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Mario\Documents\UCSD - Data Science and Visualization\Homework 1\"/>
    </mc:Choice>
  </mc:AlternateContent>
  <bookViews>
    <workbookView xWindow="0" yWindow="0" windowWidth="23040" windowHeight="9192" activeTab="5"/>
  </bookViews>
  <sheets>
    <sheet name="ORG WS" sheetId="1" r:id="rId1"/>
    <sheet name="WS2" sheetId="8" r:id="rId2"/>
    <sheet name="TBL1" sheetId="3" r:id="rId3"/>
    <sheet name="TBL2" sheetId="4" r:id="rId4"/>
    <sheet name="TBL3" sheetId="9" r:id="rId5"/>
    <sheet name="Sheet2" sheetId="10" r:id="rId6"/>
  </sheets>
  <definedNames>
    <definedName name="_xlnm._FilterDatabase" localSheetId="0" hidden="1">'ORG WS'!$A$1:$N$4115</definedName>
    <definedName name="_xlnm._FilterDatabase" localSheetId="1" hidden="1">'WS2'!$A$1:$T$4115</definedName>
  </definedNames>
  <calcPr calcId="162913"/>
  <pivotCaches>
    <pivotCache cacheId="0" r:id="rId7"/>
    <pivotCache cacheId="1" r:id="rId8"/>
  </pivotCaches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" i="10" l="1"/>
  <c r="B2" i="10"/>
  <c r="D2" i="10"/>
  <c r="C2" i="10"/>
  <c r="R4115" i="8" l="1"/>
  <c r="Q4115" i="8"/>
  <c r="L4115" i="8"/>
  <c r="J4115" i="8"/>
  <c r="R4114" i="8"/>
  <c r="Q4114" i="8"/>
  <c r="L4114" i="8"/>
  <c r="J4114" i="8"/>
  <c r="R4113" i="8"/>
  <c r="Q4113" i="8"/>
  <c r="L4113" i="8"/>
  <c r="J4113" i="8"/>
  <c r="R4112" i="8"/>
  <c r="Q4112" i="8"/>
  <c r="L4112" i="8"/>
  <c r="J4112" i="8"/>
  <c r="R4111" i="8"/>
  <c r="Q4111" i="8"/>
  <c r="L4111" i="8"/>
  <c r="J4111" i="8"/>
  <c r="R4110" i="8"/>
  <c r="Q4110" i="8"/>
  <c r="L4110" i="8"/>
  <c r="J4110" i="8"/>
  <c r="R4109" i="8"/>
  <c r="Q4109" i="8"/>
  <c r="L4109" i="8"/>
  <c r="J4109" i="8"/>
  <c r="R4108" i="8"/>
  <c r="Q4108" i="8"/>
  <c r="L4108" i="8"/>
  <c r="J4108" i="8"/>
  <c r="R4107" i="8"/>
  <c r="Q4107" i="8"/>
  <c r="L4107" i="8"/>
  <c r="J4107" i="8"/>
  <c r="R4106" i="8"/>
  <c r="Q4106" i="8"/>
  <c r="L4106" i="8"/>
  <c r="J4106" i="8"/>
  <c r="R4105" i="8"/>
  <c r="Q4105" i="8"/>
  <c r="L4105" i="8"/>
  <c r="J4105" i="8"/>
  <c r="R4104" i="8"/>
  <c r="Q4104" i="8"/>
  <c r="L4104" i="8"/>
  <c r="J4104" i="8"/>
  <c r="R4103" i="8"/>
  <c r="Q4103" i="8"/>
  <c r="L4103" i="8"/>
  <c r="J4103" i="8"/>
  <c r="R4102" i="8"/>
  <c r="Q4102" i="8"/>
  <c r="L4102" i="8"/>
  <c r="J4102" i="8"/>
  <c r="R4101" i="8"/>
  <c r="Q4101" i="8"/>
  <c r="L4101" i="8"/>
  <c r="J4101" i="8"/>
  <c r="R4100" i="8"/>
  <c r="Q4100" i="8"/>
  <c r="L4100" i="8"/>
  <c r="J4100" i="8"/>
  <c r="R4099" i="8"/>
  <c r="Q4099" i="8"/>
  <c r="L4099" i="8"/>
  <c r="J4099" i="8"/>
  <c r="R4098" i="8"/>
  <c r="Q4098" i="8"/>
  <c r="L4098" i="8"/>
  <c r="J4098" i="8"/>
  <c r="R4097" i="8"/>
  <c r="Q4097" i="8"/>
  <c r="L4097" i="8"/>
  <c r="J4097" i="8"/>
  <c r="R4096" i="8"/>
  <c r="Q4096" i="8"/>
  <c r="L4096" i="8"/>
  <c r="J4096" i="8"/>
  <c r="R4095" i="8"/>
  <c r="Q4095" i="8"/>
  <c r="L4095" i="8"/>
  <c r="J4095" i="8"/>
  <c r="R4094" i="8"/>
  <c r="Q4094" i="8"/>
  <c r="L4094" i="8"/>
  <c r="J4094" i="8"/>
  <c r="R4093" i="8"/>
  <c r="Q4093" i="8"/>
  <c r="L4093" i="8"/>
  <c r="J4093" i="8"/>
  <c r="R4092" i="8"/>
  <c r="Q4092" i="8"/>
  <c r="L4092" i="8"/>
  <c r="J4092" i="8"/>
  <c r="R4091" i="8"/>
  <c r="Q4091" i="8"/>
  <c r="L4091" i="8"/>
  <c r="J4091" i="8"/>
  <c r="R4090" i="8"/>
  <c r="Q4090" i="8"/>
  <c r="L4090" i="8"/>
  <c r="J4090" i="8"/>
  <c r="R4089" i="8"/>
  <c r="Q4089" i="8"/>
  <c r="L4089" i="8"/>
  <c r="J4089" i="8"/>
  <c r="R4088" i="8"/>
  <c r="Q4088" i="8"/>
  <c r="L4088" i="8"/>
  <c r="J4088" i="8"/>
  <c r="R4087" i="8"/>
  <c r="Q4087" i="8"/>
  <c r="L4087" i="8"/>
  <c r="J4087" i="8"/>
  <c r="R4086" i="8"/>
  <c r="Q4086" i="8"/>
  <c r="L4086" i="8"/>
  <c r="J4086" i="8"/>
  <c r="R4085" i="8"/>
  <c r="Q4085" i="8"/>
  <c r="L4085" i="8"/>
  <c r="J4085" i="8"/>
  <c r="R4084" i="8"/>
  <c r="Q4084" i="8"/>
  <c r="L4084" i="8"/>
  <c r="J4084" i="8"/>
  <c r="R4083" i="8"/>
  <c r="Q4083" i="8"/>
  <c r="L4083" i="8"/>
  <c r="J4083" i="8"/>
  <c r="R4082" i="8"/>
  <c r="Q4082" i="8"/>
  <c r="L4082" i="8"/>
  <c r="J4082" i="8"/>
  <c r="R4081" i="8"/>
  <c r="Q4081" i="8"/>
  <c r="L4081" i="8"/>
  <c r="J4081" i="8"/>
  <c r="R4080" i="8"/>
  <c r="Q4080" i="8"/>
  <c r="L4080" i="8"/>
  <c r="J4080" i="8"/>
  <c r="R4079" i="8"/>
  <c r="Q4079" i="8"/>
  <c r="L4079" i="8"/>
  <c r="J4079" i="8"/>
  <c r="R4078" i="8"/>
  <c r="Q4078" i="8"/>
  <c r="L4078" i="8"/>
  <c r="J4078" i="8"/>
  <c r="R4077" i="8"/>
  <c r="Q4077" i="8"/>
  <c r="L4077" i="8"/>
  <c r="J4077" i="8"/>
  <c r="R4076" i="8"/>
  <c r="Q4076" i="8"/>
  <c r="L4076" i="8"/>
  <c r="J4076" i="8"/>
  <c r="R4075" i="8"/>
  <c r="Q4075" i="8"/>
  <c r="L4075" i="8"/>
  <c r="J4075" i="8"/>
  <c r="R4074" i="8"/>
  <c r="Q4074" i="8"/>
  <c r="L4074" i="8"/>
  <c r="J4074" i="8"/>
  <c r="R4073" i="8"/>
  <c r="Q4073" i="8"/>
  <c r="L4073" i="8"/>
  <c r="J4073" i="8"/>
  <c r="R4072" i="8"/>
  <c r="Q4072" i="8"/>
  <c r="L4072" i="8"/>
  <c r="J4072" i="8"/>
  <c r="R4071" i="8"/>
  <c r="Q4071" i="8"/>
  <c r="L4071" i="8"/>
  <c r="J4071" i="8"/>
  <c r="R4070" i="8"/>
  <c r="Q4070" i="8"/>
  <c r="L4070" i="8"/>
  <c r="J4070" i="8"/>
  <c r="R4069" i="8"/>
  <c r="Q4069" i="8"/>
  <c r="L4069" i="8"/>
  <c r="J4069" i="8"/>
  <c r="R4068" i="8"/>
  <c r="Q4068" i="8"/>
  <c r="L4068" i="8"/>
  <c r="J4068" i="8"/>
  <c r="R4067" i="8"/>
  <c r="Q4067" i="8"/>
  <c r="L4067" i="8"/>
  <c r="J4067" i="8"/>
  <c r="R4066" i="8"/>
  <c r="Q4066" i="8"/>
  <c r="L4066" i="8"/>
  <c r="J4066" i="8"/>
  <c r="R4065" i="8"/>
  <c r="Q4065" i="8"/>
  <c r="L4065" i="8"/>
  <c r="J4065" i="8"/>
  <c r="R4064" i="8"/>
  <c r="Q4064" i="8"/>
  <c r="L4064" i="8"/>
  <c r="J4064" i="8"/>
  <c r="R4063" i="8"/>
  <c r="Q4063" i="8"/>
  <c r="L4063" i="8"/>
  <c r="J4063" i="8"/>
  <c r="R4062" i="8"/>
  <c r="Q4062" i="8"/>
  <c r="L4062" i="8"/>
  <c r="J4062" i="8"/>
  <c r="R4061" i="8"/>
  <c r="Q4061" i="8"/>
  <c r="L4061" i="8"/>
  <c r="J4061" i="8"/>
  <c r="R4060" i="8"/>
  <c r="Q4060" i="8"/>
  <c r="L4060" i="8"/>
  <c r="J4060" i="8"/>
  <c r="R4059" i="8"/>
  <c r="Q4059" i="8"/>
  <c r="L4059" i="8"/>
  <c r="J4059" i="8"/>
  <c r="R4058" i="8"/>
  <c r="Q4058" i="8"/>
  <c r="L4058" i="8"/>
  <c r="J4058" i="8"/>
  <c r="R4057" i="8"/>
  <c r="Q4057" i="8"/>
  <c r="L4057" i="8"/>
  <c r="J4057" i="8"/>
  <c r="R4056" i="8"/>
  <c r="Q4056" i="8"/>
  <c r="L4056" i="8"/>
  <c r="J4056" i="8"/>
  <c r="R4055" i="8"/>
  <c r="Q4055" i="8"/>
  <c r="L4055" i="8"/>
  <c r="J4055" i="8"/>
  <c r="R4054" i="8"/>
  <c r="Q4054" i="8"/>
  <c r="L4054" i="8"/>
  <c r="J4054" i="8"/>
  <c r="R4053" i="8"/>
  <c r="Q4053" i="8"/>
  <c r="L4053" i="8"/>
  <c r="J4053" i="8"/>
  <c r="R4052" i="8"/>
  <c r="Q4052" i="8"/>
  <c r="L4052" i="8"/>
  <c r="J4052" i="8"/>
  <c r="R4051" i="8"/>
  <c r="Q4051" i="8"/>
  <c r="L4051" i="8"/>
  <c r="J4051" i="8"/>
  <c r="R4050" i="8"/>
  <c r="Q4050" i="8"/>
  <c r="L4050" i="8"/>
  <c r="J4050" i="8"/>
  <c r="R4049" i="8"/>
  <c r="Q4049" i="8"/>
  <c r="L4049" i="8"/>
  <c r="J4049" i="8"/>
  <c r="R4048" i="8"/>
  <c r="Q4048" i="8"/>
  <c r="L4048" i="8"/>
  <c r="J4048" i="8"/>
  <c r="R4047" i="8"/>
  <c r="Q4047" i="8"/>
  <c r="L4047" i="8"/>
  <c r="J4047" i="8"/>
  <c r="R4046" i="8"/>
  <c r="Q4046" i="8"/>
  <c r="L4046" i="8"/>
  <c r="J4046" i="8"/>
  <c r="R4045" i="8"/>
  <c r="Q4045" i="8"/>
  <c r="L4045" i="8"/>
  <c r="J4045" i="8"/>
  <c r="R4044" i="8"/>
  <c r="Q4044" i="8"/>
  <c r="L4044" i="8"/>
  <c r="J4044" i="8"/>
  <c r="R4043" i="8"/>
  <c r="Q4043" i="8"/>
  <c r="L4043" i="8"/>
  <c r="J4043" i="8"/>
  <c r="R4042" i="8"/>
  <c r="Q4042" i="8"/>
  <c r="L4042" i="8"/>
  <c r="J4042" i="8"/>
  <c r="R4041" i="8"/>
  <c r="Q4041" i="8"/>
  <c r="L4041" i="8"/>
  <c r="J4041" i="8"/>
  <c r="R4040" i="8"/>
  <c r="Q4040" i="8"/>
  <c r="L4040" i="8"/>
  <c r="J4040" i="8"/>
  <c r="R4039" i="8"/>
  <c r="Q4039" i="8"/>
  <c r="L4039" i="8"/>
  <c r="J4039" i="8"/>
  <c r="R4038" i="8"/>
  <c r="Q4038" i="8"/>
  <c r="L4038" i="8"/>
  <c r="J4038" i="8"/>
  <c r="R4037" i="8"/>
  <c r="Q4037" i="8"/>
  <c r="L4037" i="8"/>
  <c r="J4037" i="8"/>
  <c r="R4036" i="8"/>
  <c r="Q4036" i="8"/>
  <c r="L4036" i="8"/>
  <c r="J4036" i="8"/>
  <c r="R4035" i="8"/>
  <c r="Q4035" i="8"/>
  <c r="L4035" i="8"/>
  <c r="J4035" i="8"/>
  <c r="R4034" i="8"/>
  <c r="Q4034" i="8"/>
  <c r="L4034" i="8"/>
  <c r="J4034" i="8"/>
  <c r="R4033" i="8"/>
  <c r="Q4033" i="8"/>
  <c r="L4033" i="8"/>
  <c r="J4033" i="8"/>
  <c r="R4032" i="8"/>
  <c r="Q4032" i="8"/>
  <c r="L4032" i="8"/>
  <c r="J4032" i="8"/>
  <c r="R4031" i="8"/>
  <c r="Q4031" i="8"/>
  <c r="L4031" i="8"/>
  <c r="J4031" i="8"/>
  <c r="R4030" i="8"/>
  <c r="Q4030" i="8"/>
  <c r="L4030" i="8"/>
  <c r="J4030" i="8"/>
  <c r="R4029" i="8"/>
  <c r="Q4029" i="8"/>
  <c r="L4029" i="8"/>
  <c r="J4029" i="8"/>
  <c r="R4028" i="8"/>
  <c r="Q4028" i="8"/>
  <c r="L4028" i="8"/>
  <c r="J4028" i="8"/>
  <c r="R4027" i="8"/>
  <c r="Q4027" i="8"/>
  <c r="L4027" i="8"/>
  <c r="J4027" i="8"/>
  <c r="R4026" i="8"/>
  <c r="Q4026" i="8"/>
  <c r="L4026" i="8"/>
  <c r="J4026" i="8"/>
  <c r="R4025" i="8"/>
  <c r="Q4025" i="8"/>
  <c r="L4025" i="8"/>
  <c r="J4025" i="8"/>
  <c r="R4024" i="8"/>
  <c r="Q4024" i="8"/>
  <c r="L4024" i="8"/>
  <c r="J4024" i="8"/>
  <c r="R4023" i="8"/>
  <c r="Q4023" i="8"/>
  <c r="L4023" i="8"/>
  <c r="J4023" i="8"/>
  <c r="R4022" i="8"/>
  <c r="Q4022" i="8"/>
  <c r="L4022" i="8"/>
  <c r="J4022" i="8"/>
  <c r="R4021" i="8"/>
  <c r="Q4021" i="8"/>
  <c r="L4021" i="8"/>
  <c r="J4021" i="8"/>
  <c r="R4020" i="8"/>
  <c r="Q4020" i="8"/>
  <c r="L4020" i="8"/>
  <c r="J4020" i="8"/>
  <c r="R4019" i="8"/>
  <c r="Q4019" i="8"/>
  <c r="L4019" i="8"/>
  <c r="J4019" i="8"/>
  <c r="R4018" i="8"/>
  <c r="Q4018" i="8"/>
  <c r="L4018" i="8"/>
  <c r="J4018" i="8"/>
  <c r="R4017" i="8"/>
  <c r="Q4017" i="8"/>
  <c r="L4017" i="8"/>
  <c r="J4017" i="8"/>
  <c r="R4016" i="8"/>
  <c r="Q4016" i="8"/>
  <c r="L4016" i="8"/>
  <c r="J4016" i="8"/>
  <c r="R4015" i="8"/>
  <c r="Q4015" i="8"/>
  <c r="L4015" i="8"/>
  <c r="J4015" i="8"/>
  <c r="R4014" i="8"/>
  <c r="Q4014" i="8"/>
  <c r="L4014" i="8"/>
  <c r="J4014" i="8"/>
  <c r="R4013" i="8"/>
  <c r="Q4013" i="8"/>
  <c r="L4013" i="8"/>
  <c r="J4013" i="8"/>
  <c r="R4012" i="8"/>
  <c r="Q4012" i="8"/>
  <c r="L4012" i="8"/>
  <c r="J4012" i="8"/>
  <c r="R4011" i="8"/>
  <c r="Q4011" i="8"/>
  <c r="L4011" i="8"/>
  <c r="J4011" i="8"/>
  <c r="R4010" i="8"/>
  <c r="Q4010" i="8"/>
  <c r="L4010" i="8"/>
  <c r="J4010" i="8"/>
  <c r="R4009" i="8"/>
  <c r="Q4009" i="8"/>
  <c r="L4009" i="8"/>
  <c r="J4009" i="8"/>
  <c r="R4008" i="8"/>
  <c r="Q4008" i="8"/>
  <c r="L4008" i="8"/>
  <c r="J4008" i="8"/>
  <c r="R4007" i="8"/>
  <c r="Q4007" i="8"/>
  <c r="L4007" i="8"/>
  <c r="J4007" i="8"/>
  <c r="R4006" i="8"/>
  <c r="Q4006" i="8"/>
  <c r="L4006" i="8"/>
  <c r="J4006" i="8"/>
  <c r="R4005" i="8"/>
  <c r="Q4005" i="8"/>
  <c r="L4005" i="8"/>
  <c r="J4005" i="8"/>
  <c r="R4004" i="8"/>
  <c r="Q4004" i="8"/>
  <c r="L4004" i="8"/>
  <c r="J4004" i="8"/>
  <c r="R4003" i="8"/>
  <c r="Q4003" i="8"/>
  <c r="L4003" i="8"/>
  <c r="J4003" i="8"/>
  <c r="R4002" i="8"/>
  <c r="Q4002" i="8"/>
  <c r="L4002" i="8"/>
  <c r="J4002" i="8"/>
  <c r="R4001" i="8"/>
  <c r="Q4001" i="8"/>
  <c r="L4001" i="8"/>
  <c r="J4001" i="8"/>
  <c r="R4000" i="8"/>
  <c r="Q4000" i="8"/>
  <c r="L4000" i="8"/>
  <c r="J4000" i="8"/>
  <c r="R3999" i="8"/>
  <c r="Q3999" i="8"/>
  <c r="L3999" i="8"/>
  <c r="J3999" i="8"/>
  <c r="R3998" i="8"/>
  <c r="Q3998" i="8"/>
  <c r="L3998" i="8"/>
  <c r="J3998" i="8"/>
  <c r="R3997" i="8"/>
  <c r="Q3997" i="8"/>
  <c r="L3997" i="8"/>
  <c r="J3997" i="8"/>
  <c r="R3996" i="8"/>
  <c r="Q3996" i="8"/>
  <c r="L3996" i="8"/>
  <c r="J3996" i="8"/>
  <c r="R3995" i="8"/>
  <c r="Q3995" i="8"/>
  <c r="L3995" i="8"/>
  <c r="J3995" i="8"/>
  <c r="R3994" i="8"/>
  <c r="Q3994" i="8"/>
  <c r="L3994" i="8"/>
  <c r="J3994" i="8"/>
  <c r="R3993" i="8"/>
  <c r="Q3993" i="8"/>
  <c r="L3993" i="8"/>
  <c r="J3993" i="8"/>
  <c r="R3992" i="8"/>
  <c r="Q3992" i="8"/>
  <c r="L3992" i="8"/>
  <c r="J3992" i="8"/>
  <c r="R3991" i="8"/>
  <c r="Q3991" i="8"/>
  <c r="L3991" i="8"/>
  <c r="J3991" i="8"/>
  <c r="R3990" i="8"/>
  <c r="Q3990" i="8"/>
  <c r="L3990" i="8"/>
  <c r="J3990" i="8"/>
  <c r="R3989" i="8"/>
  <c r="Q3989" i="8"/>
  <c r="L3989" i="8"/>
  <c r="J3989" i="8"/>
  <c r="R3988" i="8"/>
  <c r="Q3988" i="8"/>
  <c r="L3988" i="8"/>
  <c r="J3988" i="8"/>
  <c r="R3987" i="8"/>
  <c r="Q3987" i="8"/>
  <c r="L3987" i="8"/>
  <c r="J3987" i="8"/>
  <c r="R3986" i="8"/>
  <c r="Q3986" i="8"/>
  <c r="L3986" i="8"/>
  <c r="J3986" i="8"/>
  <c r="R3985" i="8"/>
  <c r="Q3985" i="8"/>
  <c r="L3985" i="8"/>
  <c r="J3985" i="8"/>
  <c r="R3984" i="8"/>
  <c r="Q3984" i="8"/>
  <c r="L3984" i="8"/>
  <c r="J3984" i="8"/>
  <c r="R3983" i="8"/>
  <c r="Q3983" i="8"/>
  <c r="L3983" i="8"/>
  <c r="J3983" i="8"/>
  <c r="R3982" i="8"/>
  <c r="Q3982" i="8"/>
  <c r="L3982" i="8"/>
  <c r="J3982" i="8"/>
  <c r="R3981" i="8"/>
  <c r="Q3981" i="8"/>
  <c r="L3981" i="8"/>
  <c r="J3981" i="8"/>
  <c r="R3980" i="8"/>
  <c r="Q3980" i="8"/>
  <c r="L3980" i="8"/>
  <c r="J3980" i="8"/>
  <c r="R3979" i="8"/>
  <c r="Q3979" i="8"/>
  <c r="L3979" i="8"/>
  <c r="J3979" i="8"/>
  <c r="R3978" i="8"/>
  <c r="Q3978" i="8"/>
  <c r="L3978" i="8"/>
  <c r="J3978" i="8"/>
  <c r="R3977" i="8"/>
  <c r="Q3977" i="8"/>
  <c r="L3977" i="8"/>
  <c r="J3977" i="8"/>
  <c r="R3976" i="8"/>
  <c r="Q3976" i="8"/>
  <c r="L3976" i="8"/>
  <c r="J3976" i="8"/>
  <c r="R3975" i="8"/>
  <c r="Q3975" i="8"/>
  <c r="L3975" i="8"/>
  <c r="J3975" i="8"/>
  <c r="R3974" i="8"/>
  <c r="Q3974" i="8"/>
  <c r="L3974" i="8"/>
  <c r="J3974" i="8"/>
  <c r="R3973" i="8"/>
  <c r="Q3973" i="8"/>
  <c r="L3973" i="8"/>
  <c r="J3973" i="8"/>
  <c r="R3972" i="8"/>
  <c r="Q3972" i="8"/>
  <c r="L3972" i="8"/>
  <c r="J3972" i="8"/>
  <c r="R3971" i="8"/>
  <c r="Q3971" i="8"/>
  <c r="L3971" i="8"/>
  <c r="J3971" i="8"/>
  <c r="R3970" i="8"/>
  <c r="Q3970" i="8"/>
  <c r="L3970" i="8"/>
  <c r="J3970" i="8"/>
  <c r="R3969" i="8"/>
  <c r="Q3969" i="8"/>
  <c r="L3969" i="8"/>
  <c r="J3969" i="8"/>
  <c r="R3968" i="8"/>
  <c r="Q3968" i="8"/>
  <c r="L3968" i="8"/>
  <c r="J3968" i="8"/>
  <c r="R3967" i="8"/>
  <c r="Q3967" i="8"/>
  <c r="L3967" i="8"/>
  <c r="J3967" i="8"/>
  <c r="R3966" i="8"/>
  <c r="Q3966" i="8"/>
  <c r="L3966" i="8"/>
  <c r="J3966" i="8"/>
  <c r="R3965" i="8"/>
  <c r="Q3965" i="8"/>
  <c r="L3965" i="8"/>
  <c r="J3965" i="8"/>
  <c r="R3964" i="8"/>
  <c r="Q3964" i="8"/>
  <c r="L3964" i="8"/>
  <c r="J3964" i="8"/>
  <c r="R3963" i="8"/>
  <c r="Q3963" i="8"/>
  <c r="L3963" i="8"/>
  <c r="J3963" i="8"/>
  <c r="R3962" i="8"/>
  <c r="Q3962" i="8"/>
  <c r="L3962" i="8"/>
  <c r="J3962" i="8"/>
  <c r="R3961" i="8"/>
  <c r="Q3961" i="8"/>
  <c r="L3961" i="8"/>
  <c r="J3961" i="8"/>
  <c r="R3960" i="8"/>
  <c r="Q3960" i="8"/>
  <c r="L3960" i="8"/>
  <c r="J3960" i="8"/>
  <c r="R3959" i="8"/>
  <c r="Q3959" i="8"/>
  <c r="L3959" i="8"/>
  <c r="J3959" i="8"/>
  <c r="R3958" i="8"/>
  <c r="Q3958" i="8"/>
  <c r="L3958" i="8"/>
  <c r="J3958" i="8"/>
  <c r="R3957" i="8"/>
  <c r="Q3957" i="8"/>
  <c r="L3957" i="8"/>
  <c r="J3957" i="8"/>
  <c r="R3956" i="8"/>
  <c r="Q3956" i="8"/>
  <c r="L3956" i="8"/>
  <c r="J3956" i="8"/>
  <c r="R3955" i="8"/>
  <c r="Q3955" i="8"/>
  <c r="L3955" i="8"/>
  <c r="J3955" i="8"/>
  <c r="R3954" i="8"/>
  <c r="Q3954" i="8"/>
  <c r="L3954" i="8"/>
  <c r="J3954" i="8"/>
  <c r="R3953" i="8"/>
  <c r="Q3953" i="8"/>
  <c r="L3953" i="8"/>
  <c r="J3953" i="8"/>
  <c r="R3952" i="8"/>
  <c r="Q3952" i="8"/>
  <c r="L3952" i="8"/>
  <c r="J3952" i="8"/>
  <c r="R3951" i="8"/>
  <c r="Q3951" i="8"/>
  <c r="L3951" i="8"/>
  <c r="J3951" i="8"/>
  <c r="R3950" i="8"/>
  <c r="Q3950" i="8"/>
  <c r="L3950" i="8"/>
  <c r="J3950" i="8"/>
  <c r="R3949" i="8"/>
  <c r="Q3949" i="8"/>
  <c r="L3949" i="8"/>
  <c r="J3949" i="8"/>
  <c r="R3948" i="8"/>
  <c r="Q3948" i="8"/>
  <c r="L3948" i="8"/>
  <c r="J3948" i="8"/>
  <c r="R3947" i="8"/>
  <c r="Q3947" i="8"/>
  <c r="L3947" i="8"/>
  <c r="J3947" i="8"/>
  <c r="R3946" i="8"/>
  <c r="Q3946" i="8"/>
  <c r="L3946" i="8"/>
  <c r="J3946" i="8"/>
  <c r="R3945" i="8"/>
  <c r="Q3945" i="8"/>
  <c r="L3945" i="8"/>
  <c r="J3945" i="8"/>
  <c r="R3944" i="8"/>
  <c r="Q3944" i="8"/>
  <c r="L3944" i="8"/>
  <c r="J3944" i="8"/>
  <c r="R3943" i="8"/>
  <c r="Q3943" i="8"/>
  <c r="L3943" i="8"/>
  <c r="J3943" i="8"/>
  <c r="R3942" i="8"/>
  <c r="Q3942" i="8"/>
  <c r="L3942" i="8"/>
  <c r="J3942" i="8"/>
  <c r="R3941" i="8"/>
  <c r="Q3941" i="8"/>
  <c r="L3941" i="8"/>
  <c r="J3941" i="8"/>
  <c r="R3940" i="8"/>
  <c r="Q3940" i="8"/>
  <c r="L3940" i="8"/>
  <c r="J3940" i="8"/>
  <c r="R3939" i="8"/>
  <c r="Q3939" i="8"/>
  <c r="L3939" i="8"/>
  <c r="J3939" i="8"/>
  <c r="R3938" i="8"/>
  <c r="Q3938" i="8"/>
  <c r="L3938" i="8"/>
  <c r="J3938" i="8"/>
  <c r="R3937" i="8"/>
  <c r="Q3937" i="8"/>
  <c r="L3937" i="8"/>
  <c r="J3937" i="8"/>
  <c r="R3936" i="8"/>
  <c r="Q3936" i="8"/>
  <c r="L3936" i="8"/>
  <c r="J3936" i="8"/>
  <c r="R3935" i="8"/>
  <c r="Q3935" i="8"/>
  <c r="L3935" i="8"/>
  <c r="J3935" i="8"/>
  <c r="R3934" i="8"/>
  <c r="Q3934" i="8"/>
  <c r="L3934" i="8"/>
  <c r="J3934" i="8"/>
  <c r="R3933" i="8"/>
  <c r="Q3933" i="8"/>
  <c r="L3933" i="8"/>
  <c r="J3933" i="8"/>
  <c r="R3932" i="8"/>
  <c r="Q3932" i="8"/>
  <c r="L3932" i="8"/>
  <c r="J3932" i="8"/>
  <c r="R3931" i="8"/>
  <c r="Q3931" i="8"/>
  <c r="L3931" i="8"/>
  <c r="J3931" i="8"/>
  <c r="R3930" i="8"/>
  <c r="Q3930" i="8"/>
  <c r="L3930" i="8"/>
  <c r="J3930" i="8"/>
  <c r="R3929" i="8"/>
  <c r="Q3929" i="8"/>
  <c r="L3929" i="8"/>
  <c r="J3929" i="8"/>
  <c r="R3928" i="8"/>
  <c r="Q3928" i="8"/>
  <c r="L3928" i="8"/>
  <c r="J3928" i="8"/>
  <c r="R3927" i="8"/>
  <c r="Q3927" i="8"/>
  <c r="L3927" i="8"/>
  <c r="J3927" i="8"/>
  <c r="R3926" i="8"/>
  <c r="Q3926" i="8"/>
  <c r="L3926" i="8"/>
  <c r="J3926" i="8"/>
  <c r="R3925" i="8"/>
  <c r="Q3925" i="8"/>
  <c r="L3925" i="8"/>
  <c r="J3925" i="8"/>
  <c r="R3924" i="8"/>
  <c r="Q3924" i="8"/>
  <c r="L3924" i="8"/>
  <c r="J3924" i="8"/>
  <c r="R3923" i="8"/>
  <c r="Q3923" i="8"/>
  <c r="L3923" i="8"/>
  <c r="J3923" i="8"/>
  <c r="R3922" i="8"/>
  <c r="Q3922" i="8"/>
  <c r="L3922" i="8"/>
  <c r="J3922" i="8"/>
  <c r="R3921" i="8"/>
  <c r="Q3921" i="8"/>
  <c r="L3921" i="8"/>
  <c r="J3921" i="8"/>
  <c r="R3920" i="8"/>
  <c r="Q3920" i="8"/>
  <c r="L3920" i="8"/>
  <c r="J3920" i="8"/>
  <c r="R3919" i="8"/>
  <c r="Q3919" i="8"/>
  <c r="L3919" i="8"/>
  <c r="J3919" i="8"/>
  <c r="R3918" i="8"/>
  <c r="Q3918" i="8"/>
  <c r="L3918" i="8"/>
  <c r="J3918" i="8"/>
  <c r="R3917" i="8"/>
  <c r="Q3917" i="8"/>
  <c r="L3917" i="8"/>
  <c r="J3917" i="8"/>
  <c r="R3916" i="8"/>
  <c r="Q3916" i="8"/>
  <c r="L3916" i="8"/>
  <c r="J3916" i="8"/>
  <c r="R3915" i="8"/>
  <c r="Q3915" i="8"/>
  <c r="L3915" i="8"/>
  <c r="J3915" i="8"/>
  <c r="R3914" i="8"/>
  <c r="Q3914" i="8"/>
  <c r="L3914" i="8"/>
  <c r="J3914" i="8"/>
  <c r="R3913" i="8"/>
  <c r="Q3913" i="8"/>
  <c r="L3913" i="8"/>
  <c r="J3913" i="8"/>
  <c r="R3912" i="8"/>
  <c r="Q3912" i="8"/>
  <c r="L3912" i="8"/>
  <c r="J3912" i="8"/>
  <c r="R3911" i="8"/>
  <c r="Q3911" i="8"/>
  <c r="L3911" i="8"/>
  <c r="J3911" i="8"/>
  <c r="R3910" i="8"/>
  <c r="Q3910" i="8"/>
  <c r="L3910" i="8"/>
  <c r="J3910" i="8"/>
  <c r="R3909" i="8"/>
  <c r="Q3909" i="8"/>
  <c r="L3909" i="8"/>
  <c r="J3909" i="8"/>
  <c r="R3908" i="8"/>
  <c r="Q3908" i="8"/>
  <c r="L3908" i="8"/>
  <c r="J3908" i="8"/>
  <c r="R3907" i="8"/>
  <c r="Q3907" i="8"/>
  <c r="L3907" i="8"/>
  <c r="J3907" i="8"/>
  <c r="R3906" i="8"/>
  <c r="Q3906" i="8"/>
  <c r="L3906" i="8"/>
  <c r="J3906" i="8"/>
  <c r="R3905" i="8"/>
  <c r="Q3905" i="8"/>
  <c r="L3905" i="8"/>
  <c r="J3905" i="8"/>
  <c r="R3904" i="8"/>
  <c r="Q3904" i="8"/>
  <c r="L3904" i="8"/>
  <c r="J3904" i="8"/>
  <c r="R3903" i="8"/>
  <c r="Q3903" i="8"/>
  <c r="L3903" i="8"/>
  <c r="J3903" i="8"/>
  <c r="R3902" i="8"/>
  <c r="Q3902" i="8"/>
  <c r="L3902" i="8"/>
  <c r="J3902" i="8"/>
  <c r="R3901" i="8"/>
  <c r="Q3901" i="8"/>
  <c r="L3901" i="8"/>
  <c r="J3901" i="8"/>
  <c r="R3900" i="8"/>
  <c r="Q3900" i="8"/>
  <c r="L3900" i="8"/>
  <c r="J3900" i="8"/>
  <c r="R3899" i="8"/>
  <c r="Q3899" i="8"/>
  <c r="L3899" i="8"/>
  <c r="J3899" i="8"/>
  <c r="R3898" i="8"/>
  <c r="Q3898" i="8"/>
  <c r="L3898" i="8"/>
  <c r="J3898" i="8"/>
  <c r="R3897" i="8"/>
  <c r="Q3897" i="8"/>
  <c r="L3897" i="8"/>
  <c r="J3897" i="8"/>
  <c r="R3896" i="8"/>
  <c r="Q3896" i="8"/>
  <c r="L3896" i="8"/>
  <c r="J3896" i="8"/>
  <c r="R3895" i="8"/>
  <c r="Q3895" i="8"/>
  <c r="L3895" i="8"/>
  <c r="J3895" i="8"/>
  <c r="R3894" i="8"/>
  <c r="Q3894" i="8"/>
  <c r="L3894" i="8"/>
  <c r="J3894" i="8"/>
  <c r="R3893" i="8"/>
  <c r="Q3893" i="8"/>
  <c r="L3893" i="8"/>
  <c r="J3893" i="8"/>
  <c r="R3892" i="8"/>
  <c r="Q3892" i="8"/>
  <c r="L3892" i="8"/>
  <c r="J3892" i="8"/>
  <c r="R3891" i="8"/>
  <c r="Q3891" i="8"/>
  <c r="L3891" i="8"/>
  <c r="J3891" i="8"/>
  <c r="R3890" i="8"/>
  <c r="Q3890" i="8"/>
  <c r="L3890" i="8"/>
  <c r="J3890" i="8"/>
  <c r="R3889" i="8"/>
  <c r="Q3889" i="8"/>
  <c r="L3889" i="8"/>
  <c r="J3889" i="8"/>
  <c r="R3888" i="8"/>
  <c r="Q3888" i="8"/>
  <c r="L3888" i="8"/>
  <c r="J3888" i="8"/>
  <c r="R3887" i="8"/>
  <c r="Q3887" i="8"/>
  <c r="L3887" i="8"/>
  <c r="J3887" i="8"/>
  <c r="R3886" i="8"/>
  <c r="Q3886" i="8"/>
  <c r="L3886" i="8"/>
  <c r="J3886" i="8"/>
  <c r="R3885" i="8"/>
  <c r="Q3885" i="8"/>
  <c r="L3885" i="8"/>
  <c r="J3885" i="8"/>
  <c r="R3884" i="8"/>
  <c r="Q3884" i="8"/>
  <c r="L3884" i="8"/>
  <c r="J3884" i="8"/>
  <c r="R3883" i="8"/>
  <c r="Q3883" i="8"/>
  <c r="L3883" i="8"/>
  <c r="J3883" i="8"/>
  <c r="R3882" i="8"/>
  <c r="Q3882" i="8"/>
  <c r="L3882" i="8"/>
  <c r="J3882" i="8"/>
  <c r="R3881" i="8"/>
  <c r="Q3881" i="8"/>
  <c r="L3881" i="8"/>
  <c r="J3881" i="8"/>
  <c r="R3880" i="8"/>
  <c r="Q3880" i="8"/>
  <c r="L3880" i="8"/>
  <c r="J3880" i="8"/>
  <c r="R3879" i="8"/>
  <c r="Q3879" i="8"/>
  <c r="L3879" i="8"/>
  <c r="J3879" i="8"/>
  <c r="R3878" i="8"/>
  <c r="Q3878" i="8"/>
  <c r="L3878" i="8"/>
  <c r="J3878" i="8"/>
  <c r="R3877" i="8"/>
  <c r="Q3877" i="8"/>
  <c r="L3877" i="8"/>
  <c r="J3877" i="8"/>
  <c r="R3876" i="8"/>
  <c r="Q3876" i="8"/>
  <c r="L3876" i="8"/>
  <c r="J3876" i="8"/>
  <c r="R3875" i="8"/>
  <c r="Q3875" i="8"/>
  <c r="L3875" i="8"/>
  <c r="J3875" i="8"/>
  <c r="R3874" i="8"/>
  <c r="Q3874" i="8"/>
  <c r="L3874" i="8"/>
  <c r="J3874" i="8"/>
  <c r="R3873" i="8"/>
  <c r="Q3873" i="8"/>
  <c r="L3873" i="8"/>
  <c r="J3873" i="8"/>
  <c r="R3872" i="8"/>
  <c r="Q3872" i="8"/>
  <c r="L3872" i="8"/>
  <c r="J3872" i="8"/>
  <c r="R3871" i="8"/>
  <c r="Q3871" i="8"/>
  <c r="L3871" i="8"/>
  <c r="J3871" i="8"/>
  <c r="R3870" i="8"/>
  <c r="Q3870" i="8"/>
  <c r="L3870" i="8"/>
  <c r="J3870" i="8"/>
  <c r="R3869" i="8"/>
  <c r="Q3869" i="8"/>
  <c r="L3869" i="8"/>
  <c r="J3869" i="8"/>
  <c r="R3868" i="8"/>
  <c r="Q3868" i="8"/>
  <c r="L3868" i="8"/>
  <c r="J3868" i="8"/>
  <c r="R3867" i="8"/>
  <c r="Q3867" i="8"/>
  <c r="L3867" i="8"/>
  <c r="J3867" i="8"/>
  <c r="R3866" i="8"/>
  <c r="Q3866" i="8"/>
  <c r="L3866" i="8"/>
  <c r="J3866" i="8"/>
  <c r="R3865" i="8"/>
  <c r="Q3865" i="8"/>
  <c r="L3865" i="8"/>
  <c r="J3865" i="8"/>
  <c r="R3864" i="8"/>
  <c r="Q3864" i="8"/>
  <c r="L3864" i="8"/>
  <c r="J3864" i="8"/>
  <c r="R3863" i="8"/>
  <c r="Q3863" i="8"/>
  <c r="L3863" i="8"/>
  <c r="J3863" i="8"/>
  <c r="R3862" i="8"/>
  <c r="Q3862" i="8"/>
  <c r="L3862" i="8"/>
  <c r="J3862" i="8"/>
  <c r="R3861" i="8"/>
  <c r="Q3861" i="8"/>
  <c r="L3861" i="8"/>
  <c r="J3861" i="8"/>
  <c r="R3860" i="8"/>
  <c r="Q3860" i="8"/>
  <c r="L3860" i="8"/>
  <c r="J3860" i="8"/>
  <c r="R3859" i="8"/>
  <c r="Q3859" i="8"/>
  <c r="L3859" i="8"/>
  <c r="J3859" i="8"/>
  <c r="R3858" i="8"/>
  <c r="Q3858" i="8"/>
  <c r="L3858" i="8"/>
  <c r="J3858" i="8"/>
  <c r="R3857" i="8"/>
  <c r="Q3857" i="8"/>
  <c r="L3857" i="8"/>
  <c r="J3857" i="8"/>
  <c r="R3856" i="8"/>
  <c r="Q3856" i="8"/>
  <c r="L3856" i="8"/>
  <c r="J3856" i="8"/>
  <c r="R3855" i="8"/>
  <c r="Q3855" i="8"/>
  <c r="L3855" i="8"/>
  <c r="J3855" i="8"/>
  <c r="R3854" i="8"/>
  <c r="Q3854" i="8"/>
  <c r="L3854" i="8"/>
  <c r="J3854" i="8"/>
  <c r="R3853" i="8"/>
  <c r="Q3853" i="8"/>
  <c r="L3853" i="8"/>
  <c r="J3853" i="8"/>
  <c r="R3852" i="8"/>
  <c r="Q3852" i="8"/>
  <c r="L3852" i="8"/>
  <c r="J3852" i="8"/>
  <c r="R3851" i="8"/>
  <c r="Q3851" i="8"/>
  <c r="L3851" i="8"/>
  <c r="J3851" i="8"/>
  <c r="R3850" i="8"/>
  <c r="Q3850" i="8"/>
  <c r="L3850" i="8"/>
  <c r="J3850" i="8"/>
  <c r="R3849" i="8"/>
  <c r="Q3849" i="8"/>
  <c r="L3849" i="8"/>
  <c r="J3849" i="8"/>
  <c r="R3848" i="8"/>
  <c r="Q3848" i="8"/>
  <c r="L3848" i="8"/>
  <c r="J3848" i="8"/>
  <c r="R3847" i="8"/>
  <c r="Q3847" i="8"/>
  <c r="L3847" i="8"/>
  <c r="J3847" i="8"/>
  <c r="R3846" i="8"/>
  <c r="Q3846" i="8"/>
  <c r="L3846" i="8"/>
  <c r="J3846" i="8"/>
  <c r="R3845" i="8"/>
  <c r="Q3845" i="8"/>
  <c r="L3845" i="8"/>
  <c r="J3845" i="8"/>
  <c r="R3844" i="8"/>
  <c r="Q3844" i="8"/>
  <c r="L3844" i="8"/>
  <c r="J3844" i="8"/>
  <c r="R3843" i="8"/>
  <c r="Q3843" i="8"/>
  <c r="L3843" i="8"/>
  <c r="J3843" i="8"/>
  <c r="R3842" i="8"/>
  <c r="Q3842" i="8"/>
  <c r="L3842" i="8"/>
  <c r="J3842" i="8"/>
  <c r="R3841" i="8"/>
  <c r="Q3841" i="8"/>
  <c r="L3841" i="8"/>
  <c r="J3841" i="8"/>
  <c r="R3840" i="8"/>
  <c r="Q3840" i="8"/>
  <c r="L3840" i="8"/>
  <c r="J3840" i="8"/>
  <c r="R3839" i="8"/>
  <c r="Q3839" i="8"/>
  <c r="L3839" i="8"/>
  <c r="J3839" i="8"/>
  <c r="R3838" i="8"/>
  <c r="Q3838" i="8"/>
  <c r="L3838" i="8"/>
  <c r="J3838" i="8"/>
  <c r="R3837" i="8"/>
  <c r="Q3837" i="8"/>
  <c r="L3837" i="8"/>
  <c r="J3837" i="8"/>
  <c r="R3836" i="8"/>
  <c r="Q3836" i="8"/>
  <c r="L3836" i="8"/>
  <c r="J3836" i="8"/>
  <c r="R3835" i="8"/>
  <c r="Q3835" i="8"/>
  <c r="L3835" i="8"/>
  <c r="J3835" i="8"/>
  <c r="R3834" i="8"/>
  <c r="Q3834" i="8"/>
  <c r="L3834" i="8"/>
  <c r="J3834" i="8"/>
  <c r="R3833" i="8"/>
  <c r="Q3833" i="8"/>
  <c r="L3833" i="8"/>
  <c r="J3833" i="8"/>
  <c r="R3832" i="8"/>
  <c r="Q3832" i="8"/>
  <c r="L3832" i="8"/>
  <c r="J3832" i="8"/>
  <c r="R3831" i="8"/>
  <c r="Q3831" i="8"/>
  <c r="L3831" i="8"/>
  <c r="J3831" i="8"/>
  <c r="R3830" i="8"/>
  <c r="Q3830" i="8"/>
  <c r="L3830" i="8"/>
  <c r="J3830" i="8"/>
  <c r="R3829" i="8"/>
  <c r="Q3829" i="8"/>
  <c r="L3829" i="8"/>
  <c r="J3829" i="8"/>
  <c r="R3828" i="8"/>
  <c r="Q3828" i="8"/>
  <c r="L3828" i="8"/>
  <c r="J3828" i="8"/>
  <c r="R3827" i="8"/>
  <c r="Q3827" i="8"/>
  <c r="L3827" i="8"/>
  <c r="J3827" i="8"/>
  <c r="R3826" i="8"/>
  <c r="Q3826" i="8"/>
  <c r="L3826" i="8"/>
  <c r="J3826" i="8"/>
  <c r="R3825" i="8"/>
  <c r="Q3825" i="8"/>
  <c r="L3825" i="8"/>
  <c r="J3825" i="8"/>
  <c r="R3824" i="8"/>
  <c r="Q3824" i="8"/>
  <c r="L3824" i="8"/>
  <c r="J3824" i="8"/>
  <c r="R3823" i="8"/>
  <c r="Q3823" i="8"/>
  <c r="L3823" i="8"/>
  <c r="J3823" i="8"/>
  <c r="R3822" i="8"/>
  <c r="Q3822" i="8"/>
  <c r="L3822" i="8"/>
  <c r="J3822" i="8"/>
  <c r="R3821" i="8"/>
  <c r="Q3821" i="8"/>
  <c r="L3821" i="8"/>
  <c r="J3821" i="8"/>
  <c r="R3820" i="8"/>
  <c r="Q3820" i="8"/>
  <c r="L3820" i="8"/>
  <c r="J3820" i="8"/>
  <c r="R3819" i="8"/>
  <c r="Q3819" i="8"/>
  <c r="L3819" i="8"/>
  <c r="J3819" i="8"/>
  <c r="R3818" i="8"/>
  <c r="Q3818" i="8"/>
  <c r="L3818" i="8"/>
  <c r="J3818" i="8"/>
  <c r="R3817" i="8"/>
  <c r="Q3817" i="8"/>
  <c r="L3817" i="8"/>
  <c r="J3817" i="8"/>
  <c r="R3816" i="8"/>
  <c r="Q3816" i="8"/>
  <c r="L3816" i="8"/>
  <c r="J3816" i="8"/>
  <c r="R3815" i="8"/>
  <c r="Q3815" i="8"/>
  <c r="L3815" i="8"/>
  <c r="J3815" i="8"/>
  <c r="R3814" i="8"/>
  <c r="Q3814" i="8"/>
  <c r="L3814" i="8"/>
  <c r="J3814" i="8"/>
  <c r="R3813" i="8"/>
  <c r="Q3813" i="8"/>
  <c r="L3813" i="8"/>
  <c r="J3813" i="8"/>
  <c r="R3812" i="8"/>
  <c r="Q3812" i="8"/>
  <c r="L3812" i="8"/>
  <c r="J3812" i="8"/>
  <c r="R3811" i="8"/>
  <c r="Q3811" i="8"/>
  <c r="L3811" i="8"/>
  <c r="J3811" i="8"/>
  <c r="R3810" i="8"/>
  <c r="Q3810" i="8"/>
  <c r="L3810" i="8"/>
  <c r="J3810" i="8"/>
  <c r="R3809" i="8"/>
  <c r="Q3809" i="8"/>
  <c r="L3809" i="8"/>
  <c r="J3809" i="8"/>
  <c r="R3808" i="8"/>
  <c r="Q3808" i="8"/>
  <c r="L3808" i="8"/>
  <c r="J3808" i="8"/>
  <c r="R3807" i="8"/>
  <c r="Q3807" i="8"/>
  <c r="L3807" i="8"/>
  <c r="J3807" i="8"/>
  <c r="R3806" i="8"/>
  <c r="Q3806" i="8"/>
  <c r="L3806" i="8"/>
  <c r="J3806" i="8"/>
  <c r="R3805" i="8"/>
  <c r="Q3805" i="8"/>
  <c r="L3805" i="8"/>
  <c r="J3805" i="8"/>
  <c r="R3804" i="8"/>
  <c r="Q3804" i="8"/>
  <c r="L3804" i="8"/>
  <c r="J3804" i="8"/>
  <c r="R3803" i="8"/>
  <c r="Q3803" i="8"/>
  <c r="L3803" i="8"/>
  <c r="J3803" i="8"/>
  <c r="R3802" i="8"/>
  <c r="Q3802" i="8"/>
  <c r="L3802" i="8"/>
  <c r="J3802" i="8"/>
  <c r="R3801" i="8"/>
  <c r="Q3801" i="8"/>
  <c r="L3801" i="8"/>
  <c r="J3801" i="8"/>
  <c r="R3800" i="8"/>
  <c r="Q3800" i="8"/>
  <c r="L3800" i="8"/>
  <c r="J3800" i="8"/>
  <c r="R3799" i="8"/>
  <c r="Q3799" i="8"/>
  <c r="L3799" i="8"/>
  <c r="J3799" i="8"/>
  <c r="R3798" i="8"/>
  <c r="Q3798" i="8"/>
  <c r="L3798" i="8"/>
  <c r="J3798" i="8"/>
  <c r="R3797" i="8"/>
  <c r="Q3797" i="8"/>
  <c r="L3797" i="8"/>
  <c r="J3797" i="8"/>
  <c r="R3796" i="8"/>
  <c r="Q3796" i="8"/>
  <c r="L3796" i="8"/>
  <c r="J3796" i="8"/>
  <c r="R3795" i="8"/>
  <c r="Q3795" i="8"/>
  <c r="L3795" i="8"/>
  <c r="J3795" i="8"/>
  <c r="R3794" i="8"/>
  <c r="Q3794" i="8"/>
  <c r="L3794" i="8"/>
  <c r="J3794" i="8"/>
  <c r="R3793" i="8"/>
  <c r="Q3793" i="8"/>
  <c r="L3793" i="8"/>
  <c r="J3793" i="8"/>
  <c r="R3792" i="8"/>
  <c r="Q3792" i="8"/>
  <c r="L3792" i="8"/>
  <c r="J3792" i="8"/>
  <c r="R3791" i="8"/>
  <c r="Q3791" i="8"/>
  <c r="L3791" i="8"/>
  <c r="J3791" i="8"/>
  <c r="R3790" i="8"/>
  <c r="Q3790" i="8"/>
  <c r="L3790" i="8"/>
  <c r="J3790" i="8"/>
  <c r="R3789" i="8"/>
  <c r="Q3789" i="8"/>
  <c r="L3789" i="8"/>
  <c r="J3789" i="8"/>
  <c r="R3788" i="8"/>
  <c r="Q3788" i="8"/>
  <c r="L3788" i="8"/>
  <c r="J3788" i="8"/>
  <c r="R3787" i="8"/>
  <c r="Q3787" i="8"/>
  <c r="L3787" i="8"/>
  <c r="J3787" i="8"/>
  <c r="R3786" i="8"/>
  <c r="Q3786" i="8"/>
  <c r="L3786" i="8"/>
  <c r="J3786" i="8"/>
  <c r="R3785" i="8"/>
  <c r="Q3785" i="8"/>
  <c r="L3785" i="8"/>
  <c r="J3785" i="8"/>
  <c r="R3784" i="8"/>
  <c r="Q3784" i="8"/>
  <c r="L3784" i="8"/>
  <c r="J3784" i="8"/>
  <c r="R3783" i="8"/>
  <c r="Q3783" i="8"/>
  <c r="L3783" i="8"/>
  <c r="J3783" i="8"/>
  <c r="R3782" i="8"/>
  <c r="Q3782" i="8"/>
  <c r="L3782" i="8"/>
  <c r="J3782" i="8"/>
  <c r="R3781" i="8"/>
  <c r="Q3781" i="8"/>
  <c r="L3781" i="8"/>
  <c r="J3781" i="8"/>
  <c r="R3780" i="8"/>
  <c r="Q3780" i="8"/>
  <c r="L3780" i="8"/>
  <c r="J3780" i="8"/>
  <c r="R3779" i="8"/>
  <c r="Q3779" i="8"/>
  <c r="L3779" i="8"/>
  <c r="J3779" i="8"/>
  <c r="R3778" i="8"/>
  <c r="Q3778" i="8"/>
  <c r="L3778" i="8"/>
  <c r="J3778" i="8"/>
  <c r="R3777" i="8"/>
  <c r="Q3777" i="8"/>
  <c r="L3777" i="8"/>
  <c r="J3777" i="8"/>
  <c r="R3776" i="8"/>
  <c r="Q3776" i="8"/>
  <c r="L3776" i="8"/>
  <c r="J3776" i="8"/>
  <c r="R3775" i="8"/>
  <c r="Q3775" i="8"/>
  <c r="L3775" i="8"/>
  <c r="J3775" i="8"/>
  <c r="R3774" i="8"/>
  <c r="Q3774" i="8"/>
  <c r="L3774" i="8"/>
  <c r="J3774" i="8"/>
  <c r="R3773" i="8"/>
  <c r="Q3773" i="8"/>
  <c r="L3773" i="8"/>
  <c r="J3773" i="8"/>
  <c r="R3772" i="8"/>
  <c r="Q3772" i="8"/>
  <c r="L3772" i="8"/>
  <c r="J3772" i="8"/>
  <c r="R3771" i="8"/>
  <c r="Q3771" i="8"/>
  <c r="L3771" i="8"/>
  <c r="J3771" i="8"/>
  <c r="R3770" i="8"/>
  <c r="Q3770" i="8"/>
  <c r="L3770" i="8"/>
  <c r="J3770" i="8"/>
  <c r="R3769" i="8"/>
  <c r="Q3769" i="8"/>
  <c r="L3769" i="8"/>
  <c r="J3769" i="8"/>
  <c r="R3768" i="8"/>
  <c r="Q3768" i="8"/>
  <c r="L3768" i="8"/>
  <c r="J3768" i="8"/>
  <c r="R3767" i="8"/>
  <c r="Q3767" i="8"/>
  <c r="L3767" i="8"/>
  <c r="J3767" i="8"/>
  <c r="R3766" i="8"/>
  <c r="Q3766" i="8"/>
  <c r="L3766" i="8"/>
  <c r="J3766" i="8"/>
  <c r="R3765" i="8"/>
  <c r="Q3765" i="8"/>
  <c r="L3765" i="8"/>
  <c r="J3765" i="8"/>
  <c r="R3764" i="8"/>
  <c r="Q3764" i="8"/>
  <c r="L3764" i="8"/>
  <c r="J3764" i="8"/>
  <c r="R3763" i="8"/>
  <c r="Q3763" i="8"/>
  <c r="L3763" i="8"/>
  <c r="J3763" i="8"/>
  <c r="R3762" i="8"/>
  <c r="Q3762" i="8"/>
  <c r="L3762" i="8"/>
  <c r="J3762" i="8"/>
  <c r="R3761" i="8"/>
  <c r="Q3761" i="8"/>
  <c r="L3761" i="8"/>
  <c r="J3761" i="8"/>
  <c r="R3760" i="8"/>
  <c r="Q3760" i="8"/>
  <c r="L3760" i="8"/>
  <c r="J3760" i="8"/>
  <c r="R3759" i="8"/>
  <c r="Q3759" i="8"/>
  <c r="L3759" i="8"/>
  <c r="J3759" i="8"/>
  <c r="R3758" i="8"/>
  <c r="Q3758" i="8"/>
  <c r="L3758" i="8"/>
  <c r="J3758" i="8"/>
  <c r="R3757" i="8"/>
  <c r="Q3757" i="8"/>
  <c r="L3757" i="8"/>
  <c r="J3757" i="8"/>
  <c r="R3756" i="8"/>
  <c r="Q3756" i="8"/>
  <c r="L3756" i="8"/>
  <c r="J3756" i="8"/>
  <c r="R3755" i="8"/>
  <c r="Q3755" i="8"/>
  <c r="L3755" i="8"/>
  <c r="J3755" i="8"/>
  <c r="R3754" i="8"/>
  <c r="Q3754" i="8"/>
  <c r="L3754" i="8"/>
  <c r="J3754" i="8"/>
  <c r="R3753" i="8"/>
  <c r="Q3753" i="8"/>
  <c r="L3753" i="8"/>
  <c r="J3753" i="8"/>
  <c r="R3752" i="8"/>
  <c r="Q3752" i="8"/>
  <c r="L3752" i="8"/>
  <c r="J3752" i="8"/>
  <c r="R3751" i="8"/>
  <c r="Q3751" i="8"/>
  <c r="L3751" i="8"/>
  <c r="J3751" i="8"/>
  <c r="R3750" i="8"/>
  <c r="Q3750" i="8"/>
  <c r="L3750" i="8"/>
  <c r="J3750" i="8"/>
  <c r="R3749" i="8"/>
  <c r="Q3749" i="8"/>
  <c r="L3749" i="8"/>
  <c r="J3749" i="8"/>
  <c r="R3748" i="8"/>
  <c r="Q3748" i="8"/>
  <c r="L3748" i="8"/>
  <c r="J3748" i="8"/>
  <c r="R3747" i="8"/>
  <c r="Q3747" i="8"/>
  <c r="L3747" i="8"/>
  <c r="J3747" i="8"/>
  <c r="R3746" i="8"/>
  <c r="Q3746" i="8"/>
  <c r="L3746" i="8"/>
  <c r="J3746" i="8"/>
  <c r="R3745" i="8"/>
  <c r="Q3745" i="8"/>
  <c r="L3745" i="8"/>
  <c r="J3745" i="8"/>
  <c r="R3744" i="8"/>
  <c r="Q3744" i="8"/>
  <c r="L3744" i="8"/>
  <c r="J3744" i="8"/>
  <c r="R3743" i="8"/>
  <c r="Q3743" i="8"/>
  <c r="L3743" i="8"/>
  <c r="J3743" i="8"/>
  <c r="R3742" i="8"/>
  <c r="Q3742" i="8"/>
  <c r="L3742" i="8"/>
  <c r="J3742" i="8"/>
  <c r="R3741" i="8"/>
  <c r="Q3741" i="8"/>
  <c r="L3741" i="8"/>
  <c r="J3741" i="8"/>
  <c r="R3740" i="8"/>
  <c r="Q3740" i="8"/>
  <c r="L3740" i="8"/>
  <c r="J3740" i="8"/>
  <c r="R3739" i="8"/>
  <c r="Q3739" i="8"/>
  <c r="L3739" i="8"/>
  <c r="J3739" i="8"/>
  <c r="R3738" i="8"/>
  <c r="Q3738" i="8"/>
  <c r="L3738" i="8"/>
  <c r="J3738" i="8"/>
  <c r="R3737" i="8"/>
  <c r="Q3737" i="8"/>
  <c r="L3737" i="8"/>
  <c r="J3737" i="8"/>
  <c r="R3736" i="8"/>
  <c r="Q3736" i="8"/>
  <c r="L3736" i="8"/>
  <c r="J3736" i="8"/>
  <c r="R3735" i="8"/>
  <c r="Q3735" i="8"/>
  <c r="L3735" i="8"/>
  <c r="J3735" i="8"/>
  <c r="R3734" i="8"/>
  <c r="Q3734" i="8"/>
  <c r="L3734" i="8"/>
  <c r="J3734" i="8"/>
  <c r="R3733" i="8"/>
  <c r="Q3733" i="8"/>
  <c r="L3733" i="8"/>
  <c r="J3733" i="8"/>
  <c r="R3732" i="8"/>
  <c r="Q3732" i="8"/>
  <c r="L3732" i="8"/>
  <c r="J3732" i="8"/>
  <c r="R3731" i="8"/>
  <c r="Q3731" i="8"/>
  <c r="L3731" i="8"/>
  <c r="J3731" i="8"/>
  <c r="R3730" i="8"/>
  <c r="Q3730" i="8"/>
  <c r="L3730" i="8"/>
  <c r="J3730" i="8"/>
  <c r="R3729" i="8"/>
  <c r="Q3729" i="8"/>
  <c r="L3729" i="8"/>
  <c r="J3729" i="8"/>
  <c r="R3728" i="8"/>
  <c r="Q3728" i="8"/>
  <c r="L3728" i="8"/>
  <c r="J3728" i="8"/>
  <c r="R3727" i="8"/>
  <c r="Q3727" i="8"/>
  <c r="L3727" i="8"/>
  <c r="J3727" i="8"/>
  <c r="R3726" i="8"/>
  <c r="Q3726" i="8"/>
  <c r="L3726" i="8"/>
  <c r="J3726" i="8"/>
  <c r="R3725" i="8"/>
  <c r="Q3725" i="8"/>
  <c r="L3725" i="8"/>
  <c r="J3725" i="8"/>
  <c r="R3724" i="8"/>
  <c r="Q3724" i="8"/>
  <c r="L3724" i="8"/>
  <c r="J3724" i="8"/>
  <c r="R3723" i="8"/>
  <c r="Q3723" i="8"/>
  <c r="L3723" i="8"/>
  <c r="J3723" i="8"/>
  <c r="R3722" i="8"/>
  <c r="Q3722" i="8"/>
  <c r="L3722" i="8"/>
  <c r="J3722" i="8"/>
  <c r="R3721" i="8"/>
  <c r="Q3721" i="8"/>
  <c r="L3721" i="8"/>
  <c r="J3721" i="8"/>
  <c r="R3720" i="8"/>
  <c r="Q3720" i="8"/>
  <c r="L3720" i="8"/>
  <c r="J3720" i="8"/>
  <c r="R3719" i="8"/>
  <c r="Q3719" i="8"/>
  <c r="L3719" i="8"/>
  <c r="J3719" i="8"/>
  <c r="R3718" i="8"/>
  <c r="Q3718" i="8"/>
  <c r="L3718" i="8"/>
  <c r="J3718" i="8"/>
  <c r="R3717" i="8"/>
  <c r="Q3717" i="8"/>
  <c r="L3717" i="8"/>
  <c r="J3717" i="8"/>
  <c r="R3716" i="8"/>
  <c r="Q3716" i="8"/>
  <c r="L3716" i="8"/>
  <c r="J3716" i="8"/>
  <c r="R3715" i="8"/>
  <c r="Q3715" i="8"/>
  <c r="L3715" i="8"/>
  <c r="J3715" i="8"/>
  <c r="R3714" i="8"/>
  <c r="Q3714" i="8"/>
  <c r="L3714" i="8"/>
  <c r="J3714" i="8"/>
  <c r="R3713" i="8"/>
  <c r="Q3713" i="8"/>
  <c r="L3713" i="8"/>
  <c r="J3713" i="8"/>
  <c r="R3712" i="8"/>
  <c r="Q3712" i="8"/>
  <c r="L3712" i="8"/>
  <c r="J3712" i="8"/>
  <c r="R3711" i="8"/>
  <c r="Q3711" i="8"/>
  <c r="L3711" i="8"/>
  <c r="J3711" i="8"/>
  <c r="R3710" i="8"/>
  <c r="Q3710" i="8"/>
  <c r="L3710" i="8"/>
  <c r="J3710" i="8"/>
  <c r="R3709" i="8"/>
  <c r="Q3709" i="8"/>
  <c r="L3709" i="8"/>
  <c r="J3709" i="8"/>
  <c r="R3708" i="8"/>
  <c r="Q3708" i="8"/>
  <c r="L3708" i="8"/>
  <c r="J3708" i="8"/>
  <c r="R3707" i="8"/>
  <c r="Q3707" i="8"/>
  <c r="L3707" i="8"/>
  <c r="J3707" i="8"/>
  <c r="R3706" i="8"/>
  <c r="Q3706" i="8"/>
  <c r="L3706" i="8"/>
  <c r="J3706" i="8"/>
  <c r="R3705" i="8"/>
  <c r="Q3705" i="8"/>
  <c r="L3705" i="8"/>
  <c r="J3705" i="8"/>
  <c r="R3704" i="8"/>
  <c r="Q3704" i="8"/>
  <c r="L3704" i="8"/>
  <c r="J3704" i="8"/>
  <c r="R3703" i="8"/>
  <c r="Q3703" i="8"/>
  <c r="L3703" i="8"/>
  <c r="J3703" i="8"/>
  <c r="R3702" i="8"/>
  <c r="Q3702" i="8"/>
  <c r="L3702" i="8"/>
  <c r="J3702" i="8"/>
  <c r="R3701" i="8"/>
  <c r="Q3701" i="8"/>
  <c r="L3701" i="8"/>
  <c r="J3701" i="8"/>
  <c r="R3700" i="8"/>
  <c r="Q3700" i="8"/>
  <c r="L3700" i="8"/>
  <c r="J3700" i="8"/>
  <c r="R3699" i="8"/>
  <c r="Q3699" i="8"/>
  <c r="L3699" i="8"/>
  <c r="J3699" i="8"/>
  <c r="R3698" i="8"/>
  <c r="Q3698" i="8"/>
  <c r="L3698" i="8"/>
  <c r="J3698" i="8"/>
  <c r="R3697" i="8"/>
  <c r="Q3697" i="8"/>
  <c r="L3697" i="8"/>
  <c r="J3697" i="8"/>
  <c r="R3696" i="8"/>
  <c r="Q3696" i="8"/>
  <c r="L3696" i="8"/>
  <c r="J3696" i="8"/>
  <c r="R3695" i="8"/>
  <c r="Q3695" i="8"/>
  <c r="L3695" i="8"/>
  <c r="J3695" i="8"/>
  <c r="R3694" i="8"/>
  <c r="Q3694" i="8"/>
  <c r="L3694" i="8"/>
  <c r="J3694" i="8"/>
  <c r="R3693" i="8"/>
  <c r="Q3693" i="8"/>
  <c r="L3693" i="8"/>
  <c r="J3693" i="8"/>
  <c r="R3692" i="8"/>
  <c r="Q3692" i="8"/>
  <c r="L3692" i="8"/>
  <c r="J3692" i="8"/>
  <c r="R3691" i="8"/>
  <c r="Q3691" i="8"/>
  <c r="L3691" i="8"/>
  <c r="J3691" i="8"/>
  <c r="R3690" i="8"/>
  <c r="Q3690" i="8"/>
  <c r="L3690" i="8"/>
  <c r="J3690" i="8"/>
  <c r="R3689" i="8"/>
  <c r="Q3689" i="8"/>
  <c r="L3689" i="8"/>
  <c r="J3689" i="8"/>
  <c r="R3688" i="8"/>
  <c r="Q3688" i="8"/>
  <c r="L3688" i="8"/>
  <c r="J3688" i="8"/>
  <c r="R3687" i="8"/>
  <c r="Q3687" i="8"/>
  <c r="L3687" i="8"/>
  <c r="J3687" i="8"/>
  <c r="R3686" i="8"/>
  <c r="Q3686" i="8"/>
  <c r="L3686" i="8"/>
  <c r="J3686" i="8"/>
  <c r="R3685" i="8"/>
  <c r="Q3685" i="8"/>
  <c r="L3685" i="8"/>
  <c r="J3685" i="8"/>
  <c r="R3684" i="8"/>
  <c r="Q3684" i="8"/>
  <c r="L3684" i="8"/>
  <c r="J3684" i="8"/>
  <c r="R3683" i="8"/>
  <c r="Q3683" i="8"/>
  <c r="L3683" i="8"/>
  <c r="J3683" i="8"/>
  <c r="R3682" i="8"/>
  <c r="Q3682" i="8"/>
  <c r="L3682" i="8"/>
  <c r="J3682" i="8"/>
  <c r="R3681" i="8"/>
  <c r="Q3681" i="8"/>
  <c r="L3681" i="8"/>
  <c r="J3681" i="8"/>
  <c r="R3680" i="8"/>
  <c r="Q3680" i="8"/>
  <c r="L3680" i="8"/>
  <c r="J3680" i="8"/>
  <c r="R3679" i="8"/>
  <c r="Q3679" i="8"/>
  <c r="L3679" i="8"/>
  <c r="J3679" i="8"/>
  <c r="R3678" i="8"/>
  <c r="Q3678" i="8"/>
  <c r="L3678" i="8"/>
  <c r="J3678" i="8"/>
  <c r="R3677" i="8"/>
  <c r="Q3677" i="8"/>
  <c r="L3677" i="8"/>
  <c r="J3677" i="8"/>
  <c r="R3676" i="8"/>
  <c r="Q3676" i="8"/>
  <c r="L3676" i="8"/>
  <c r="J3676" i="8"/>
  <c r="R3675" i="8"/>
  <c r="Q3675" i="8"/>
  <c r="L3675" i="8"/>
  <c r="J3675" i="8"/>
  <c r="R3674" i="8"/>
  <c r="Q3674" i="8"/>
  <c r="L3674" i="8"/>
  <c r="J3674" i="8"/>
  <c r="R3673" i="8"/>
  <c r="Q3673" i="8"/>
  <c r="L3673" i="8"/>
  <c r="J3673" i="8"/>
  <c r="R3672" i="8"/>
  <c r="Q3672" i="8"/>
  <c r="L3672" i="8"/>
  <c r="J3672" i="8"/>
  <c r="R3671" i="8"/>
  <c r="Q3671" i="8"/>
  <c r="L3671" i="8"/>
  <c r="J3671" i="8"/>
  <c r="R3670" i="8"/>
  <c r="Q3670" i="8"/>
  <c r="L3670" i="8"/>
  <c r="J3670" i="8"/>
  <c r="R3669" i="8"/>
  <c r="Q3669" i="8"/>
  <c r="L3669" i="8"/>
  <c r="J3669" i="8"/>
  <c r="R3668" i="8"/>
  <c r="Q3668" i="8"/>
  <c r="L3668" i="8"/>
  <c r="J3668" i="8"/>
  <c r="R3667" i="8"/>
  <c r="Q3667" i="8"/>
  <c r="L3667" i="8"/>
  <c r="J3667" i="8"/>
  <c r="R3666" i="8"/>
  <c r="Q3666" i="8"/>
  <c r="L3666" i="8"/>
  <c r="J3666" i="8"/>
  <c r="R3665" i="8"/>
  <c r="Q3665" i="8"/>
  <c r="L3665" i="8"/>
  <c r="J3665" i="8"/>
  <c r="R3664" i="8"/>
  <c r="Q3664" i="8"/>
  <c r="L3664" i="8"/>
  <c r="J3664" i="8"/>
  <c r="R3663" i="8"/>
  <c r="Q3663" i="8"/>
  <c r="L3663" i="8"/>
  <c r="J3663" i="8"/>
  <c r="R3662" i="8"/>
  <c r="Q3662" i="8"/>
  <c r="L3662" i="8"/>
  <c r="J3662" i="8"/>
  <c r="R3661" i="8"/>
  <c r="Q3661" i="8"/>
  <c r="L3661" i="8"/>
  <c r="J3661" i="8"/>
  <c r="R3660" i="8"/>
  <c r="Q3660" i="8"/>
  <c r="L3660" i="8"/>
  <c r="J3660" i="8"/>
  <c r="R3659" i="8"/>
  <c r="Q3659" i="8"/>
  <c r="L3659" i="8"/>
  <c r="J3659" i="8"/>
  <c r="R3658" i="8"/>
  <c r="Q3658" i="8"/>
  <c r="L3658" i="8"/>
  <c r="J3658" i="8"/>
  <c r="R3657" i="8"/>
  <c r="Q3657" i="8"/>
  <c r="L3657" i="8"/>
  <c r="J3657" i="8"/>
  <c r="R3656" i="8"/>
  <c r="Q3656" i="8"/>
  <c r="L3656" i="8"/>
  <c r="J3656" i="8"/>
  <c r="R3655" i="8"/>
  <c r="Q3655" i="8"/>
  <c r="L3655" i="8"/>
  <c r="J3655" i="8"/>
  <c r="R3654" i="8"/>
  <c r="Q3654" i="8"/>
  <c r="L3654" i="8"/>
  <c r="J3654" i="8"/>
  <c r="R3653" i="8"/>
  <c r="Q3653" i="8"/>
  <c r="L3653" i="8"/>
  <c r="J3653" i="8"/>
  <c r="R3652" i="8"/>
  <c r="Q3652" i="8"/>
  <c r="L3652" i="8"/>
  <c r="J3652" i="8"/>
  <c r="R3651" i="8"/>
  <c r="Q3651" i="8"/>
  <c r="L3651" i="8"/>
  <c r="J3651" i="8"/>
  <c r="R3650" i="8"/>
  <c r="Q3650" i="8"/>
  <c r="L3650" i="8"/>
  <c r="J3650" i="8"/>
  <c r="R3649" i="8"/>
  <c r="Q3649" i="8"/>
  <c r="L3649" i="8"/>
  <c r="J3649" i="8"/>
  <c r="R3648" i="8"/>
  <c r="Q3648" i="8"/>
  <c r="L3648" i="8"/>
  <c r="J3648" i="8"/>
  <c r="R3647" i="8"/>
  <c r="Q3647" i="8"/>
  <c r="L3647" i="8"/>
  <c r="J3647" i="8"/>
  <c r="R3646" i="8"/>
  <c r="Q3646" i="8"/>
  <c r="L3646" i="8"/>
  <c r="J3646" i="8"/>
  <c r="R3645" i="8"/>
  <c r="Q3645" i="8"/>
  <c r="L3645" i="8"/>
  <c r="J3645" i="8"/>
  <c r="R3644" i="8"/>
  <c r="Q3644" i="8"/>
  <c r="L3644" i="8"/>
  <c r="J3644" i="8"/>
  <c r="R3643" i="8"/>
  <c r="Q3643" i="8"/>
  <c r="L3643" i="8"/>
  <c r="J3643" i="8"/>
  <c r="R3642" i="8"/>
  <c r="Q3642" i="8"/>
  <c r="L3642" i="8"/>
  <c r="J3642" i="8"/>
  <c r="R3641" i="8"/>
  <c r="Q3641" i="8"/>
  <c r="L3641" i="8"/>
  <c r="J3641" i="8"/>
  <c r="R3640" i="8"/>
  <c r="Q3640" i="8"/>
  <c r="L3640" i="8"/>
  <c r="J3640" i="8"/>
  <c r="R3639" i="8"/>
  <c r="Q3639" i="8"/>
  <c r="L3639" i="8"/>
  <c r="J3639" i="8"/>
  <c r="R3638" i="8"/>
  <c r="Q3638" i="8"/>
  <c r="L3638" i="8"/>
  <c r="J3638" i="8"/>
  <c r="R3637" i="8"/>
  <c r="Q3637" i="8"/>
  <c r="L3637" i="8"/>
  <c r="J3637" i="8"/>
  <c r="R3636" i="8"/>
  <c r="Q3636" i="8"/>
  <c r="L3636" i="8"/>
  <c r="J3636" i="8"/>
  <c r="R3635" i="8"/>
  <c r="Q3635" i="8"/>
  <c r="L3635" i="8"/>
  <c r="J3635" i="8"/>
  <c r="R3634" i="8"/>
  <c r="Q3634" i="8"/>
  <c r="L3634" i="8"/>
  <c r="J3634" i="8"/>
  <c r="R3633" i="8"/>
  <c r="Q3633" i="8"/>
  <c r="L3633" i="8"/>
  <c r="J3633" i="8"/>
  <c r="R3632" i="8"/>
  <c r="Q3632" i="8"/>
  <c r="L3632" i="8"/>
  <c r="J3632" i="8"/>
  <c r="R3631" i="8"/>
  <c r="Q3631" i="8"/>
  <c r="L3631" i="8"/>
  <c r="J3631" i="8"/>
  <c r="R3630" i="8"/>
  <c r="Q3630" i="8"/>
  <c r="L3630" i="8"/>
  <c r="J3630" i="8"/>
  <c r="R3629" i="8"/>
  <c r="Q3629" i="8"/>
  <c r="L3629" i="8"/>
  <c r="J3629" i="8"/>
  <c r="R3628" i="8"/>
  <c r="Q3628" i="8"/>
  <c r="L3628" i="8"/>
  <c r="J3628" i="8"/>
  <c r="R3627" i="8"/>
  <c r="Q3627" i="8"/>
  <c r="L3627" i="8"/>
  <c r="J3627" i="8"/>
  <c r="R3626" i="8"/>
  <c r="Q3626" i="8"/>
  <c r="L3626" i="8"/>
  <c r="J3626" i="8"/>
  <c r="R3625" i="8"/>
  <c r="Q3625" i="8"/>
  <c r="L3625" i="8"/>
  <c r="J3625" i="8"/>
  <c r="R3624" i="8"/>
  <c r="Q3624" i="8"/>
  <c r="L3624" i="8"/>
  <c r="J3624" i="8"/>
  <c r="R3623" i="8"/>
  <c r="Q3623" i="8"/>
  <c r="L3623" i="8"/>
  <c r="J3623" i="8"/>
  <c r="R3622" i="8"/>
  <c r="Q3622" i="8"/>
  <c r="L3622" i="8"/>
  <c r="J3622" i="8"/>
  <c r="R3621" i="8"/>
  <c r="Q3621" i="8"/>
  <c r="L3621" i="8"/>
  <c r="J3621" i="8"/>
  <c r="R3620" i="8"/>
  <c r="Q3620" i="8"/>
  <c r="L3620" i="8"/>
  <c r="J3620" i="8"/>
  <c r="R3619" i="8"/>
  <c r="Q3619" i="8"/>
  <c r="L3619" i="8"/>
  <c r="J3619" i="8"/>
  <c r="R3618" i="8"/>
  <c r="Q3618" i="8"/>
  <c r="L3618" i="8"/>
  <c r="J3618" i="8"/>
  <c r="R3617" i="8"/>
  <c r="Q3617" i="8"/>
  <c r="L3617" i="8"/>
  <c r="J3617" i="8"/>
  <c r="R3616" i="8"/>
  <c r="Q3616" i="8"/>
  <c r="L3616" i="8"/>
  <c r="J3616" i="8"/>
  <c r="R3615" i="8"/>
  <c r="Q3615" i="8"/>
  <c r="L3615" i="8"/>
  <c r="J3615" i="8"/>
  <c r="R3614" i="8"/>
  <c r="Q3614" i="8"/>
  <c r="L3614" i="8"/>
  <c r="J3614" i="8"/>
  <c r="R3613" i="8"/>
  <c r="Q3613" i="8"/>
  <c r="L3613" i="8"/>
  <c r="J3613" i="8"/>
  <c r="R3612" i="8"/>
  <c r="Q3612" i="8"/>
  <c r="L3612" i="8"/>
  <c r="J3612" i="8"/>
  <c r="R3611" i="8"/>
  <c r="Q3611" i="8"/>
  <c r="L3611" i="8"/>
  <c r="J3611" i="8"/>
  <c r="R3610" i="8"/>
  <c r="Q3610" i="8"/>
  <c r="L3610" i="8"/>
  <c r="J3610" i="8"/>
  <c r="R3609" i="8"/>
  <c r="Q3609" i="8"/>
  <c r="L3609" i="8"/>
  <c r="J3609" i="8"/>
  <c r="R3608" i="8"/>
  <c r="Q3608" i="8"/>
  <c r="L3608" i="8"/>
  <c r="J3608" i="8"/>
  <c r="R3607" i="8"/>
  <c r="Q3607" i="8"/>
  <c r="L3607" i="8"/>
  <c r="J3607" i="8"/>
  <c r="R3606" i="8"/>
  <c r="Q3606" i="8"/>
  <c r="L3606" i="8"/>
  <c r="J3606" i="8"/>
  <c r="R3605" i="8"/>
  <c r="Q3605" i="8"/>
  <c r="L3605" i="8"/>
  <c r="J3605" i="8"/>
  <c r="R3604" i="8"/>
  <c r="Q3604" i="8"/>
  <c r="L3604" i="8"/>
  <c r="J3604" i="8"/>
  <c r="R3603" i="8"/>
  <c r="Q3603" i="8"/>
  <c r="L3603" i="8"/>
  <c r="J3603" i="8"/>
  <c r="R3602" i="8"/>
  <c r="Q3602" i="8"/>
  <c r="L3602" i="8"/>
  <c r="J3602" i="8"/>
  <c r="R3601" i="8"/>
  <c r="Q3601" i="8"/>
  <c r="L3601" i="8"/>
  <c r="J3601" i="8"/>
  <c r="R3600" i="8"/>
  <c r="Q3600" i="8"/>
  <c r="L3600" i="8"/>
  <c r="J3600" i="8"/>
  <c r="R3599" i="8"/>
  <c r="Q3599" i="8"/>
  <c r="L3599" i="8"/>
  <c r="J3599" i="8"/>
  <c r="R3598" i="8"/>
  <c r="Q3598" i="8"/>
  <c r="L3598" i="8"/>
  <c r="J3598" i="8"/>
  <c r="R3597" i="8"/>
  <c r="Q3597" i="8"/>
  <c r="L3597" i="8"/>
  <c r="J3597" i="8"/>
  <c r="R3596" i="8"/>
  <c r="Q3596" i="8"/>
  <c r="L3596" i="8"/>
  <c r="J3596" i="8"/>
  <c r="R3595" i="8"/>
  <c r="Q3595" i="8"/>
  <c r="L3595" i="8"/>
  <c r="J3595" i="8"/>
  <c r="R3594" i="8"/>
  <c r="Q3594" i="8"/>
  <c r="L3594" i="8"/>
  <c r="J3594" i="8"/>
  <c r="R3593" i="8"/>
  <c r="Q3593" i="8"/>
  <c r="L3593" i="8"/>
  <c r="J3593" i="8"/>
  <c r="R3592" i="8"/>
  <c r="Q3592" i="8"/>
  <c r="L3592" i="8"/>
  <c r="J3592" i="8"/>
  <c r="R3591" i="8"/>
  <c r="Q3591" i="8"/>
  <c r="L3591" i="8"/>
  <c r="J3591" i="8"/>
  <c r="R3590" i="8"/>
  <c r="Q3590" i="8"/>
  <c r="L3590" i="8"/>
  <c r="J3590" i="8"/>
  <c r="R3589" i="8"/>
  <c r="Q3589" i="8"/>
  <c r="L3589" i="8"/>
  <c r="J3589" i="8"/>
  <c r="R3588" i="8"/>
  <c r="Q3588" i="8"/>
  <c r="L3588" i="8"/>
  <c r="J3588" i="8"/>
  <c r="R3587" i="8"/>
  <c r="Q3587" i="8"/>
  <c r="L3587" i="8"/>
  <c r="J3587" i="8"/>
  <c r="R3586" i="8"/>
  <c r="Q3586" i="8"/>
  <c r="L3586" i="8"/>
  <c r="J3586" i="8"/>
  <c r="R3585" i="8"/>
  <c r="Q3585" i="8"/>
  <c r="L3585" i="8"/>
  <c r="J3585" i="8"/>
  <c r="R3584" i="8"/>
  <c r="Q3584" i="8"/>
  <c r="L3584" i="8"/>
  <c r="J3584" i="8"/>
  <c r="R3583" i="8"/>
  <c r="Q3583" i="8"/>
  <c r="L3583" i="8"/>
  <c r="J3583" i="8"/>
  <c r="R3582" i="8"/>
  <c r="Q3582" i="8"/>
  <c r="L3582" i="8"/>
  <c r="J3582" i="8"/>
  <c r="R3581" i="8"/>
  <c r="Q3581" i="8"/>
  <c r="L3581" i="8"/>
  <c r="J3581" i="8"/>
  <c r="R3580" i="8"/>
  <c r="Q3580" i="8"/>
  <c r="L3580" i="8"/>
  <c r="J3580" i="8"/>
  <c r="R3579" i="8"/>
  <c r="Q3579" i="8"/>
  <c r="L3579" i="8"/>
  <c r="J3579" i="8"/>
  <c r="R3578" i="8"/>
  <c r="Q3578" i="8"/>
  <c r="L3578" i="8"/>
  <c r="J3578" i="8"/>
  <c r="R3577" i="8"/>
  <c r="Q3577" i="8"/>
  <c r="L3577" i="8"/>
  <c r="J3577" i="8"/>
  <c r="R3576" i="8"/>
  <c r="Q3576" i="8"/>
  <c r="L3576" i="8"/>
  <c r="J3576" i="8"/>
  <c r="R3575" i="8"/>
  <c r="Q3575" i="8"/>
  <c r="L3575" i="8"/>
  <c r="J3575" i="8"/>
  <c r="R3574" i="8"/>
  <c r="Q3574" i="8"/>
  <c r="L3574" i="8"/>
  <c r="J3574" i="8"/>
  <c r="R3573" i="8"/>
  <c r="Q3573" i="8"/>
  <c r="L3573" i="8"/>
  <c r="J3573" i="8"/>
  <c r="R3572" i="8"/>
  <c r="Q3572" i="8"/>
  <c r="L3572" i="8"/>
  <c r="J3572" i="8"/>
  <c r="R3571" i="8"/>
  <c r="Q3571" i="8"/>
  <c r="L3571" i="8"/>
  <c r="J3571" i="8"/>
  <c r="R3570" i="8"/>
  <c r="Q3570" i="8"/>
  <c r="L3570" i="8"/>
  <c r="J3570" i="8"/>
  <c r="R3569" i="8"/>
  <c r="Q3569" i="8"/>
  <c r="L3569" i="8"/>
  <c r="J3569" i="8"/>
  <c r="R3568" i="8"/>
  <c r="Q3568" i="8"/>
  <c r="L3568" i="8"/>
  <c r="J3568" i="8"/>
  <c r="R3567" i="8"/>
  <c r="Q3567" i="8"/>
  <c r="L3567" i="8"/>
  <c r="J3567" i="8"/>
  <c r="R3566" i="8"/>
  <c r="Q3566" i="8"/>
  <c r="L3566" i="8"/>
  <c r="J3566" i="8"/>
  <c r="R3565" i="8"/>
  <c r="Q3565" i="8"/>
  <c r="L3565" i="8"/>
  <c r="J3565" i="8"/>
  <c r="R3564" i="8"/>
  <c r="Q3564" i="8"/>
  <c r="L3564" i="8"/>
  <c r="J3564" i="8"/>
  <c r="R3563" i="8"/>
  <c r="Q3563" i="8"/>
  <c r="L3563" i="8"/>
  <c r="J3563" i="8"/>
  <c r="R3562" i="8"/>
  <c r="Q3562" i="8"/>
  <c r="L3562" i="8"/>
  <c r="J3562" i="8"/>
  <c r="R3561" i="8"/>
  <c r="Q3561" i="8"/>
  <c r="L3561" i="8"/>
  <c r="J3561" i="8"/>
  <c r="R3560" i="8"/>
  <c r="Q3560" i="8"/>
  <c r="L3560" i="8"/>
  <c r="J3560" i="8"/>
  <c r="R3559" i="8"/>
  <c r="Q3559" i="8"/>
  <c r="L3559" i="8"/>
  <c r="J3559" i="8"/>
  <c r="R3558" i="8"/>
  <c r="Q3558" i="8"/>
  <c r="L3558" i="8"/>
  <c r="J3558" i="8"/>
  <c r="R3557" i="8"/>
  <c r="Q3557" i="8"/>
  <c r="L3557" i="8"/>
  <c r="J3557" i="8"/>
  <c r="R3556" i="8"/>
  <c r="Q3556" i="8"/>
  <c r="L3556" i="8"/>
  <c r="J3556" i="8"/>
  <c r="R3555" i="8"/>
  <c r="Q3555" i="8"/>
  <c r="L3555" i="8"/>
  <c r="J3555" i="8"/>
  <c r="R3554" i="8"/>
  <c r="Q3554" i="8"/>
  <c r="L3554" i="8"/>
  <c r="J3554" i="8"/>
  <c r="R3553" i="8"/>
  <c r="Q3553" i="8"/>
  <c r="L3553" i="8"/>
  <c r="J3553" i="8"/>
  <c r="R3552" i="8"/>
  <c r="Q3552" i="8"/>
  <c r="L3552" i="8"/>
  <c r="J3552" i="8"/>
  <c r="R3551" i="8"/>
  <c r="Q3551" i="8"/>
  <c r="L3551" i="8"/>
  <c r="J3551" i="8"/>
  <c r="R3550" i="8"/>
  <c r="Q3550" i="8"/>
  <c r="L3550" i="8"/>
  <c r="J3550" i="8"/>
  <c r="R3549" i="8"/>
  <c r="Q3549" i="8"/>
  <c r="L3549" i="8"/>
  <c r="J3549" i="8"/>
  <c r="R3548" i="8"/>
  <c r="Q3548" i="8"/>
  <c r="L3548" i="8"/>
  <c r="J3548" i="8"/>
  <c r="R3547" i="8"/>
  <c r="Q3547" i="8"/>
  <c r="L3547" i="8"/>
  <c r="J3547" i="8"/>
  <c r="R3546" i="8"/>
  <c r="Q3546" i="8"/>
  <c r="L3546" i="8"/>
  <c r="J3546" i="8"/>
  <c r="R3545" i="8"/>
  <c r="Q3545" i="8"/>
  <c r="L3545" i="8"/>
  <c r="J3545" i="8"/>
  <c r="R3544" i="8"/>
  <c r="Q3544" i="8"/>
  <c r="L3544" i="8"/>
  <c r="J3544" i="8"/>
  <c r="R3543" i="8"/>
  <c r="Q3543" i="8"/>
  <c r="L3543" i="8"/>
  <c r="J3543" i="8"/>
  <c r="R3542" i="8"/>
  <c r="Q3542" i="8"/>
  <c r="L3542" i="8"/>
  <c r="J3542" i="8"/>
  <c r="R3541" i="8"/>
  <c r="Q3541" i="8"/>
  <c r="L3541" i="8"/>
  <c r="J3541" i="8"/>
  <c r="R3540" i="8"/>
  <c r="Q3540" i="8"/>
  <c r="L3540" i="8"/>
  <c r="J3540" i="8"/>
  <c r="R3539" i="8"/>
  <c r="Q3539" i="8"/>
  <c r="L3539" i="8"/>
  <c r="J3539" i="8"/>
  <c r="R3538" i="8"/>
  <c r="Q3538" i="8"/>
  <c r="L3538" i="8"/>
  <c r="J3538" i="8"/>
  <c r="R3537" i="8"/>
  <c r="Q3537" i="8"/>
  <c r="L3537" i="8"/>
  <c r="J3537" i="8"/>
  <c r="R3536" i="8"/>
  <c r="Q3536" i="8"/>
  <c r="L3536" i="8"/>
  <c r="J3536" i="8"/>
  <c r="R3535" i="8"/>
  <c r="Q3535" i="8"/>
  <c r="L3535" i="8"/>
  <c r="J3535" i="8"/>
  <c r="R3534" i="8"/>
  <c r="Q3534" i="8"/>
  <c r="L3534" i="8"/>
  <c r="J3534" i="8"/>
  <c r="R3533" i="8"/>
  <c r="Q3533" i="8"/>
  <c r="L3533" i="8"/>
  <c r="J3533" i="8"/>
  <c r="R3532" i="8"/>
  <c r="Q3532" i="8"/>
  <c r="L3532" i="8"/>
  <c r="J3532" i="8"/>
  <c r="R3531" i="8"/>
  <c r="Q3531" i="8"/>
  <c r="L3531" i="8"/>
  <c r="J3531" i="8"/>
  <c r="R3530" i="8"/>
  <c r="Q3530" i="8"/>
  <c r="L3530" i="8"/>
  <c r="J3530" i="8"/>
  <c r="R3529" i="8"/>
  <c r="Q3529" i="8"/>
  <c r="L3529" i="8"/>
  <c r="J3529" i="8"/>
  <c r="R3528" i="8"/>
  <c r="Q3528" i="8"/>
  <c r="L3528" i="8"/>
  <c r="J3528" i="8"/>
  <c r="R3527" i="8"/>
  <c r="Q3527" i="8"/>
  <c r="L3527" i="8"/>
  <c r="J3527" i="8"/>
  <c r="R3526" i="8"/>
  <c r="Q3526" i="8"/>
  <c r="L3526" i="8"/>
  <c r="J3526" i="8"/>
  <c r="R3525" i="8"/>
  <c r="Q3525" i="8"/>
  <c r="L3525" i="8"/>
  <c r="J3525" i="8"/>
  <c r="R3524" i="8"/>
  <c r="Q3524" i="8"/>
  <c r="L3524" i="8"/>
  <c r="J3524" i="8"/>
  <c r="R3523" i="8"/>
  <c r="Q3523" i="8"/>
  <c r="L3523" i="8"/>
  <c r="J3523" i="8"/>
  <c r="R3522" i="8"/>
  <c r="Q3522" i="8"/>
  <c r="L3522" i="8"/>
  <c r="J3522" i="8"/>
  <c r="R3521" i="8"/>
  <c r="Q3521" i="8"/>
  <c r="L3521" i="8"/>
  <c r="J3521" i="8"/>
  <c r="R3520" i="8"/>
  <c r="Q3520" i="8"/>
  <c r="L3520" i="8"/>
  <c r="J3520" i="8"/>
  <c r="R3519" i="8"/>
  <c r="Q3519" i="8"/>
  <c r="L3519" i="8"/>
  <c r="J3519" i="8"/>
  <c r="R3518" i="8"/>
  <c r="Q3518" i="8"/>
  <c r="L3518" i="8"/>
  <c r="J3518" i="8"/>
  <c r="R3517" i="8"/>
  <c r="Q3517" i="8"/>
  <c r="L3517" i="8"/>
  <c r="J3517" i="8"/>
  <c r="R3516" i="8"/>
  <c r="Q3516" i="8"/>
  <c r="L3516" i="8"/>
  <c r="J3516" i="8"/>
  <c r="R3515" i="8"/>
  <c r="Q3515" i="8"/>
  <c r="L3515" i="8"/>
  <c r="J3515" i="8"/>
  <c r="R3514" i="8"/>
  <c r="Q3514" i="8"/>
  <c r="L3514" i="8"/>
  <c r="J3514" i="8"/>
  <c r="R3513" i="8"/>
  <c r="Q3513" i="8"/>
  <c r="L3513" i="8"/>
  <c r="J3513" i="8"/>
  <c r="R3512" i="8"/>
  <c r="Q3512" i="8"/>
  <c r="L3512" i="8"/>
  <c r="J3512" i="8"/>
  <c r="R3511" i="8"/>
  <c r="Q3511" i="8"/>
  <c r="L3511" i="8"/>
  <c r="J3511" i="8"/>
  <c r="R3510" i="8"/>
  <c r="Q3510" i="8"/>
  <c r="L3510" i="8"/>
  <c r="J3510" i="8"/>
  <c r="R3509" i="8"/>
  <c r="Q3509" i="8"/>
  <c r="L3509" i="8"/>
  <c r="J3509" i="8"/>
  <c r="R3508" i="8"/>
  <c r="Q3508" i="8"/>
  <c r="L3508" i="8"/>
  <c r="J3508" i="8"/>
  <c r="R3507" i="8"/>
  <c r="Q3507" i="8"/>
  <c r="L3507" i="8"/>
  <c r="J3507" i="8"/>
  <c r="R3506" i="8"/>
  <c r="Q3506" i="8"/>
  <c r="L3506" i="8"/>
  <c r="J3506" i="8"/>
  <c r="R3505" i="8"/>
  <c r="Q3505" i="8"/>
  <c r="L3505" i="8"/>
  <c r="J3505" i="8"/>
  <c r="R3504" i="8"/>
  <c r="Q3504" i="8"/>
  <c r="L3504" i="8"/>
  <c r="J3504" i="8"/>
  <c r="R3503" i="8"/>
  <c r="Q3503" i="8"/>
  <c r="L3503" i="8"/>
  <c r="J3503" i="8"/>
  <c r="R3502" i="8"/>
  <c r="Q3502" i="8"/>
  <c r="L3502" i="8"/>
  <c r="J3502" i="8"/>
  <c r="R3501" i="8"/>
  <c r="Q3501" i="8"/>
  <c r="L3501" i="8"/>
  <c r="J3501" i="8"/>
  <c r="R3500" i="8"/>
  <c r="Q3500" i="8"/>
  <c r="L3500" i="8"/>
  <c r="J3500" i="8"/>
  <c r="R3499" i="8"/>
  <c r="Q3499" i="8"/>
  <c r="L3499" i="8"/>
  <c r="J3499" i="8"/>
  <c r="R3498" i="8"/>
  <c r="Q3498" i="8"/>
  <c r="L3498" i="8"/>
  <c r="J3498" i="8"/>
  <c r="R3497" i="8"/>
  <c r="Q3497" i="8"/>
  <c r="L3497" i="8"/>
  <c r="J3497" i="8"/>
  <c r="R3496" i="8"/>
  <c r="Q3496" i="8"/>
  <c r="L3496" i="8"/>
  <c r="J3496" i="8"/>
  <c r="R3495" i="8"/>
  <c r="Q3495" i="8"/>
  <c r="L3495" i="8"/>
  <c r="J3495" i="8"/>
  <c r="R3494" i="8"/>
  <c r="Q3494" i="8"/>
  <c r="L3494" i="8"/>
  <c r="J3494" i="8"/>
  <c r="R3493" i="8"/>
  <c r="Q3493" i="8"/>
  <c r="L3493" i="8"/>
  <c r="J3493" i="8"/>
  <c r="R3492" i="8"/>
  <c r="Q3492" i="8"/>
  <c r="L3492" i="8"/>
  <c r="J3492" i="8"/>
  <c r="R3491" i="8"/>
  <c r="Q3491" i="8"/>
  <c r="L3491" i="8"/>
  <c r="J3491" i="8"/>
  <c r="R3490" i="8"/>
  <c r="Q3490" i="8"/>
  <c r="L3490" i="8"/>
  <c r="J3490" i="8"/>
  <c r="R3489" i="8"/>
  <c r="Q3489" i="8"/>
  <c r="L3489" i="8"/>
  <c r="J3489" i="8"/>
  <c r="R3488" i="8"/>
  <c r="Q3488" i="8"/>
  <c r="L3488" i="8"/>
  <c r="J3488" i="8"/>
  <c r="R3487" i="8"/>
  <c r="Q3487" i="8"/>
  <c r="L3487" i="8"/>
  <c r="J3487" i="8"/>
  <c r="R3486" i="8"/>
  <c r="Q3486" i="8"/>
  <c r="L3486" i="8"/>
  <c r="J3486" i="8"/>
  <c r="R3485" i="8"/>
  <c r="Q3485" i="8"/>
  <c r="L3485" i="8"/>
  <c r="J3485" i="8"/>
  <c r="R3484" i="8"/>
  <c r="Q3484" i="8"/>
  <c r="L3484" i="8"/>
  <c r="J3484" i="8"/>
  <c r="R3483" i="8"/>
  <c r="Q3483" i="8"/>
  <c r="L3483" i="8"/>
  <c r="J3483" i="8"/>
  <c r="R3482" i="8"/>
  <c r="Q3482" i="8"/>
  <c r="L3482" i="8"/>
  <c r="J3482" i="8"/>
  <c r="R3481" i="8"/>
  <c r="Q3481" i="8"/>
  <c r="L3481" i="8"/>
  <c r="J3481" i="8"/>
  <c r="R3480" i="8"/>
  <c r="Q3480" i="8"/>
  <c r="L3480" i="8"/>
  <c r="J3480" i="8"/>
  <c r="R3479" i="8"/>
  <c r="Q3479" i="8"/>
  <c r="L3479" i="8"/>
  <c r="J3479" i="8"/>
  <c r="R3478" i="8"/>
  <c r="Q3478" i="8"/>
  <c r="L3478" i="8"/>
  <c r="J3478" i="8"/>
  <c r="R3477" i="8"/>
  <c r="Q3477" i="8"/>
  <c r="L3477" i="8"/>
  <c r="J3477" i="8"/>
  <c r="R3476" i="8"/>
  <c r="Q3476" i="8"/>
  <c r="L3476" i="8"/>
  <c r="J3476" i="8"/>
  <c r="R3475" i="8"/>
  <c r="Q3475" i="8"/>
  <c r="L3475" i="8"/>
  <c r="J3475" i="8"/>
  <c r="R3474" i="8"/>
  <c r="Q3474" i="8"/>
  <c r="L3474" i="8"/>
  <c r="J3474" i="8"/>
  <c r="R3473" i="8"/>
  <c r="Q3473" i="8"/>
  <c r="L3473" i="8"/>
  <c r="J3473" i="8"/>
  <c r="R3472" i="8"/>
  <c r="Q3472" i="8"/>
  <c r="L3472" i="8"/>
  <c r="J3472" i="8"/>
  <c r="R3471" i="8"/>
  <c r="Q3471" i="8"/>
  <c r="L3471" i="8"/>
  <c r="J3471" i="8"/>
  <c r="R3470" i="8"/>
  <c r="Q3470" i="8"/>
  <c r="L3470" i="8"/>
  <c r="J3470" i="8"/>
  <c r="R3469" i="8"/>
  <c r="Q3469" i="8"/>
  <c r="L3469" i="8"/>
  <c r="J3469" i="8"/>
  <c r="R3468" i="8"/>
  <c r="Q3468" i="8"/>
  <c r="L3468" i="8"/>
  <c r="J3468" i="8"/>
  <c r="R3467" i="8"/>
  <c r="Q3467" i="8"/>
  <c r="L3467" i="8"/>
  <c r="J3467" i="8"/>
  <c r="R3466" i="8"/>
  <c r="Q3466" i="8"/>
  <c r="L3466" i="8"/>
  <c r="J3466" i="8"/>
  <c r="R3465" i="8"/>
  <c r="Q3465" i="8"/>
  <c r="L3465" i="8"/>
  <c r="J3465" i="8"/>
  <c r="R3464" i="8"/>
  <c r="Q3464" i="8"/>
  <c r="L3464" i="8"/>
  <c r="J3464" i="8"/>
  <c r="R3463" i="8"/>
  <c r="Q3463" i="8"/>
  <c r="L3463" i="8"/>
  <c r="J3463" i="8"/>
  <c r="R3462" i="8"/>
  <c r="Q3462" i="8"/>
  <c r="L3462" i="8"/>
  <c r="J3462" i="8"/>
  <c r="R3461" i="8"/>
  <c r="Q3461" i="8"/>
  <c r="L3461" i="8"/>
  <c r="J3461" i="8"/>
  <c r="R3460" i="8"/>
  <c r="Q3460" i="8"/>
  <c r="L3460" i="8"/>
  <c r="J3460" i="8"/>
  <c r="R3459" i="8"/>
  <c r="Q3459" i="8"/>
  <c r="L3459" i="8"/>
  <c r="J3459" i="8"/>
  <c r="R3458" i="8"/>
  <c r="Q3458" i="8"/>
  <c r="L3458" i="8"/>
  <c r="J3458" i="8"/>
  <c r="R3457" i="8"/>
  <c r="Q3457" i="8"/>
  <c r="L3457" i="8"/>
  <c r="J3457" i="8"/>
  <c r="R3456" i="8"/>
  <c r="Q3456" i="8"/>
  <c r="L3456" i="8"/>
  <c r="J3456" i="8"/>
  <c r="R3455" i="8"/>
  <c r="Q3455" i="8"/>
  <c r="L3455" i="8"/>
  <c r="J3455" i="8"/>
  <c r="R3454" i="8"/>
  <c r="Q3454" i="8"/>
  <c r="L3454" i="8"/>
  <c r="J3454" i="8"/>
  <c r="R3453" i="8"/>
  <c r="Q3453" i="8"/>
  <c r="L3453" i="8"/>
  <c r="J3453" i="8"/>
  <c r="R3452" i="8"/>
  <c r="Q3452" i="8"/>
  <c r="L3452" i="8"/>
  <c r="J3452" i="8"/>
  <c r="R3451" i="8"/>
  <c r="Q3451" i="8"/>
  <c r="L3451" i="8"/>
  <c r="J3451" i="8"/>
  <c r="R3450" i="8"/>
  <c r="Q3450" i="8"/>
  <c r="L3450" i="8"/>
  <c r="J3450" i="8"/>
  <c r="R3449" i="8"/>
  <c r="Q3449" i="8"/>
  <c r="L3449" i="8"/>
  <c r="J3449" i="8"/>
  <c r="R3448" i="8"/>
  <c r="Q3448" i="8"/>
  <c r="L3448" i="8"/>
  <c r="J3448" i="8"/>
  <c r="R3447" i="8"/>
  <c r="Q3447" i="8"/>
  <c r="L3447" i="8"/>
  <c r="J3447" i="8"/>
  <c r="R3446" i="8"/>
  <c r="Q3446" i="8"/>
  <c r="L3446" i="8"/>
  <c r="J3446" i="8"/>
  <c r="R3445" i="8"/>
  <c r="Q3445" i="8"/>
  <c r="L3445" i="8"/>
  <c r="J3445" i="8"/>
  <c r="R3444" i="8"/>
  <c r="Q3444" i="8"/>
  <c r="L3444" i="8"/>
  <c r="J3444" i="8"/>
  <c r="R3443" i="8"/>
  <c r="Q3443" i="8"/>
  <c r="L3443" i="8"/>
  <c r="J3443" i="8"/>
  <c r="R3442" i="8"/>
  <c r="Q3442" i="8"/>
  <c r="L3442" i="8"/>
  <c r="J3442" i="8"/>
  <c r="R3441" i="8"/>
  <c r="Q3441" i="8"/>
  <c r="L3441" i="8"/>
  <c r="J3441" i="8"/>
  <c r="R3440" i="8"/>
  <c r="Q3440" i="8"/>
  <c r="L3440" i="8"/>
  <c r="J3440" i="8"/>
  <c r="R3439" i="8"/>
  <c r="Q3439" i="8"/>
  <c r="L3439" i="8"/>
  <c r="J3439" i="8"/>
  <c r="R3438" i="8"/>
  <c r="Q3438" i="8"/>
  <c r="L3438" i="8"/>
  <c r="J3438" i="8"/>
  <c r="R3437" i="8"/>
  <c r="Q3437" i="8"/>
  <c r="L3437" i="8"/>
  <c r="J3437" i="8"/>
  <c r="R3436" i="8"/>
  <c r="Q3436" i="8"/>
  <c r="L3436" i="8"/>
  <c r="J3436" i="8"/>
  <c r="R3435" i="8"/>
  <c r="Q3435" i="8"/>
  <c r="L3435" i="8"/>
  <c r="J3435" i="8"/>
  <c r="R3434" i="8"/>
  <c r="Q3434" i="8"/>
  <c r="L3434" i="8"/>
  <c r="J3434" i="8"/>
  <c r="R3433" i="8"/>
  <c r="Q3433" i="8"/>
  <c r="L3433" i="8"/>
  <c r="J3433" i="8"/>
  <c r="R3432" i="8"/>
  <c r="Q3432" i="8"/>
  <c r="L3432" i="8"/>
  <c r="J3432" i="8"/>
  <c r="R3431" i="8"/>
  <c r="Q3431" i="8"/>
  <c r="L3431" i="8"/>
  <c r="J3431" i="8"/>
  <c r="R3430" i="8"/>
  <c r="Q3430" i="8"/>
  <c r="L3430" i="8"/>
  <c r="J3430" i="8"/>
  <c r="R3429" i="8"/>
  <c r="Q3429" i="8"/>
  <c r="L3429" i="8"/>
  <c r="J3429" i="8"/>
  <c r="R3428" i="8"/>
  <c r="Q3428" i="8"/>
  <c r="L3428" i="8"/>
  <c r="J3428" i="8"/>
  <c r="R3427" i="8"/>
  <c r="Q3427" i="8"/>
  <c r="L3427" i="8"/>
  <c r="J3427" i="8"/>
  <c r="R3426" i="8"/>
  <c r="Q3426" i="8"/>
  <c r="L3426" i="8"/>
  <c r="J3426" i="8"/>
  <c r="R3425" i="8"/>
  <c r="Q3425" i="8"/>
  <c r="L3425" i="8"/>
  <c r="J3425" i="8"/>
  <c r="R3424" i="8"/>
  <c r="Q3424" i="8"/>
  <c r="L3424" i="8"/>
  <c r="J3424" i="8"/>
  <c r="R3423" i="8"/>
  <c r="Q3423" i="8"/>
  <c r="L3423" i="8"/>
  <c r="J3423" i="8"/>
  <c r="R3422" i="8"/>
  <c r="Q3422" i="8"/>
  <c r="L3422" i="8"/>
  <c r="J3422" i="8"/>
  <c r="R3421" i="8"/>
  <c r="Q3421" i="8"/>
  <c r="L3421" i="8"/>
  <c r="J3421" i="8"/>
  <c r="R3420" i="8"/>
  <c r="Q3420" i="8"/>
  <c r="L3420" i="8"/>
  <c r="J3420" i="8"/>
  <c r="R3419" i="8"/>
  <c r="Q3419" i="8"/>
  <c r="L3419" i="8"/>
  <c r="J3419" i="8"/>
  <c r="R3418" i="8"/>
  <c r="Q3418" i="8"/>
  <c r="L3418" i="8"/>
  <c r="J3418" i="8"/>
  <c r="R3417" i="8"/>
  <c r="Q3417" i="8"/>
  <c r="L3417" i="8"/>
  <c r="J3417" i="8"/>
  <c r="R3416" i="8"/>
  <c r="Q3416" i="8"/>
  <c r="L3416" i="8"/>
  <c r="J3416" i="8"/>
  <c r="R3415" i="8"/>
  <c r="Q3415" i="8"/>
  <c r="L3415" i="8"/>
  <c r="J3415" i="8"/>
  <c r="R3414" i="8"/>
  <c r="Q3414" i="8"/>
  <c r="L3414" i="8"/>
  <c r="J3414" i="8"/>
  <c r="R3413" i="8"/>
  <c r="Q3413" i="8"/>
  <c r="L3413" i="8"/>
  <c r="J3413" i="8"/>
  <c r="R3412" i="8"/>
  <c r="Q3412" i="8"/>
  <c r="L3412" i="8"/>
  <c r="J3412" i="8"/>
  <c r="R3411" i="8"/>
  <c r="Q3411" i="8"/>
  <c r="L3411" i="8"/>
  <c r="J3411" i="8"/>
  <c r="R3410" i="8"/>
  <c r="Q3410" i="8"/>
  <c r="L3410" i="8"/>
  <c r="J3410" i="8"/>
  <c r="R3409" i="8"/>
  <c r="Q3409" i="8"/>
  <c r="L3409" i="8"/>
  <c r="J3409" i="8"/>
  <c r="R3408" i="8"/>
  <c r="Q3408" i="8"/>
  <c r="L3408" i="8"/>
  <c r="J3408" i="8"/>
  <c r="R3407" i="8"/>
  <c r="Q3407" i="8"/>
  <c r="L3407" i="8"/>
  <c r="J3407" i="8"/>
  <c r="R3406" i="8"/>
  <c r="Q3406" i="8"/>
  <c r="L3406" i="8"/>
  <c r="J3406" i="8"/>
  <c r="R3405" i="8"/>
  <c r="Q3405" i="8"/>
  <c r="L3405" i="8"/>
  <c r="J3405" i="8"/>
  <c r="R3404" i="8"/>
  <c r="Q3404" i="8"/>
  <c r="L3404" i="8"/>
  <c r="J3404" i="8"/>
  <c r="R3403" i="8"/>
  <c r="Q3403" i="8"/>
  <c r="L3403" i="8"/>
  <c r="J3403" i="8"/>
  <c r="R3402" i="8"/>
  <c r="Q3402" i="8"/>
  <c r="L3402" i="8"/>
  <c r="J3402" i="8"/>
  <c r="R3401" i="8"/>
  <c r="Q3401" i="8"/>
  <c r="L3401" i="8"/>
  <c r="J3401" i="8"/>
  <c r="R3400" i="8"/>
  <c r="Q3400" i="8"/>
  <c r="L3400" i="8"/>
  <c r="J3400" i="8"/>
  <c r="R3399" i="8"/>
  <c r="Q3399" i="8"/>
  <c r="L3399" i="8"/>
  <c r="J3399" i="8"/>
  <c r="R3398" i="8"/>
  <c r="Q3398" i="8"/>
  <c r="L3398" i="8"/>
  <c r="J3398" i="8"/>
  <c r="R3397" i="8"/>
  <c r="Q3397" i="8"/>
  <c r="L3397" i="8"/>
  <c r="J3397" i="8"/>
  <c r="R3396" i="8"/>
  <c r="Q3396" i="8"/>
  <c r="L3396" i="8"/>
  <c r="J3396" i="8"/>
  <c r="R3395" i="8"/>
  <c r="Q3395" i="8"/>
  <c r="L3395" i="8"/>
  <c r="J3395" i="8"/>
  <c r="R3394" i="8"/>
  <c r="Q3394" i="8"/>
  <c r="L3394" i="8"/>
  <c r="J3394" i="8"/>
  <c r="R3393" i="8"/>
  <c r="Q3393" i="8"/>
  <c r="L3393" i="8"/>
  <c r="J3393" i="8"/>
  <c r="R3392" i="8"/>
  <c r="Q3392" i="8"/>
  <c r="L3392" i="8"/>
  <c r="J3392" i="8"/>
  <c r="R3391" i="8"/>
  <c r="Q3391" i="8"/>
  <c r="L3391" i="8"/>
  <c r="J3391" i="8"/>
  <c r="R3390" i="8"/>
  <c r="Q3390" i="8"/>
  <c r="L3390" i="8"/>
  <c r="J3390" i="8"/>
  <c r="R3389" i="8"/>
  <c r="Q3389" i="8"/>
  <c r="L3389" i="8"/>
  <c r="J3389" i="8"/>
  <c r="R3388" i="8"/>
  <c r="Q3388" i="8"/>
  <c r="L3388" i="8"/>
  <c r="J3388" i="8"/>
  <c r="R3387" i="8"/>
  <c r="Q3387" i="8"/>
  <c r="L3387" i="8"/>
  <c r="J3387" i="8"/>
  <c r="R3386" i="8"/>
  <c r="Q3386" i="8"/>
  <c r="L3386" i="8"/>
  <c r="J3386" i="8"/>
  <c r="R3385" i="8"/>
  <c r="Q3385" i="8"/>
  <c r="L3385" i="8"/>
  <c r="J3385" i="8"/>
  <c r="R3384" i="8"/>
  <c r="Q3384" i="8"/>
  <c r="L3384" i="8"/>
  <c r="J3384" i="8"/>
  <c r="R3383" i="8"/>
  <c r="Q3383" i="8"/>
  <c r="L3383" i="8"/>
  <c r="J3383" i="8"/>
  <c r="R3382" i="8"/>
  <c r="Q3382" i="8"/>
  <c r="L3382" i="8"/>
  <c r="J3382" i="8"/>
  <c r="R3381" i="8"/>
  <c r="Q3381" i="8"/>
  <c r="L3381" i="8"/>
  <c r="J3381" i="8"/>
  <c r="R3380" i="8"/>
  <c r="Q3380" i="8"/>
  <c r="L3380" i="8"/>
  <c r="J3380" i="8"/>
  <c r="R3379" i="8"/>
  <c r="Q3379" i="8"/>
  <c r="L3379" i="8"/>
  <c r="J3379" i="8"/>
  <c r="R3378" i="8"/>
  <c r="Q3378" i="8"/>
  <c r="L3378" i="8"/>
  <c r="J3378" i="8"/>
  <c r="R3377" i="8"/>
  <c r="Q3377" i="8"/>
  <c r="L3377" i="8"/>
  <c r="J3377" i="8"/>
  <c r="R3376" i="8"/>
  <c r="Q3376" i="8"/>
  <c r="L3376" i="8"/>
  <c r="J3376" i="8"/>
  <c r="R3375" i="8"/>
  <c r="Q3375" i="8"/>
  <c r="L3375" i="8"/>
  <c r="J3375" i="8"/>
  <c r="R3374" i="8"/>
  <c r="Q3374" i="8"/>
  <c r="L3374" i="8"/>
  <c r="J3374" i="8"/>
  <c r="R3373" i="8"/>
  <c r="Q3373" i="8"/>
  <c r="L3373" i="8"/>
  <c r="J3373" i="8"/>
  <c r="R3372" i="8"/>
  <c r="Q3372" i="8"/>
  <c r="L3372" i="8"/>
  <c r="J3372" i="8"/>
  <c r="R3371" i="8"/>
  <c r="Q3371" i="8"/>
  <c r="L3371" i="8"/>
  <c r="J3371" i="8"/>
  <c r="R3370" i="8"/>
  <c r="Q3370" i="8"/>
  <c r="L3370" i="8"/>
  <c r="J3370" i="8"/>
  <c r="R3369" i="8"/>
  <c r="Q3369" i="8"/>
  <c r="L3369" i="8"/>
  <c r="J3369" i="8"/>
  <c r="R3368" i="8"/>
  <c r="Q3368" i="8"/>
  <c r="L3368" i="8"/>
  <c r="J3368" i="8"/>
  <c r="R3367" i="8"/>
  <c r="Q3367" i="8"/>
  <c r="L3367" i="8"/>
  <c r="J3367" i="8"/>
  <c r="R3366" i="8"/>
  <c r="Q3366" i="8"/>
  <c r="L3366" i="8"/>
  <c r="J3366" i="8"/>
  <c r="R3365" i="8"/>
  <c r="Q3365" i="8"/>
  <c r="L3365" i="8"/>
  <c r="J3365" i="8"/>
  <c r="R3364" i="8"/>
  <c r="Q3364" i="8"/>
  <c r="L3364" i="8"/>
  <c r="J3364" i="8"/>
  <c r="R3363" i="8"/>
  <c r="Q3363" i="8"/>
  <c r="L3363" i="8"/>
  <c r="J3363" i="8"/>
  <c r="R3362" i="8"/>
  <c r="Q3362" i="8"/>
  <c r="L3362" i="8"/>
  <c r="J3362" i="8"/>
  <c r="R3361" i="8"/>
  <c r="Q3361" i="8"/>
  <c r="L3361" i="8"/>
  <c r="J3361" i="8"/>
  <c r="R3360" i="8"/>
  <c r="Q3360" i="8"/>
  <c r="L3360" i="8"/>
  <c r="J3360" i="8"/>
  <c r="R3359" i="8"/>
  <c r="Q3359" i="8"/>
  <c r="L3359" i="8"/>
  <c r="J3359" i="8"/>
  <c r="R3358" i="8"/>
  <c r="Q3358" i="8"/>
  <c r="L3358" i="8"/>
  <c r="J3358" i="8"/>
  <c r="R3357" i="8"/>
  <c r="Q3357" i="8"/>
  <c r="L3357" i="8"/>
  <c r="J3357" i="8"/>
  <c r="R3356" i="8"/>
  <c r="Q3356" i="8"/>
  <c r="L3356" i="8"/>
  <c r="J3356" i="8"/>
  <c r="R3355" i="8"/>
  <c r="Q3355" i="8"/>
  <c r="L3355" i="8"/>
  <c r="J3355" i="8"/>
  <c r="R3354" i="8"/>
  <c r="Q3354" i="8"/>
  <c r="L3354" i="8"/>
  <c r="J3354" i="8"/>
  <c r="R3353" i="8"/>
  <c r="Q3353" i="8"/>
  <c r="L3353" i="8"/>
  <c r="J3353" i="8"/>
  <c r="R3352" i="8"/>
  <c r="Q3352" i="8"/>
  <c r="L3352" i="8"/>
  <c r="J3352" i="8"/>
  <c r="R3351" i="8"/>
  <c r="Q3351" i="8"/>
  <c r="L3351" i="8"/>
  <c r="J3351" i="8"/>
  <c r="R3350" i="8"/>
  <c r="Q3350" i="8"/>
  <c r="L3350" i="8"/>
  <c r="J3350" i="8"/>
  <c r="R3349" i="8"/>
  <c r="Q3349" i="8"/>
  <c r="L3349" i="8"/>
  <c r="J3349" i="8"/>
  <c r="R3348" i="8"/>
  <c r="Q3348" i="8"/>
  <c r="L3348" i="8"/>
  <c r="J3348" i="8"/>
  <c r="R3347" i="8"/>
  <c r="Q3347" i="8"/>
  <c r="L3347" i="8"/>
  <c r="J3347" i="8"/>
  <c r="R3346" i="8"/>
  <c r="Q3346" i="8"/>
  <c r="L3346" i="8"/>
  <c r="J3346" i="8"/>
  <c r="R3345" i="8"/>
  <c r="Q3345" i="8"/>
  <c r="L3345" i="8"/>
  <c r="J3345" i="8"/>
  <c r="R3344" i="8"/>
  <c r="Q3344" i="8"/>
  <c r="L3344" i="8"/>
  <c r="J3344" i="8"/>
  <c r="R3343" i="8"/>
  <c r="Q3343" i="8"/>
  <c r="L3343" i="8"/>
  <c r="J3343" i="8"/>
  <c r="R3342" i="8"/>
  <c r="Q3342" i="8"/>
  <c r="L3342" i="8"/>
  <c r="J3342" i="8"/>
  <c r="R3341" i="8"/>
  <c r="Q3341" i="8"/>
  <c r="L3341" i="8"/>
  <c r="J3341" i="8"/>
  <c r="R3340" i="8"/>
  <c r="Q3340" i="8"/>
  <c r="L3340" i="8"/>
  <c r="J3340" i="8"/>
  <c r="R3339" i="8"/>
  <c r="Q3339" i="8"/>
  <c r="L3339" i="8"/>
  <c r="J3339" i="8"/>
  <c r="R3338" i="8"/>
  <c r="Q3338" i="8"/>
  <c r="L3338" i="8"/>
  <c r="J3338" i="8"/>
  <c r="R3337" i="8"/>
  <c r="Q3337" i="8"/>
  <c r="L3337" i="8"/>
  <c r="J3337" i="8"/>
  <c r="R3336" i="8"/>
  <c r="Q3336" i="8"/>
  <c r="L3336" i="8"/>
  <c r="J3336" i="8"/>
  <c r="R3335" i="8"/>
  <c r="Q3335" i="8"/>
  <c r="L3335" i="8"/>
  <c r="J3335" i="8"/>
  <c r="R3334" i="8"/>
  <c r="Q3334" i="8"/>
  <c r="L3334" i="8"/>
  <c r="J3334" i="8"/>
  <c r="R3333" i="8"/>
  <c r="Q3333" i="8"/>
  <c r="L3333" i="8"/>
  <c r="J3333" i="8"/>
  <c r="R3332" i="8"/>
  <c r="Q3332" i="8"/>
  <c r="L3332" i="8"/>
  <c r="J3332" i="8"/>
  <c r="R3331" i="8"/>
  <c r="Q3331" i="8"/>
  <c r="L3331" i="8"/>
  <c r="J3331" i="8"/>
  <c r="R3330" i="8"/>
  <c r="Q3330" i="8"/>
  <c r="L3330" i="8"/>
  <c r="J3330" i="8"/>
  <c r="R3329" i="8"/>
  <c r="Q3329" i="8"/>
  <c r="L3329" i="8"/>
  <c r="J3329" i="8"/>
  <c r="R3328" i="8"/>
  <c r="Q3328" i="8"/>
  <c r="L3328" i="8"/>
  <c r="J3328" i="8"/>
  <c r="R3327" i="8"/>
  <c r="Q3327" i="8"/>
  <c r="L3327" i="8"/>
  <c r="J3327" i="8"/>
  <c r="R3326" i="8"/>
  <c r="Q3326" i="8"/>
  <c r="L3326" i="8"/>
  <c r="J3326" i="8"/>
  <c r="R3325" i="8"/>
  <c r="Q3325" i="8"/>
  <c r="L3325" i="8"/>
  <c r="J3325" i="8"/>
  <c r="R3324" i="8"/>
  <c r="Q3324" i="8"/>
  <c r="L3324" i="8"/>
  <c r="J3324" i="8"/>
  <c r="R3323" i="8"/>
  <c r="Q3323" i="8"/>
  <c r="L3323" i="8"/>
  <c r="J3323" i="8"/>
  <c r="R3322" i="8"/>
  <c r="Q3322" i="8"/>
  <c r="L3322" i="8"/>
  <c r="J3322" i="8"/>
  <c r="R3321" i="8"/>
  <c r="Q3321" i="8"/>
  <c r="L3321" i="8"/>
  <c r="J3321" i="8"/>
  <c r="R3320" i="8"/>
  <c r="Q3320" i="8"/>
  <c r="L3320" i="8"/>
  <c r="J3320" i="8"/>
  <c r="R3319" i="8"/>
  <c r="Q3319" i="8"/>
  <c r="L3319" i="8"/>
  <c r="J3319" i="8"/>
  <c r="R3318" i="8"/>
  <c r="Q3318" i="8"/>
  <c r="L3318" i="8"/>
  <c r="J3318" i="8"/>
  <c r="R3317" i="8"/>
  <c r="Q3317" i="8"/>
  <c r="L3317" i="8"/>
  <c r="J3317" i="8"/>
  <c r="R3316" i="8"/>
  <c r="Q3316" i="8"/>
  <c r="L3316" i="8"/>
  <c r="J3316" i="8"/>
  <c r="R3315" i="8"/>
  <c r="Q3315" i="8"/>
  <c r="L3315" i="8"/>
  <c r="J3315" i="8"/>
  <c r="R3314" i="8"/>
  <c r="Q3314" i="8"/>
  <c r="L3314" i="8"/>
  <c r="J3314" i="8"/>
  <c r="R3313" i="8"/>
  <c r="Q3313" i="8"/>
  <c r="L3313" i="8"/>
  <c r="J3313" i="8"/>
  <c r="R3312" i="8"/>
  <c r="Q3312" i="8"/>
  <c r="L3312" i="8"/>
  <c r="J3312" i="8"/>
  <c r="R3311" i="8"/>
  <c r="Q3311" i="8"/>
  <c r="L3311" i="8"/>
  <c r="J3311" i="8"/>
  <c r="R3310" i="8"/>
  <c r="Q3310" i="8"/>
  <c r="L3310" i="8"/>
  <c r="J3310" i="8"/>
  <c r="R3309" i="8"/>
  <c r="Q3309" i="8"/>
  <c r="L3309" i="8"/>
  <c r="J3309" i="8"/>
  <c r="R3308" i="8"/>
  <c r="Q3308" i="8"/>
  <c r="L3308" i="8"/>
  <c r="J3308" i="8"/>
  <c r="R3307" i="8"/>
  <c r="Q3307" i="8"/>
  <c r="L3307" i="8"/>
  <c r="J3307" i="8"/>
  <c r="R3306" i="8"/>
  <c r="Q3306" i="8"/>
  <c r="L3306" i="8"/>
  <c r="J3306" i="8"/>
  <c r="R3305" i="8"/>
  <c r="Q3305" i="8"/>
  <c r="L3305" i="8"/>
  <c r="J3305" i="8"/>
  <c r="R3304" i="8"/>
  <c r="Q3304" i="8"/>
  <c r="L3304" i="8"/>
  <c r="J3304" i="8"/>
  <c r="R3303" i="8"/>
  <c r="Q3303" i="8"/>
  <c r="L3303" i="8"/>
  <c r="J3303" i="8"/>
  <c r="R3302" i="8"/>
  <c r="Q3302" i="8"/>
  <c r="L3302" i="8"/>
  <c r="J3302" i="8"/>
  <c r="R3301" i="8"/>
  <c r="Q3301" i="8"/>
  <c r="L3301" i="8"/>
  <c r="J3301" i="8"/>
  <c r="R3300" i="8"/>
  <c r="Q3300" i="8"/>
  <c r="L3300" i="8"/>
  <c r="J3300" i="8"/>
  <c r="R3299" i="8"/>
  <c r="Q3299" i="8"/>
  <c r="L3299" i="8"/>
  <c r="J3299" i="8"/>
  <c r="R3298" i="8"/>
  <c r="Q3298" i="8"/>
  <c r="L3298" i="8"/>
  <c r="J3298" i="8"/>
  <c r="R3297" i="8"/>
  <c r="Q3297" i="8"/>
  <c r="L3297" i="8"/>
  <c r="J3297" i="8"/>
  <c r="R3296" i="8"/>
  <c r="Q3296" i="8"/>
  <c r="L3296" i="8"/>
  <c r="J3296" i="8"/>
  <c r="R3295" i="8"/>
  <c r="Q3295" i="8"/>
  <c r="L3295" i="8"/>
  <c r="J3295" i="8"/>
  <c r="R3294" i="8"/>
  <c r="Q3294" i="8"/>
  <c r="L3294" i="8"/>
  <c r="J3294" i="8"/>
  <c r="R3293" i="8"/>
  <c r="Q3293" i="8"/>
  <c r="L3293" i="8"/>
  <c r="J3293" i="8"/>
  <c r="R3292" i="8"/>
  <c r="Q3292" i="8"/>
  <c r="L3292" i="8"/>
  <c r="J3292" i="8"/>
  <c r="R3291" i="8"/>
  <c r="Q3291" i="8"/>
  <c r="L3291" i="8"/>
  <c r="J3291" i="8"/>
  <c r="R3290" i="8"/>
  <c r="Q3290" i="8"/>
  <c r="L3290" i="8"/>
  <c r="J3290" i="8"/>
  <c r="R3289" i="8"/>
  <c r="Q3289" i="8"/>
  <c r="L3289" i="8"/>
  <c r="J3289" i="8"/>
  <c r="R3288" i="8"/>
  <c r="Q3288" i="8"/>
  <c r="L3288" i="8"/>
  <c r="J3288" i="8"/>
  <c r="R3287" i="8"/>
  <c r="Q3287" i="8"/>
  <c r="L3287" i="8"/>
  <c r="J3287" i="8"/>
  <c r="R3286" i="8"/>
  <c r="Q3286" i="8"/>
  <c r="L3286" i="8"/>
  <c r="J3286" i="8"/>
  <c r="R3285" i="8"/>
  <c r="Q3285" i="8"/>
  <c r="L3285" i="8"/>
  <c r="J3285" i="8"/>
  <c r="R3284" i="8"/>
  <c r="Q3284" i="8"/>
  <c r="L3284" i="8"/>
  <c r="J3284" i="8"/>
  <c r="R3283" i="8"/>
  <c r="Q3283" i="8"/>
  <c r="L3283" i="8"/>
  <c r="J3283" i="8"/>
  <c r="R3282" i="8"/>
  <c r="Q3282" i="8"/>
  <c r="L3282" i="8"/>
  <c r="J3282" i="8"/>
  <c r="R3281" i="8"/>
  <c r="Q3281" i="8"/>
  <c r="L3281" i="8"/>
  <c r="J3281" i="8"/>
  <c r="R3280" i="8"/>
  <c r="Q3280" i="8"/>
  <c r="L3280" i="8"/>
  <c r="J3280" i="8"/>
  <c r="R3279" i="8"/>
  <c r="Q3279" i="8"/>
  <c r="L3279" i="8"/>
  <c r="J3279" i="8"/>
  <c r="R3278" i="8"/>
  <c r="Q3278" i="8"/>
  <c r="L3278" i="8"/>
  <c r="J3278" i="8"/>
  <c r="R3277" i="8"/>
  <c r="Q3277" i="8"/>
  <c r="L3277" i="8"/>
  <c r="J3277" i="8"/>
  <c r="R3276" i="8"/>
  <c r="Q3276" i="8"/>
  <c r="L3276" i="8"/>
  <c r="J3276" i="8"/>
  <c r="R3275" i="8"/>
  <c r="Q3275" i="8"/>
  <c r="L3275" i="8"/>
  <c r="J3275" i="8"/>
  <c r="R3274" i="8"/>
  <c r="Q3274" i="8"/>
  <c r="L3274" i="8"/>
  <c r="J3274" i="8"/>
  <c r="R3273" i="8"/>
  <c r="Q3273" i="8"/>
  <c r="L3273" i="8"/>
  <c r="J3273" i="8"/>
  <c r="R3272" i="8"/>
  <c r="Q3272" i="8"/>
  <c r="L3272" i="8"/>
  <c r="J3272" i="8"/>
  <c r="R3271" i="8"/>
  <c r="Q3271" i="8"/>
  <c r="L3271" i="8"/>
  <c r="J3271" i="8"/>
  <c r="R3270" i="8"/>
  <c r="Q3270" i="8"/>
  <c r="L3270" i="8"/>
  <c r="J3270" i="8"/>
  <c r="R3269" i="8"/>
  <c r="Q3269" i="8"/>
  <c r="L3269" i="8"/>
  <c r="J3269" i="8"/>
  <c r="R3268" i="8"/>
  <c r="Q3268" i="8"/>
  <c r="L3268" i="8"/>
  <c r="J3268" i="8"/>
  <c r="R3267" i="8"/>
  <c r="Q3267" i="8"/>
  <c r="L3267" i="8"/>
  <c r="J3267" i="8"/>
  <c r="R3266" i="8"/>
  <c r="Q3266" i="8"/>
  <c r="L3266" i="8"/>
  <c r="J3266" i="8"/>
  <c r="R3265" i="8"/>
  <c r="Q3265" i="8"/>
  <c r="L3265" i="8"/>
  <c r="J3265" i="8"/>
  <c r="R3264" i="8"/>
  <c r="Q3264" i="8"/>
  <c r="L3264" i="8"/>
  <c r="J3264" i="8"/>
  <c r="R3263" i="8"/>
  <c r="Q3263" i="8"/>
  <c r="L3263" i="8"/>
  <c r="J3263" i="8"/>
  <c r="R3262" i="8"/>
  <c r="Q3262" i="8"/>
  <c r="L3262" i="8"/>
  <c r="J3262" i="8"/>
  <c r="R3261" i="8"/>
  <c r="Q3261" i="8"/>
  <c r="L3261" i="8"/>
  <c r="J3261" i="8"/>
  <c r="R3260" i="8"/>
  <c r="Q3260" i="8"/>
  <c r="L3260" i="8"/>
  <c r="J3260" i="8"/>
  <c r="R3259" i="8"/>
  <c r="Q3259" i="8"/>
  <c r="L3259" i="8"/>
  <c r="J3259" i="8"/>
  <c r="R3258" i="8"/>
  <c r="Q3258" i="8"/>
  <c r="L3258" i="8"/>
  <c r="J3258" i="8"/>
  <c r="R3257" i="8"/>
  <c r="Q3257" i="8"/>
  <c r="L3257" i="8"/>
  <c r="J3257" i="8"/>
  <c r="R3256" i="8"/>
  <c r="Q3256" i="8"/>
  <c r="L3256" i="8"/>
  <c r="J3256" i="8"/>
  <c r="R3255" i="8"/>
  <c r="Q3255" i="8"/>
  <c r="L3255" i="8"/>
  <c r="J3255" i="8"/>
  <c r="R3254" i="8"/>
  <c r="Q3254" i="8"/>
  <c r="L3254" i="8"/>
  <c r="J3254" i="8"/>
  <c r="R3253" i="8"/>
  <c r="Q3253" i="8"/>
  <c r="L3253" i="8"/>
  <c r="J3253" i="8"/>
  <c r="R3252" i="8"/>
  <c r="Q3252" i="8"/>
  <c r="L3252" i="8"/>
  <c r="J3252" i="8"/>
  <c r="R3251" i="8"/>
  <c r="Q3251" i="8"/>
  <c r="L3251" i="8"/>
  <c r="J3251" i="8"/>
  <c r="R3250" i="8"/>
  <c r="Q3250" i="8"/>
  <c r="L3250" i="8"/>
  <c r="J3250" i="8"/>
  <c r="R3249" i="8"/>
  <c r="Q3249" i="8"/>
  <c r="L3249" i="8"/>
  <c r="J3249" i="8"/>
  <c r="R3248" i="8"/>
  <c r="Q3248" i="8"/>
  <c r="L3248" i="8"/>
  <c r="J3248" i="8"/>
  <c r="R3247" i="8"/>
  <c r="Q3247" i="8"/>
  <c r="L3247" i="8"/>
  <c r="J3247" i="8"/>
  <c r="R3246" i="8"/>
  <c r="Q3246" i="8"/>
  <c r="L3246" i="8"/>
  <c r="J3246" i="8"/>
  <c r="R3245" i="8"/>
  <c r="Q3245" i="8"/>
  <c r="L3245" i="8"/>
  <c r="J3245" i="8"/>
  <c r="R3244" i="8"/>
  <c r="Q3244" i="8"/>
  <c r="L3244" i="8"/>
  <c r="J3244" i="8"/>
  <c r="R3243" i="8"/>
  <c r="Q3243" i="8"/>
  <c r="L3243" i="8"/>
  <c r="J3243" i="8"/>
  <c r="R3242" i="8"/>
  <c r="Q3242" i="8"/>
  <c r="L3242" i="8"/>
  <c r="J3242" i="8"/>
  <c r="R3241" i="8"/>
  <c r="Q3241" i="8"/>
  <c r="L3241" i="8"/>
  <c r="J3241" i="8"/>
  <c r="R3240" i="8"/>
  <c r="Q3240" i="8"/>
  <c r="L3240" i="8"/>
  <c r="J3240" i="8"/>
  <c r="R3239" i="8"/>
  <c r="Q3239" i="8"/>
  <c r="L3239" i="8"/>
  <c r="J3239" i="8"/>
  <c r="R3238" i="8"/>
  <c r="Q3238" i="8"/>
  <c r="L3238" i="8"/>
  <c r="J3238" i="8"/>
  <c r="R3237" i="8"/>
  <c r="Q3237" i="8"/>
  <c r="L3237" i="8"/>
  <c r="J3237" i="8"/>
  <c r="R3236" i="8"/>
  <c r="Q3236" i="8"/>
  <c r="L3236" i="8"/>
  <c r="J3236" i="8"/>
  <c r="R3235" i="8"/>
  <c r="Q3235" i="8"/>
  <c r="L3235" i="8"/>
  <c r="J3235" i="8"/>
  <c r="R3234" i="8"/>
  <c r="Q3234" i="8"/>
  <c r="L3234" i="8"/>
  <c r="J3234" i="8"/>
  <c r="R3233" i="8"/>
  <c r="Q3233" i="8"/>
  <c r="L3233" i="8"/>
  <c r="J3233" i="8"/>
  <c r="R3232" i="8"/>
  <c r="Q3232" i="8"/>
  <c r="L3232" i="8"/>
  <c r="J3232" i="8"/>
  <c r="R3231" i="8"/>
  <c r="Q3231" i="8"/>
  <c r="L3231" i="8"/>
  <c r="J3231" i="8"/>
  <c r="R3230" i="8"/>
  <c r="Q3230" i="8"/>
  <c r="L3230" i="8"/>
  <c r="J3230" i="8"/>
  <c r="R3229" i="8"/>
  <c r="Q3229" i="8"/>
  <c r="L3229" i="8"/>
  <c r="J3229" i="8"/>
  <c r="R3228" i="8"/>
  <c r="Q3228" i="8"/>
  <c r="L3228" i="8"/>
  <c r="J3228" i="8"/>
  <c r="R3227" i="8"/>
  <c r="Q3227" i="8"/>
  <c r="L3227" i="8"/>
  <c r="J3227" i="8"/>
  <c r="R3226" i="8"/>
  <c r="Q3226" i="8"/>
  <c r="L3226" i="8"/>
  <c r="J3226" i="8"/>
  <c r="R3225" i="8"/>
  <c r="Q3225" i="8"/>
  <c r="L3225" i="8"/>
  <c r="J3225" i="8"/>
  <c r="R3224" i="8"/>
  <c r="Q3224" i="8"/>
  <c r="L3224" i="8"/>
  <c r="J3224" i="8"/>
  <c r="R3223" i="8"/>
  <c r="Q3223" i="8"/>
  <c r="L3223" i="8"/>
  <c r="J3223" i="8"/>
  <c r="R3222" i="8"/>
  <c r="Q3222" i="8"/>
  <c r="L3222" i="8"/>
  <c r="J3222" i="8"/>
  <c r="R3221" i="8"/>
  <c r="Q3221" i="8"/>
  <c r="L3221" i="8"/>
  <c r="J3221" i="8"/>
  <c r="R3220" i="8"/>
  <c r="Q3220" i="8"/>
  <c r="L3220" i="8"/>
  <c r="J3220" i="8"/>
  <c r="R3219" i="8"/>
  <c r="Q3219" i="8"/>
  <c r="L3219" i="8"/>
  <c r="J3219" i="8"/>
  <c r="R3218" i="8"/>
  <c r="Q3218" i="8"/>
  <c r="L3218" i="8"/>
  <c r="J3218" i="8"/>
  <c r="R3217" i="8"/>
  <c r="Q3217" i="8"/>
  <c r="L3217" i="8"/>
  <c r="J3217" i="8"/>
  <c r="R3216" i="8"/>
  <c r="Q3216" i="8"/>
  <c r="L3216" i="8"/>
  <c r="J3216" i="8"/>
  <c r="R3215" i="8"/>
  <c r="Q3215" i="8"/>
  <c r="L3215" i="8"/>
  <c r="J3215" i="8"/>
  <c r="R3214" i="8"/>
  <c r="Q3214" i="8"/>
  <c r="L3214" i="8"/>
  <c r="J3214" i="8"/>
  <c r="R3213" i="8"/>
  <c r="Q3213" i="8"/>
  <c r="L3213" i="8"/>
  <c r="J3213" i="8"/>
  <c r="R3212" i="8"/>
  <c r="Q3212" i="8"/>
  <c r="L3212" i="8"/>
  <c r="J3212" i="8"/>
  <c r="R3211" i="8"/>
  <c r="Q3211" i="8"/>
  <c r="L3211" i="8"/>
  <c r="J3211" i="8"/>
  <c r="R3210" i="8"/>
  <c r="Q3210" i="8"/>
  <c r="L3210" i="8"/>
  <c r="J3210" i="8"/>
  <c r="R3209" i="8"/>
  <c r="Q3209" i="8"/>
  <c r="L3209" i="8"/>
  <c r="J3209" i="8"/>
  <c r="R3208" i="8"/>
  <c r="Q3208" i="8"/>
  <c r="L3208" i="8"/>
  <c r="J3208" i="8"/>
  <c r="R3207" i="8"/>
  <c r="Q3207" i="8"/>
  <c r="L3207" i="8"/>
  <c r="J3207" i="8"/>
  <c r="R3206" i="8"/>
  <c r="Q3206" i="8"/>
  <c r="L3206" i="8"/>
  <c r="J3206" i="8"/>
  <c r="R3205" i="8"/>
  <c r="Q3205" i="8"/>
  <c r="L3205" i="8"/>
  <c r="J3205" i="8"/>
  <c r="R3204" i="8"/>
  <c r="Q3204" i="8"/>
  <c r="L3204" i="8"/>
  <c r="J3204" i="8"/>
  <c r="R3203" i="8"/>
  <c r="Q3203" i="8"/>
  <c r="L3203" i="8"/>
  <c r="J3203" i="8"/>
  <c r="R3202" i="8"/>
  <c r="Q3202" i="8"/>
  <c r="L3202" i="8"/>
  <c r="J3202" i="8"/>
  <c r="R3201" i="8"/>
  <c r="Q3201" i="8"/>
  <c r="L3201" i="8"/>
  <c r="J3201" i="8"/>
  <c r="R3200" i="8"/>
  <c r="Q3200" i="8"/>
  <c r="L3200" i="8"/>
  <c r="J3200" i="8"/>
  <c r="R3199" i="8"/>
  <c r="Q3199" i="8"/>
  <c r="L3199" i="8"/>
  <c r="J3199" i="8"/>
  <c r="R3198" i="8"/>
  <c r="Q3198" i="8"/>
  <c r="L3198" i="8"/>
  <c r="J3198" i="8"/>
  <c r="R3197" i="8"/>
  <c r="Q3197" i="8"/>
  <c r="L3197" i="8"/>
  <c r="J3197" i="8"/>
  <c r="R3196" i="8"/>
  <c r="Q3196" i="8"/>
  <c r="L3196" i="8"/>
  <c r="J3196" i="8"/>
  <c r="R3195" i="8"/>
  <c r="Q3195" i="8"/>
  <c r="L3195" i="8"/>
  <c r="J3195" i="8"/>
  <c r="R3194" i="8"/>
  <c r="Q3194" i="8"/>
  <c r="L3194" i="8"/>
  <c r="J3194" i="8"/>
  <c r="R3193" i="8"/>
  <c r="Q3193" i="8"/>
  <c r="L3193" i="8"/>
  <c r="J3193" i="8"/>
  <c r="R3192" i="8"/>
  <c r="Q3192" i="8"/>
  <c r="L3192" i="8"/>
  <c r="J3192" i="8"/>
  <c r="R3191" i="8"/>
  <c r="Q3191" i="8"/>
  <c r="L3191" i="8"/>
  <c r="J3191" i="8"/>
  <c r="R3190" i="8"/>
  <c r="Q3190" i="8"/>
  <c r="L3190" i="8"/>
  <c r="J3190" i="8"/>
  <c r="R3189" i="8"/>
  <c r="Q3189" i="8"/>
  <c r="L3189" i="8"/>
  <c r="J3189" i="8"/>
  <c r="R3188" i="8"/>
  <c r="Q3188" i="8"/>
  <c r="L3188" i="8"/>
  <c r="J3188" i="8"/>
  <c r="R3187" i="8"/>
  <c r="Q3187" i="8"/>
  <c r="L3187" i="8"/>
  <c r="J3187" i="8"/>
  <c r="R3186" i="8"/>
  <c r="Q3186" i="8"/>
  <c r="L3186" i="8"/>
  <c r="J3186" i="8"/>
  <c r="R3185" i="8"/>
  <c r="Q3185" i="8"/>
  <c r="L3185" i="8"/>
  <c r="J3185" i="8"/>
  <c r="R3184" i="8"/>
  <c r="Q3184" i="8"/>
  <c r="L3184" i="8"/>
  <c r="J3184" i="8"/>
  <c r="R3183" i="8"/>
  <c r="Q3183" i="8"/>
  <c r="L3183" i="8"/>
  <c r="J3183" i="8"/>
  <c r="R3182" i="8"/>
  <c r="Q3182" i="8"/>
  <c r="L3182" i="8"/>
  <c r="J3182" i="8"/>
  <c r="R3181" i="8"/>
  <c r="Q3181" i="8"/>
  <c r="L3181" i="8"/>
  <c r="J3181" i="8"/>
  <c r="R3180" i="8"/>
  <c r="Q3180" i="8"/>
  <c r="L3180" i="8"/>
  <c r="J3180" i="8"/>
  <c r="R3179" i="8"/>
  <c r="Q3179" i="8"/>
  <c r="L3179" i="8"/>
  <c r="J3179" i="8"/>
  <c r="R3178" i="8"/>
  <c r="Q3178" i="8"/>
  <c r="L3178" i="8"/>
  <c r="J3178" i="8"/>
  <c r="R3177" i="8"/>
  <c r="Q3177" i="8"/>
  <c r="L3177" i="8"/>
  <c r="J3177" i="8"/>
  <c r="R3176" i="8"/>
  <c r="Q3176" i="8"/>
  <c r="L3176" i="8"/>
  <c r="J3176" i="8"/>
  <c r="R3175" i="8"/>
  <c r="Q3175" i="8"/>
  <c r="L3175" i="8"/>
  <c r="J3175" i="8"/>
  <c r="R3174" i="8"/>
  <c r="Q3174" i="8"/>
  <c r="L3174" i="8"/>
  <c r="J3174" i="8"/>
  <c r="R3173" i="8"/>
  <c r="Q3173" i="8"/>
  <c r="L3173" i="8"/>
  <c r="J3173" i="8"/>
  <c r="R3172" i="8"/>
  <c r="Q3172" i="8"/>
  <c r="L3172" i="8"/>
  <c r="J3172" i="8"/>
  <c r="R3171" i="8"/>
  <c r="Q3171" i="8"/>
  <c r="L3171" i="8"/>
  <c r="J3171" i="8"/>
  <c r="R3170" i="8"/>
  <c r="Q3170" i="8"/>
  <c r="L3170" i="8"/>
  <c r="J3170" i="8"/>
  <c r="R3169" i="8"/>
  <c r="Q3169" i="8"/>
  <c r="L3169" i="8"/>
  <c r="J3169" i="8"/>
  <c r="R3168" i="8"/>
  <c r="Q3168" i="8"/>
  <c r="L3168" i="8"/>
  <c r="J3168" i="8"/>
  <c r="R3167" i="8"/>
  <c r="Q3167" i="8"/>
  <c r="L3167" i="8"/>
  <c r="J3167" i="8"/>
  <c r="R3166" i="8"/>
  <c r="Q3166" i="8"/>
  <c r="L3166" i="8"/>
  <c r="J3166" i="8"/>
  <c r="R3165" i="8"/>
  <c r="Q3165" i="8"/>
  <c r="L3165" i="8"/>
  <c r="J3165" i="8"/>
  <c r="R3164" i="8"/>
  <c r="Q3164" i="8"/>
  <c r="L3164" i="8"/>
  <c r="J3164" i="8"/>
  <c r="R3163" i="8"/>
  <c r="Q3163" i="8"/>
  <c r="L3163" i="8"/>
  <c r="J3163" i="8"/>
  <c r="R3162" i="8"/>
  <c r="Q3162" i="8"/>
  <c r="L3162" i="8"/>
  <c r="J3162" i="8"/>
  <c r="R3161" i="8"/>
  <c r="Q3161" i="8"/>
  <c r="L3161" i="8"/>
  <c r="J3161" i="8"/>
  <c r="R3160" i="8"/>
  <c r="Q3160" i="8"/>
  <c r="L3160" i="8"/>
  <c r="J3160" i="8"/>
  <c r="R3159" i="8"/>
  <c r="Q3159" i="8"/>
  <c r="L3159" i="8"/>
  <c r="J3159" i="8"/>
  <c r="R3158" i="8"/>
  <c r="Q3158" i="8"/>
  <c r="L3158" i="8"/>
  <c r="J3158" i="8"/>
  <c r="R3157" i="8"/>
  <c r="Q3157" i="8"/>
  <c r="L3157" i="8"/>
  <c r="J3157" i="8"/>
  <c r="R3156" i="8"/>
  <c r="Q3156" i="8"/>
  <c r="L3156" i="8"/>
  <c r="J3156" i="8"/>
  <c r="R3155" i="8"/>
  <c r="Q3155" i="8"/>
  <c r="L3155" i="8"/>
  <c r="J3155" i="8"/>
  <c r="R3154" i="8"/>
  <c r="Q3154" i="8"/>
  <c r="L3154" i="8"/>
  <c r="J3154" i="8"/>
  <c r="R3153" i="8"/>
  <c r="Q3153" i="8"/>
  <c r="L3153" i="8"/>
  <c r="J3153" i="8"/>
  <c r="R3152" i="8"/>
  <c r="Q3152" i="8"/>
  <c r="L3152" i="8"/>
  <c r="J3152" i="8"/>
  <c r="R3151" i="8"/>
  <c r="Q3151" i="8"/>
  <c r="L3151" i="8"/>
  <c r="J3151" i="8"/>
  <c r="R3150" i="8"/>
  <c r="Q3150" i="8"/>
  <c r="L3150" i="8"/>
  <c r="J3150" i="8"/>
  <c r="R3149" i="8"/>
  <c r="Q3149" i="8"/>
  <c r="L3149" i="8"/>
  <c r="J3149" i="8"/>
  <c r="R3148" i="8"/>
  <c r="Q3148" i="8"/>
  <c r="L3148" i="8"/>
  <c r="J3148" i="8"/>
  <c r="R3147" i="8"/>
  <c r="Q3147" i="8"/>
  <c r="L3147" i="8"/>
  <c r="J3147" i="8"/>
  <c r="R3146" i="8"/>
  <c r="Q3146" i="8"/>
  <c r="L3146" i="8"/>
  <c r="J3146" i="8"/>
  <c r="R3145" i="8"/>
  <c r="Q3145" i="8"/>
  <c r="L3145" i="8"/>
  <c r="J3145" i="8"/>
  <c r="R3144" i="8"/>
  <c r="Q3144" i="8"/>
  <c r="L3144" i="8"/>
  <c r="J3144" i="8"/>
  <c r="R3143" i="8"/>
  <c r="Q3143" i="8"/>
  <c r="L3143" i="8"/>
  <c r="J3143" i="8"/>
  <c r="R3142" i="8"/>
  <c r="Q3142" i="8"/>
  <c r="L3142" i="8"/>
  <c r="J3142" i="8"/>
  <c r="R3141" i="8"/>
  <c r="Q3141" i="8"/>
  <c r="L3141" i="8"/>
  <c r="J3141" i="8"/>
  <c r="R3140" i="8"/>
  <c r="Q3140" i="8"/>
  <c r="L3140" i="8"/>
  <c r="J3140" i="8"/>
  <c r="R3139" i="8"/>
  <c r="Q3139" i="8"/>
  <c r="L3139" i="8"/>
  <c r="J3139" i="8"/>
  <c r="R3138" i="8"/>
  <c r="Q3138" i="8"/>
  <c r="L3138" i="8"/>
  <c r="J3138" i="8"/>
  <c r="R3137" i="8"/>
  <c r="Q3137" i="8"/>
  <c r="L3137" i="8"/>
  <c r="J3137" i="8"/>
  <c r="R3136" i="8"/>
  <c r="Q3136" i="8"/>
  <c r="L3136" i="8"/>
  <c r="J3136" i="8"/>
  <c r="R3135" i="8"/>
  <c r="Q3135" i="8"/>
  <c r="L3135" i="8"/>
  <c r="J3135" i="8"/>
  <c r="R3134" i="8"/>
  <c r="Q3134" i="8"/>
  <c r="L3134" i="8"/>
  <c r="J3134" i="8"/>
  <c r="R3133" i="8"/>
  <c r="Q3133" i="8"/>
  <c r="L3133" i="8"/>
  <c r="J3133" i="8"/>
  <c r="R3132" i="8"/>
  <c r="Q3132" i="8"/>
  <c r="L3132" i="8"/>
  <c r="J3132" i="8"/>
  <c r="R3131" i="8"/>
  <c r="Q3131" i="8"/>
  <c r="L3131" i="8"/>
  <c r="J3131" i="8"/>
  <c r="R3130" i="8"/>
  <c r="Q3130" i="8"/>
  <c r="L3130" i="8"/>
  <c r="J3130" i="8"/>
  <c r="R3129" i="8"/>
  <c r="Q3129" i="8"/>
  <c r="L3129" i="8"/>
  <c r="J3129" i="8"/>
  <c r="R3128" i="8"/>
  <c r="Q3128" i="8"/>
  <c r="L3128" i="8"/>
  <c r="J3128" i="8"/>
  <c r="R3127" i="8"/>
  <c r="Q3127" i="8"/>
  <c r="L3127" i="8"/>
  <c r="J3127" i="8"/>
  <c r="R3126" i="8"/>
  <c r="Q3126" i="8"/>
  <c r="L3126" i="8"/>
  <c r="J3126" i="8"/>
  <c r="R3125" i="8"/>
  <c r="Q3125" i="8"/>
  <c r="L3125" i="8"/>
  <c r="J3125" i="8"/>
  <c r="R3124" i="8"/>
  <c r="Q3124" i="8"/>
  <c r="L3124" i="8"/>
  <c r="J3124" i="8"/>
  <c r="R3123" i="8"/>
  <c r="Q3123" i="8"/>
  <c r="L3123" i="8"/>
  <c r="J3123" i="8"/>
  <c r="R3122" i="8"/>
  <c r="Q3122" i="8"/>
  <c r="L3122" i="8"/>
  <c r="J3122" i="8"/>
  <c r="R3121" i="8"/>
  <c r="Q3121" i="8"/>
  <c r="L3121" i="8"/>
  <c r="J3121" i="8"/>
  <c r="R3120" i="8"/>
  <c r="Q3120" i="8"/>
  <c r="L3120" i="8"/>
  <c r="J3120" i="8"/>
  <c r="R3119" i="8"/>
  <c r="Q3119" i="8"/>
  <c r="L3119" i="8"/>
  <c r="J3119" i="8"/>
  <c r="R3118" i="8"/>
  <c r="Q3118" i="8"/>
  <c r="L3118" i="8"/>
  <c r="J3118" i="8"/>
  <c r="R3117" i="8"/>
  <c r="Q3117" i="8"/>
  <c r="L3117" i="8"/>
  <c r="J3117" i="8"/>
  <c r="R3116" i="8"/>
  <c r="Q3116" i="8"/>
  <c r="L3116" i="8"/>
  <c r="J3116" i="8"/>
  <c r="R3115" i="8"/>
  <c r="Q3115" i="8"/>
  <c r="L3115" i="8"/>
  <c r="J3115" i="8"/>
  <c r="R3114" i="8"/>
  <c r="Q3114" i="8"/>
  <c r="L3114" i="8"/>
  <c r="J3114" i="8"/>
  <c r="R3113" i="8"/>
  <c r="Q3113" i="8"/>
  <c r="L3113" i="8"/>
  <c r="J3113" i="8"/>
  <c r="R3112" i="8"/>
  <c r="Q3112" i="8"/>
  <c r="L3112" i="8"/>
  <c r="J3112" i="8"/>
  <c r="R3111" i="8"/>
  <c r="Q3111" i="8"/>
  <c r="L3111" i="8"/>
  <c r="J3111" i="8"/>
  <c r="R3110" i="8"/>
  <c r="Q3110" i="8"/>
  <c r="L3110" i="8"/>
  <c r="J3110" i="8"/>
  <c r="R3109" i="8"/>
  <c r="Q3109" i="8"/>
  <c r="L3109" i="8"/>
  <c r="J3109" i="8"/>
  <c r="R3108" i="8"/>
  <c r="Q3108" i="8"/>
  <c r="L3108" i="8"/>
  <c r="J3108" i="8"/>
  <c r="R3107" i="8"/>
  <c r="Q3107" i="8"/>
  <c r="L3107" i="8"/>
  <c r="J3107" i="8"/>
  <c r="R3106" i="8"/>
  <c r="Q3106" i="8"/>
  <c r="L3106" i="8"/>
  <c r="J3106" i="8"/>
  <c r="R3105" i="8"/>
  <c r="Q3105" i="8"/>
  <c r="L3105" i="8"/>
  <c r="J3105" i="8"/>
  <c r="R3104" i="8"/>
  <c r="Q3104" i="8"/>
  <c r="L3104" i="8"/>
  <c r="J3104" i="8"/>
  <c r="R3103" i="8"/>
  <c r="Q3103" i="8"/>
  <c r="L3103" i="8"/>
  <c r="J3103" i="8"/>
  <c r="R3102" i="8"/>
  <c r="Q3102" i="8"/>
  <c r="L3102" i="8"/>
  <c r="J3102" i="8"/>
  <c r="R3101" i="8"/>
  <c r="Q3101" i="8"/>
  <c r="L3101" i="8"/>
  <c r="J3101" i="8"/>
  <c r="R3100" i="8"/>
  <c r="Q3100" i="8"/>
  <c r="L3100" i="8"/>
  <c r="J3100" i="8"/>
  <c r="R3099" i="8"/>
  <c r="Q3099" i="8"/>
  <c r="L3099" i="8"/>
  <c r="J3099" i="8"/>
  <c r="R3098" i="8"/>
  <c r="Q3098" i="8"/>
  <c r="L3098" i="8"/>
  <c r="J3098" i="8"/>
  <c r="R3097" i="8"/>
  <c r="Q3097" i="8"/>
  <c r="L3097" i="8"/>
  <c r="J3097" i="8"/>
  <c r="R3096" i="8"/>
  <c r="Q3096" i="8"/>
  <c r="L3096" i="8"/>
  <c r="J3096" i="8"/>
  <c r="R3095" i="8"/>
  <c r="Q3095" i="8"/>
  <c r="L3095" i="8"/>
  <c r="J3095" i="8"/>
  <c r="R3094" i="8"/>
  <c r="Q3094" i="8"/>
  <c r="L3094" i="8"/>
  <c r="J3094" i="8"/>
  <c r="R3093" i="8"/>
  <c r="Q3093" i="8"/>
  <c r="L3093" i="8"/>
  <c r="J3093" i="8"/>
  <c r="R3092" i="8"/>
  <c r="Q3092" i="8"/>
  <c r="L3092" i="8"/>
  <c r="J3092" i="8"/>
  <c r="R3091" i="8"/>
  <c r="Q3091" i="8"/>
  <c r="L3091" i="8"/>
  <c r="J3091" i="8"/>
  <c r="R3090" i="8"/>
  <c r="Q3090" i="8"/>
  <c r="L3090" i="8"/>
  <c r="J3090" i="8"/>
  <c r="R3089" i="8"/>
  <c r="Q3089" i="8"/>
  <c r="L3089" i="8"/>
  <c r="J3089" i="8"/>
  <c r="R3088" i="8"/>
  <c r="Q3088" i="8"/>
  <c r="L3088" i="8"/>
  <c r="J3088" i="8"/>
  <c r="R3087" i="8"/>
  <c r="Q3087" i="8"/>
  <c r="L3087" i="8"/>
  <c r="J3087" i="8"/>
  <c r="R3086" i="8"/>
  <c r="Q3086" i="8"/>
  <c r="L3086" i="8"/>
  <c r="J3086" i="8"/>
  <c r="R3085" i="8"/>
  <c r="Q3085" i="8"/>
  <c r="L3085" i="8"/>
  <c r="J3085" i="8"/>
  <c r="R3084" i="8"/>
  <c r="Q3084" i="8"/>
  <c r="L3084" i="8"/>
  <c r="J3084" i="8"/>
  <c r="R3083" i="8"/>
  <c r="Q3083" i="8"/>
  <c r="L3083" i="8"/>
  <c r="J3083" i="8"/>
  <c r="R3082" i="8"/>
  <c r="Q3082" i="8"/>
  <c r="L3082" i="8"/>
  <c r="J3082" i="8"/>
  <c r="R3081" i="8"/>
  <c r="Q3081" i="8"/>
  <c r="L3081" i="8"/>
  <c r="J3081" i="8"/>
  <c r="R3080" i="8"/>
  <c r="Q3080" i="8"/>
  <c r="L3080" i="8"/>
  <c r="J3080" i="8"/>
  <c r="R3079" i="8"/>
  <c r="Q3079" i="8"/>
  <c r="L3079" i="8"/>
  <c r="J3079" i="8"/>
  <c r="R3078" i="8"/>
  <c r="Q3078" i="8"/>
  <c r="L3078" i="8"/>
  <c r="J3078" i="8"/>
  <c r="R3077" i="8"/>
  <c r="Q3077" i="8"/>
  <c r="L3077" i="8"/>
  <c r="J3077" i="8"/>
  <c r="R3076" i="8"/>
  <c r="Q3076" i="8"/>
  <c r="L3076" i="8"/>
  <c r="J3076" i="8"/>
  <c r="R3075" i="8"/>
  <c r="Q3075" i="8"/>
  <c r="L3075" i="8"/>
  <c r="J3075" i="8"/>
  <c r="R3074" i="8"/>
  <c r="Q3074" i="8"/>
  <c r="L3074" i="8"/>
  <c r="J3074" i="8"/>
  <c r="R3073" i="8"/>
  <c r="Q3073" i="8"/>
  <c r="L3073" i="8"/>
  <c r="J3073" i="8"/>
  <c r="R3072" i="8"/>
  <c r="Q3072" i="8"/>
  <c r="L3072" i="8"/>
  <c r="J3072" i="8"/>
  <c r="R3071" i="8"/>
  <c r="Q3071" i="8"/>
  <c r="L3071" i="8"/>
  <c r="J3071" i="8"/>
  <c r="R3070" i="8"/>
  <c r="Q3070" i="8"/>
  <c r="L3070" i="8"/>
  <c r="J3070" i="8"/>
  <c r="R3069" i="8"/>
  <c r="Q3069" i="8"/>
  <c r="L3069" i="8"/>
  <c r="J3069" i="8"/>
  <c r="R3068" i="8"/>
  <c r="Q3068" i="8"/>
  <c r="L3068" i="8"/>
  <c r="J3068" i="8"/>
  <c r="R3067" i="8"/>
  <c r="Q3067" i="8"/>
  <c r="L3067" i="8"/>
  <c r="J3067" i="8"/>
  <c r="R3066" i="8"/>
  <c r="Q3066" i="8"/>
  <c r="L3066" i="8"/>
  <c r="J3066" i="8"/>
  <c r="R3065" i="8"/>
  <c r="Q3065" i="8"/>
  <c r="L3065" i="8"/>
  <c r="J3065" i="8"/>
  <c r="R3064" i="8"/>
  <c r="Q3064" i="8"/>
  <c r="L3064" i="8"/>
  <c r="J3064" i="8"/>
  <c r="R3063" i="8"/>
  <c r="Q3063" i="8"/>
  <c r="L3063" i="8"/>
  <c r="J3063" i="8"/>
  <c r="R3062" i="8"/>
  <c r="Q3062" i="8"/>
  <c r="L3062" i="8"/>
  <c r="J3062" i="8"/>
  <c r="R3061" i="8"/>
  <c r="Q3061" i="8"/>
  <c r="L3061" i="8"/>
  <c r="J3061" i="8"/>
  <c r="R3060" i="8"/>
  <c r="Q3060" i="8"/>
  <c r="L3060" i="8"/>
  <c r="J3060" i="8"/>
  <c r="R3059" i="8"/>
  <c r="Q3059" i="8"/>
  <c r="L3059" i="8"/>
  <c r="J3059" i="8"/>
  <c r="R3058" i="8"/>
  <c r="Q3058" i="8"/>
  <c r="L3058" i="8"/>
  <c r="J3058" i="8"/>
  <c r="R3057" i="8"/>
  <c r="Q3057" i="8"/>
  <c r="L3057" i="8"/>
  <c r="J3057" i="8"/>
  <c r="R3056" i="8"/>
  <c r="Q3056" i="8"/>
  <c r="L3056" i="8"/>
  <c r="J3056" i="8"/>
  <c r="R3055" i="8"/>
  <c r="Q3055" i="8"/>
  <c r="L3055" i="8"/>
  <c r="J3055" i="8"/>
  <c r="R3054" i="8"/>
  <c r="Q3054" i="8"/>
  <c r="L3054" i="8"/>
  <c r="J3054" i="8"/>
  <c r="R3053" i="8"/>
  <c r="Q3053" i="8"/>
  <c r="L3053" i="8"/>
  <c r="J3053" i="8"/>
  <c r="R3052" i="8"/>
  <c r="Q3052" i="8"/>
  <c r="L3052" i="8"/>
  <c r="J3052" i="8"/>
  <c r="R3051" i="8"/>
  <c r="Q3051" i="8"/>
  <c r="L3051" i="8"/>
  <c r="J3051" i="8"/>
  <c r="R3050" i="8"/>
  <c r="Q3050" i="8"/>
  <c r="L3050" i="8"/>
  <c r="J3050" i="8"/>
  <c r="R3049" i="8"/>
  <c r="Q3049" i="8"/>
  <c r="L3049" i="8"/>
  <c r="J3049" i="8"/>
  <c r="R3048" i="8"/>
  <c r="Q3048" i="8"/>
  <c r="L3048" i="8"/>
  <c r="J3048" i="8"/>
  <c r="R3047" i="8"/>
  <c r="Q3047" i="8"/>
  <c r="L3047" i="8"/>
  <c r="J3047" i="8"/>
  <c r="R3046" i="8"/>
  <c r="Q3046" i="8"/>
  <c r="L3046" i="8"/>
  <c r="J3046" i="8"/>
  <c r="R3045" i="8"/>
  <c r="Q3045" i="8"/>
  <c r="L3045" i="8"/>
  <c r="J3045" i="8"/>
  <c r="R3044" i="8"/>
  <c r="Q3044" i="8"/>
  <c r="L3044" i="8"/>
  <c r="J3044" i="8"/>
  <c r="R3043" i="8"/>
  <c r="Q3043" i="8"/>
  <c r="L3043" i="8"/>
  <c r="J3043" i="8"/>
  <c r="R3042" i="8"/>
  <c r="Q3042" i="8"/>
  <c r="L3042" i="8"/>
  <c r="J3042" i="8"/>
  <c r="R3041" i="8"/>
  <c r="Q3041" i="8"/>
  <c r="L3041" i="8"/>
  <c r="J3041" i="8"/>
  <c r="R3040" i="8"/>
  <c r="Q3040" i="8"/>
  <c r="L3040" i="8"/>
  <c r="J3040" i="8"/>
  <c r="R3039" i="8"/>
  <c r="Q3039" i="8"/>
  <c r="L3039" i="8"/>
  <c r="J3039" i="8"/>
  <c r="R3038" i="8"/>
  <c r="Q3038" i="8"/>
  <c r="L3038" i="8"/>
  <c r="J3038" i="8"/>
  <c r="R3037" i="8"/>
  <c r="Q3037" i="8"/>
  <c r="L3037" i="8"/>
  <c r="J3037" i="8"/>
  <c r="R3036" i="8"/>
  <c r="Q3036" i="8"/>
  <c r="L3036" i="8"/>
  <c r="J3036" i="8"/>
  <c r="R3035" i="8"/>
  <c r="Q3035" i="8"/>
  <c r="L3035" i="8"/>
  <c r="J3035" i="8"/>
  <c r="R3034" i="8"/>
  <c r="Q3034" i="8"/>
  <c r="L3034" i="8"/>
  <c r="J3034" i="8"/>
  <c r="R3033" i="8"/>
  <c r="Q3033" i="8"/>
  <c r="L3033" i="8"/>
  <c r="J3033" i="8"/>
  <c r="R3032" i="8"/>
  <c r="Q3032" i="8"/>
  <c r="L3032" i="8"/>
  <c r="J3032" i="8"/>
  <c r="R3031" i="8"/>
  <c r="Q3031" i="8"/>
  <c r="L3031" i="8"/>
  <c r="J3031" i="8"/>
  <c r="R3030" i="8"/>
  <c r="Q3030" i="8"/>
  <c r="L3030" i="8"/>
  <c r="J3030" i="8"/>
  <c r="R3029" i="8"/>
  <c r="Q3029" i="8"/>
  <c r="L3029" i="8"/>
  <c r="J3029" i="8"/>
  <c r="R3028" i="8"/>
  <c r="Q3028" i="8"/>
  <c r="L3028" i="8"/>
  <c r="J3028" i="8"/>
  <c r="R3027" i="8"/>
  <c r="Q3027" i="8"/>
  <c r="L3027" i="8"/>
  <c r="J3027" i="8"/>
  <c r="R3026" i="8"/>
  <c r="Q3026" i="8"/>
  <c r="L3026" i="8"/>
  <c r="J3026" i="8"/>
  <c r="R3025" i="8"/>
  <c r="Q3025" i="8"/>
  <c r="L3025" i="8"/>
  <c r="J3025" i="8"/>
  <c r="R3024" i="8"/>
  <c r="Q3024" i="8"/>
  <c r="L3024" i="8"/>
  <c r="J3024" i="8"/>
  <c r="R3023" i="8"/>
  <c r="Q3023" i="8"/>
  <c r="L3023" i="8"/>
  <c r="J3023" i="8"/>
  <c r="R3022" i="8"/>
  <c r="Q3022" i="8"/>
  <c r="L3022" i="8"/>
  <c r="J3022" i="8"/>
  <c r="R3021" i="8"/>
  <c r="Q3021" i="8"/>
  <c r="L3021" i="8"/>
  <c r="J3021" i="8"/>
  <c r="R3020" i="8"/>
  <c r="Q3020" i="8"/>
  <c r="L3020" i="8"/>
  <c r="J3020" i="8"/>
  <c r="R3019" i="8"/>
  <c r="Q3019" i="8"/>
  <c r="L3019" i="8"/>
  <c r="J3019" i="8"/>
  <c r="R3018" i="8"/>
  <c r="Q3018" i="8"/>
  <c r="L3018" i="8"/>
  <c r="J3018" i="8"/>
  <c r="R3017" i="8"/>
  <c r="Q3017" i="8"/>
  <c r="L3017" i="8"/>
  <c r="J3017" i="8"/>
  <c r="R3016" i="8"/>
  <c r="Q3016" i="8"/>
  <c r="L3016" i="8"/>
  <c r="J3016" i="8"/>
  <c r="R3015" i="8"/>
  <c r="Q3015" i="8"/>
  <c r="L3015" i="8"/>
  <c r="J3015" i="8"/>
  <c r="R3014" i="8"/>
  <c r="Q3014" i="8"/>
  <c r="L3014" i="8"/>
  <c r="J3014" i="8"/>
  <c r="R3013" i="8"/>
  <c r="Q3013" i="8"/>
  <c r="L3013" i="8"/>
  <c r="J3013" i="8"/>
  <c r="R3012" i="8"/>
  <c r="Q3012" i="8"/>
  <c r="L3012" i="8"/>
  <c r="J3012" i="8"/>
  <c r="R3011" i="8"/>
  <c r="Q3011" i="8"/>
  <c r="L3011" i="8"/>
  <c r="J3011" i="8"/>
  <c r="R3010" i="8"/>
  <c r="Q3010" i="8"/>
  <c r="L3010" i="8"/>
  <c r="J3010" i="8"/>
  <c r="R3009" i="8"/>
  <c r="Q3009" i="8"/>
  <c r="L3009" i="8"/>
  <c r="J3009" i="8"/>
  <c r="R3008" i="8"/>
  <c r="Q3008" i="8"/>
  <c r="L3008" i="8"/>
  <c r="J3008" i="8"/>
  <c r="R3007" i="8"/>
  <c r="Q3007" i="8"/>
  <c r="L3007" i="8"/>
  <c r="J3007" i="8"/>
  <c r="R3006" i="8"/>
  <c r="Q3006" i="8"/>
  <c r="L3006" i="8"/>
  <c r="J3006" i="8"/>
  <c r="R3005" i="8"/>
  <c r="Q3005" i="8"/>
  <c r="L3005" i="8"/>
  <c r="J3005" i="8"/>
  <c r="R3004" i="8"/>
  <c r="Q3004" i="8"/>
  <c r="L3004" i="8"/>
  <c r="J3004" i="8"/>
  <c r="R3003" i="8"/>
  <c r="Q3003" i="8"/>
  <c r="L3003" i="8"/>
  <c r="J3003" i="8"/>
  <c r="R3002" i="8"/>
  <c r="Q3002" i="8"/>
  <c r="L3002" i="8"/>
  <c r="J3002" i="8"/>
  <c r="R3001" i="8"/>
  <c r="Q3001" i="8"/>
  <c r="L3001" i="8"/>
  <c r="J3001" i="8"/>
  <c r="R3000" i="8"/>
  <c r="Q3000" i="8"/>
  <c r="L3000" i="8"/>
  <c r="J3000" i="8"/>
  <c r="R2999" i="8"/>
  <c r="Q2999" i="8"/>
  <c r="L2999" i="8"/>
  <c r="J2999" i="8"/>
  <c r="R2998" i="8"/>
  <c r="Q2998" i="8"/>
  <c r="L2998" i="8"/>
  <c r="J2998" i="8"/>
  <c r="R2997" i="8"/>
  <c r="Q2997" i="8"/>
  <c r="L2997" i="8"/>
  <c r="J2997" i="8"/>
  <c r="R2996" i="8"/>
  <c r="Q2996" i="8"/>
  <c r="L2996" i="8"/>
  <c r="J2996" i="8"/>
  <c r="R2995" i="8"/>
  <c r="Q2995" i="8"/>
  <c r="L2995" i="8"/>
  <c r="J2995" i="8"/>
  <c r="R2994" i="8"/>
  <c r="Q2994" i="8"/>
  <c r="L2994" i="8"/>
  <c r="J2994" i="8"/>
  <c r="R2993" i="8"/>
  <c r="Q2993" i="8"/>
  <c r="L2993" i="8"/>
  <c r="J2993" i="8"/>
  <c r="R2992" i="8"/>
  <c r="Q2992" i="8"/>
  <c r="L2992" i="8"/>
  <c r="J2992" i="8"/>
  <c r="R2991" i="8"/>
  <c r="Q2991" i="8"/>
  <c r="L2991" i="8"/>
  <c r="J2991" i="8"/>
  <c r="R2990" i="8"/>
  <c r="Q2990" i="8"/>
  <c r="L2990" i="8"/>
  <c r="J2990" i="8"/>
  <c r="R2989" i="8"/>
  <c r="Q2989" i="8"/>
  <c r="L2989" i="8"/>
  <c r="J2989" i="8"/>
  <c r="R2988" i="8"/>
  <c r="Q2988" i="8"/>
  <c r="L2988" i="8"/>
  <c r="J2988" i="8"/>
  <c r="R2987" i="8"/>
  <c r="Q2987" i="8"/>
  <c r="L2987" i="8"/>
  <c r="J2987" i="8"/>
  <c r="R2986" i="8"/>
  <c r="Q2986" i="8"/>
  <c r="L2986" i="8"/>
  <c r="J2986" i="8"/>
  <c r="R2985" i="8"/>
  <c r="Q2985" i="8"/>
  <c r="L2985" i="8"/>
  <c r="J2985" i="8"/>
  <c r="R2984" i="8"/>
  <c r="Q2984" i="8"/>
  <c r="L2984" i="8"/>
  <c r="J2984" i="8"/>
  <c r="R2983" i="8"/>
  <c r="Q2983" i="8"/>
  <c r="L2983" i="8"/>
  <c r="J2983" i="8"/>
  <c r="R2982" i="8"/>
  <c r="Q2982" i="8"/>
  <c r="L2982" i="8"/>
  <c r="J2982" i="8"/>
  <c r="R2981" i="8"/>
  <c r="Q2981" i="8"/>
  <c r="L2981" i="8"/>
  <c r="J2981" i="8"/>
  <c r="R2980" i="8"/>
  <c r="Q2980" i="8"/>
  <c r="L2980" i="8"/>
  <c r="J2980" i="8"/>
  <c r="R2979" i="8"/>
  <c r="Q2979" i="8"/>
  <c r="L2979" i="8"/>
  <c r="J2979" i="8"/>
  <c r="R2978" i="8"/>
  <c r="Q2978" i="8"/>
  <c r="L2978" i="8"/>
  <c r="J2978" i="8"/>
  <c r="R2977" i="8"/>
  <c r="Q2977" i="8"/>
  <c r="L2977" i="8"/>
  <c r="J2977" i="8"/>
  <c r="R2976" i="8"/>
  <c r="Q2976" i="8"/>
  <c r="L2976" i="8"/>
  <c r="J2976" i="8"/>
  <c r="R2975" i="8"/>
  <c r="Q2975" i="8"/>
  <c r="L2975" i="8"/>
  <c r="J2975" i="8"/>
  <c r="R2974" i="8"/>
  <c r="Q2974" i="8"/>
  <c r="L2974" i="8"/>
  <c r="J2974" i="8"/>
  <c r="R2973" i="8"/>
  <c r="Q2973" i="8"/>
  <c r="L2973" i="8"/>
  <c r="J2973" i="8"/>
  <c r="R2972" i="8"/>
  <c r="Q2972" i="8"/>
  <c r="L2972" i="8"/>
  <c r="J2972" i="8"/>
  <c r="R2971" i="8"/>
  <c r="Q2971" i="8"/>
  <c r="L2971" i="8"/>
  <c r="J2971" i="8"/>
  <c r="R2970" i="8"/>
  <c r="Q2970" i="8"/>
  <c r="L2970" i="8"/>
  <c r="J2970" i="8"/>
  <c r="R2969" i="8"/>
  <c r="Q2969" i="8"/>
  <c r="L2969" i="8"/>
  <c r="J2969" i="8"/>
  <c r="R2968" i="8"/>
  <c r="Q2968" i="8"/>
  <c r="L2968" i="8"/>
  <c r="J2968" i="8"/>
  <c r="R2967" i="8"/>
  <c r="Q2967" i="8"/>
  <c r="L2967" i="8"/>
  <c r="J2967" i="8"/>
  <c r="R2966" i="8"/>
  <c r="Q2966" i="8"/>
  <c r="L2966" i="8"/>
  <c r="J2966" i="8"/>
  <c r="R2965" i="8"/>
  <c r="Q2965" i="8"/>
  <c r="L2965" i="8"/>
  <c r="J2965" i="8"/>
  <c r="R2964" i="8"/>
  <c r="Q2964" i="8"/>
  <c r="L2964" i="8"/>
  <c r="J2964" i="8"/>
  <c r="R2963" i="8"/>
  <c r="Q2963" i="8"/>
  <c r="L2963" i="8"/>
  <c r="J2963" i="8"/>
  <c r="R2962" i="8"/>
  <c r="Q2962" i="8"/>
  <c r="L2962" i="8"/>
  <c r="J2962" i="8"/>
  <c r="R2961" i="8"/>
  <c r="Q2961" i="8"/>
  <c r="L2961" i="8"/>
  <c r="J2961" i="8"/>
  <c r="R2960" i="8"/>
  <c r="Q2960" i="8"/>
  <c r="L2960" i="8"/>
  <c r="J2960" i="8"/>
  <c r="R2959" i="8"/>
  <c r="Q2959" i="8"/>
  <c r="L2959" i="8"/>
  <c r="J2959" i="8"/>
  <c r="R2958" i="8"/>
  <c r="Q2958" i="8"/>
  <c r="L2958" i="8"/>
  <c r="J2958" i="8"/>
  <c r="R2957" i="8"/>
  <c r="Q2957" i="8"/>
  <c r="L2957" i="8"/>
  <c r="J2957" i="8"/>
  <c r="R2956" i="8"/>
  <c r="Q2956" i="8"/>
  <c r="L2956" i="8"/>
  <c r="J2956" i="8"/>
  <c r="R2955" i="8"/>
  <c r="Q2955" i="8"/>
  <c r="L2955" i="8"/>
  <c r="J2955" i="8"/>
  <c r="R2954" i="8"/>
  <c r="Q2954" i="8"/>
  <c r="L2954" i="8"/>
  <c r="J2954" i="8"/>
  <c r="R2953" i="8"/>
  <c r="Q2953" i="8"/>
  <c r="L2953" i="8"/>
  <c r="J2953" i="8"/>
  <c r="R2952" i="8"/>
  <c r="Q2952" i="8"/>
  <c r="L2952" i="8"/>
  <c r="J2952" i="8"/>
  <c r="R2951" i="8"/>
  <c r="Q2951" i="8"/>
  <c r="L2951" i="8"/>
  <c r="J2951" i="8"/>
  <c r="R2950" i="8"/>
  <c r="Q2950" i="8"/>
  <c r="L2950" i="8"/>
  <c r="J2950" i="8"/>
  <c r="R2949" i="8"/>
  <c r="Q2949" i="8"/>
  <c r="L2949" i="8"/>
  <c r="J2949" i="8"/>
  <c r="R2948" i="8"/>
  <c r="Q2948" i="8"/>
  <c r="L2948" i="8"/>
  <c r="J2948" i="8"/>
  <c r="R2947" i="8"/>
  <c r="Q2947" i="8"/>
  <c r="L2947" i="8"/>
  <c r="J2947" i="8"/>
  <c r="R2946" i="8"/>
  <c r="Q2946" i="8"/>
  <c r="L2946" i="8"/>
  <c r="J2946" i="8"/>
  <c r="R2945" i="8"/>
  <c r="Q2945" i="8"/>
  <c r="L2945" i="8"/>
  <c r="J2945" i="8"/>
  <c r="R2944" i="8"/>
  <c r="Q2944" i="8"/>
  <c r="L2944" i="8"/>
  <c r="J2944" i="8"/>
  <c r="R2943" i="8"/>
  <c r="Q2943" i="8"/>
  <c r="L2943" i="8"/>
  <c r="J2943" i="8"/>
  <c r="R2942" i="8"/>
  <c r="Q2942" i="8"/>
  <c r="L2942" i="8"/>
  <c r="J2942" i="8"/>
  <c r="R2941" i="8"/>
  <c r="Q2941" i="8"/>
  <c r="L2941" i="8"/>
  <c r="J2941" i="8"/>
  <c r="R2940" i="8"/>
  <c r="Q2940" i="8"/>
  <c r="L2940" i="8"/>
  <c r="J2940" i="8"/>
  <c r="R2939" i="8"/>
  <c r="Q2939" i="8"/>
  <c r="L2939" i="8"/>
  <c r="J2939" i="8"/>
  <c r="R2938" i="8"/>
  <c r="Q2938" i="8"/>
  <c r="L2938" i="8"/>
  <c r="J2938" i="8"/>
  <c r="R2937" i="8"/>
  <c r="Q2937" i="8"/>
  <c r="L2937" i="8"/>
  <c r="J2937" i="8"/>
  <c r="R2936" i="8"/>
  <c r="Q2936" i="8"/>
  <c r="L2936" i="8"/>
  <c r="J2936" i="8"/>
  <c r="R2935" i="8"/>
  <c r="Q2935" i="8"/>
  <c r="L2935" i="8"/>
  <c r="J2935" i="8"/>
  <c r="R2934" i="8"/>
  <c r="Q2934" i="8"/>
  <c r="L2934" i="8"/>
  <c r="J2934" i="8"/>
  <c r="R2933" i="8"/>
  <c r="Q2933" i="8"/>
  <c r="L2933" i="8"/>
  <c r="J2933" i="8"/>
  <c r="R2932" i="8"/>
  <c r="Q2932" i="8"/>
  <c r="L2932" i="8"/>
  <c r="J2932" i="8"/>
  <c r="R2931" i="8"/>
  <c r="Q2931" i="8"/>
  <c r="L2931" i="8"/>
  <c r="J2931" i="8"/>
  <c r="R2930" i="8"/>
  <c r="Q2930" i="8"/>
  <c r="L2930" i="8"/>
  <c r="J2930" i="8"/>
  <c r="R2929" i="8"/>
  <c r="Q2929" i="8"/>
  <c r="L2929" i="8"/>
  <c r="J2929" i="8"/>
  <c r="R2928" i="8"/>
  <c r="Q2928" i="8"/>
  <c r="L2928" i="8"/>
  <c r="J2928" i="8"/>
  <c r="R2927" i="8"/>
  <c r="Q2927" i="8"/>
  <c r="L2927" i="8"/>
  <c r="J2927" i="8"/>
  <c r="R2926" i="8"/>
  <c r="Q2926" i="8"/>
  <c r="L2926" i="8"/>
  <c r="J2926" i="8"/>
  <c r="R2925" i="8"/>
  <c r="Q2925" i="8"/>
  <c r="L2925" i="8"/>
  <c r="J2925" i="8"/>
  <c r="R2924" i="8"/>
  <c r="Q2924" i="8"/>
  <c r="L2924" i="8"/>
  <c r="J2924" i="8"/>
  <c r="R2923" i="8"/>
  <c r="Q2923" i="8"/>
  <c r="L2923" i="8"/>
  <c r="J2923" i="8"/>
  <c r="R2922" i="8"/>
  <c r="Q2922" i="8"/>
  <c r="L2922" i="8"/>
  <c r="J2922" i="8"/>
  <c r="R2921" i="8"/>
  <c r="Q2921" i="8"/>
  <c r="L2921" i="8"/>
  <c r="J2921" i="8"/>
  <c r="R2920" i="8"/>
  <c r="Q2920" i="8"/>
  <c r="L2920" i="8"/>
  <c r="J2920" i="8"/>
  <c r="R2919" i="8"/>
  <c r="Q2919" i="8"/>
  <c r="L2919" i="8"/>
  <c r="J2919" i="8"/>
  <c r="R2918" i="8"/>
  <c r="Q2918" i="8"/>
  <c r="L2918" i="8"/>
  <c r="J2918" i="8"/>
  <c r="R2917" i="8"/>
  <c r="Q2917" i="8"/>
  <c r="L2917" i="8"/>
  <c r="J2917" i="8"/>
  <c r="R2916" i="8"/>
  <c r="Q2916" i="8"/>
  <c r="L2916" i="8"/>
  <c r="J2916" i="8"/>
  <c r="R2915" i="8"/>
  <c r="Q2915" i="8"/>
  <c r="L2915" i="8"/>
  <c r="J2915" i="8"/>
  <c r="R2914" i="8"/>
  <c r="Q2914" i="8"/>
  <c r="L2914" i="8"/>
  <c r="J2914" i="8"/>
  <c r="R2913" i="8"/>
  <c r="Q2913" i="8"/>
  <c r="L2913" i="8"/>
  <c r="J2913" i="8"/>
  <c r="R2912" i="8"/>
  <c r="Q2912" i="8"/>
  <c r="L2912" i="8"/>
  <c r="J2912" i="8"/>
  <c r="R2911" i="8"/>
  <c r="Q2911" i="8"/>
  <c r="L2911" i="8"/>
  <c r="J2911" i="8"/>
  <c r="R2910" i="8"/>
  <c r="Q2910" i="8"/>
  <c r="L2910" i="8"/>
  <c r="J2910" i="8"/>
  <c r="R2909" i="8"/>
  <c r="Q2909" i="8"/>
  <c r="L2909" i="8"/>
  <c r="J2909" i="8"/>
  <c r="R2908" i="8"/>
  <c r="Q2908" i="8"/>
  <c r="L2908" i="8"/>
  <c r="J2908" i="8"/>
  <c r="R2907" i="8"/>
  <c r="Q2907" i="8"/>
  <c r="L2907" i="8"/>
  <c r="J2907" i="8"/>
  <c r="R2906" i="8"/>
  <c r="Q2906" i="8"/>
  <c r="L2906" i="8"/>
  <c r="J2906" i="8"/>
  <c r="R2905" i="8"/>
  <c r="Q2905" i="8"/>
  <c r="L2905" i="8"/>
  <c r="J2905" i="8"/>
  <c r="R2904" i="8"/>
  <c r="Q2904" i="8"/>
  <c r="L2904" i="8"/>
  <c r="J2904" i="8"/>
  <c r="R2903" i="8"/>
  <c r="Q2903" i="8"/>
  <c r="L2903" i="8"/>
  <c r="J2903" i="8"/>
  <c r="R2902" i="8"/>
  <c r="Q2902" i="8"/>
  <c r="L2902" i="8"/>
  <c r="J2902" i="8"/>
  <c r="R2901" i="8"/>
  <c r="Q2901" i="8"/>
  <c r="L2901" i="8"/>
  <c r="J2901" i="8"/>
  <c r="R2900" i="8"/>
  <c r="Q2900" i="8"/>
  <c r="L2900" i="8"/>
  <c r="J2900" i="8"/>
  <c r="R2899" i="8"/>
  <c r="Q2899" i="8"/>
  <c r="L2899" i="8"/>
  <c r="J2899" i="8"/>
  <c r="R2898" i="8"/>
  <c r="Q2898" i="8"/>
  <c r="L2898" i="8"/>
  <c r="J2898" i="8"/>
  <c r="R2897" i="8"/>
  <c r="Q2897" i="8"/>
  <c r="L2897" i="8"/>
  <c r="J2897" i="8"/>
  <c r="R2896" i="8"/>
  <c r="Q2896" i="8"/>
  <c r="L2896" i="8"/>
  <c r="J2896" i="8"/>
  <c r="R2895" i="8"/>
  <c r="Q2895" i="8"/>
  <c r="L2895" i="8"/>
  <c r="J2895" i="8"/>
  <c r="R2894" i="8"/>
  <c r="Q2894" i="8"/>
  <c r="L2894" i="8"/>
  <c r="J2894" i="8"/>
  <c r="R2893" i="8"/>
  <c r="Q2893" i="8"/>
  <c r="L2893" i="8"/>
  <c r="J2893" i="8"/>
  <c r="R2892" i="8"/>
  <c r="Q2892" i="8"/>
  <c r="L2892" i="8"/>
  <c r="J2892" i="8"/>
  <c r="R2891" i="8"/>
  <c r="Q2891" i="8"/>
  <c r="L2891" i="8"/>
  <c r="J2891" i="8"/>
  <c r="R2890" i="8"/>
  <c r="Q2890" i="8"/>
  <c r="L2890" i="8"/>
  <c r="J2890" i="8"/>
  <c r="R2889" i="8"/>
  <c r="Q2889" i="8"/>
  <c r="L2889" i="8"/>
  <c r="J2889" i="8"/>
  <c r="R2888" i="8"/>
  <c r="Q2888" i="8"/>
  <c r="L2888" i="8"/>
  <c r="J2888" i="8"/>
  <c r="R2887" i="8"/>
  <c r="Q2887" i="8"/>
  <c r="L2887" i="8"/>
  <c r="J2887" i="8"/>
  <c r="R2886" i="8"/>
  <c r="Q2886" i="8"/>
  <c r="L2886" i="8"/>
  <c r="J2886" i="8"/>
  <c r="R2885" i="8"/>
  <c r="Q2885" i="8"/>
  <c r="L2885" i="8"/>
  <c r="J2885" i="8"/>
  <c r="R2884" i="8"/>
  <c r="Q2884" i="8"/>
  <c r="L2884" i="8"/>
  <c r="J2884" i="8"/>
  <c r="R2883" i="8"/>
  <c r="Q2883" i="8"/>
  <c r="L2883" i="8"/>
  <c r="J2883" i="8"/>
  <c r="R2882" i="8"/>
  <c r="Q2882" i="8"/>
  <c r="L2882" i="8"/>
  <c r="J2882" i="8"/>
  <c r="R2881" i="8"/>
  <c r="Q2881" i="8"/>
  <c r="L2881" i="8"/>
  <c r="J2881" i="8"/>
  <c r="R2880" i="8"/>
  <c r="Q2880" i="8"/>
  <c r="L2880" i="8"/>
  <c r="J2880" i="8"/>
  <c r="R2879" i="8"/>
  <c r="Q2879" i="8"/>
  <c r="L2879" i="8"/>
  <c r="J2879" i="8"/>
  <c r="R2878" i="8"/>
  <c r="Q2878" i="8"/>
  <c r="L2878" i="8"/>
  <c r="J2878" i="8"/>
  <c r="R2877" i="8"/>
  <c r="Q2877" i="8"/>
  <c r="L2877" i="8"/>
  <c r="J2877" i="8"/>
  <c r="R2876" i="8"/>
  <c r="Q2876" i="8"/>
  <c r="L2876" i="8"/>
  <c r="J2876" i="8"/>
  <c r="R2875" i="8"/>
  <c r="Q2875" i="8"/>
  <c r="L2875" i="8"/>
  <c r="J2875" i="8"/>
  <c r="R2874" i="8"/>
  <c r="Q2874" i="8"/>
  <c r="L2874" i="8"/>
  <c r="J2874" i="8"/>
  <c r="R2873" i="8"/>
  <c r="Q2873" i="8"/>
  <c r="L2873" i="8"/>
  <c r="J2873" i="8"/>
  <c r="R2872" i="8"/>
  <c r="Q2872" i="8"/>
  <c r="L2872" i="8"/>
  <c r="J2872" i="8"/>
  <c r="R2871" i="8"/>
  <c r="Q2871" i="8"/>
  <c r="L2871" i="8"/>
  <c r="J2871" i="8"/>
  <c r="R2870" i="8"/>
  <c r="Q2870" i="8"/>
  <c r="L2870" i="8"/>
  <c r="J2870" i="8"/>
  <c r="R2869" i="8"/>
  <c r="Q2869" i="8"/>
  <c r="L2869" i="8"/>
  <c r="J2869" i="8"/>
  <c r="R2868" i="8"/>
  <c r="Q2868" i="8"/>
  <c r="L2868" i="8"/>
  <c r="J2868" i="8"/>
  <c r="R2867" i="8"/>
  <c r="Q2867" i="8"/>
  <c r="L2867" i="8"/>
  <c r="J2867" i="8"/>
  <c r="R2866" i="8"/>
  <c r="Q2866" i="8"/>
  <c r="L2866" i="8"/>
  <c r="J2866" i="8"/>
  <c r="R2865" i="8"/>
  <c r="Q2865" i="8"/>
  <c r="L2865" i="8"/>
  <c r="J2865" i="8"/>
  <c r="R2864" i="8"/>
  <c r="Q2864" i="8"/>
  <c r="L2864" i="8"/>
  <c r="J2864" i="8"/>
  <c r="R2863" i="8"/>
  <c r="Q2863" i="8"/>
  <c r="L2863" i="8"/>
  <c r="J2863" i="8"/>
  <c r="R2862" i="8"/>
  <c r="Q2862" i="8"/>
  <c r="L2862" i="8"/>
  <c r="J2862" i="8"/>
  <c r="R2861" i="8"/>
  <c r="Q2861" i="8"/>
  <c r="L2861" i="8"/>
  <c r="J2861" i="8"/>
  <c r="R2860" i="8"/>
  <c r="Q2860" i="8"/>
  <c r="L2860" i="8"/>
  <c r="J2860" i="8"/>
  <c r="R2859" i="8"/>
  <c r="Q2859" i="8"/>
  <c r="L2859" i="8"/>
  <c r="J2859" i="8"/>
  <c r="R2858" i="8"/>
  <c r="Q2858" i="8"/>
  <c r="L2858" i="8"/>
  <c r="J2858" i="8"/>
  <c r="R2857" i="8"/>
  <c r="Q2857" i="8"/>
  <c r="L2857" i="8"/>
  <c r="J2857" i="8"/>
  <c r="R2856" i="8"/>
  <c r="Q2856" i="8"/>
  <c r="L2856" i="8"/>
  <c r="J2856" i="8"/>
  <c r="R2855" i="8"/>
  <c r="Q2855" i="8"/>
  <c r="L2855" i="8"/>
  <c r="J2855" i="8"/>
  <c r="R2854" i="8"/>
  <c r="Q2854" i="8"/>
  <c r="L2854" i="8"/>
  <c r="J2854" i="8"/>
  <c r="R2853" i="8"/>
  <c r="Q2853" i="8"/>
  <c r="L2853" i="8"/>
  <c r="J2853" i="8"/>
  <c r="R2852" i="8"/>
  <c r="Q2852" i="8"/>
  <c r="L2852" i="8"/>
  <c r="J2852" i="8"/>
  <c r="R2851" i="8"/>
  <c r="Q2851" i="8"/>
  <c r="L2851" i="8"/>
  <c r="J2851" i="8"/>
  <c r="R2850" i="8"/>
  <c r="Q2850" i="8"/>
  <c r="L2850" i="8"/>
  <c r="J2850" i="8"/>
  <c r="R2849" i="8"/>
  <c r="Q2849" i="8"/>
  <c r="L2849" i="8"/>
  <c r="J2849" i="8"/>
  <c r="R2848" i="8"/>
  <c r="Q2848" i="8"/>
  <c r="L2848" i="8"/>
  <c r="J2848" i="8"/>
  <c r="R2847" i="8"/>
  <c r="Q2847" i="8"/>
  <c r="L2847" i="8"/>
  <c r="J2847" i="8"/>
  <c r="R2846" i="8"/>
  <c r="Q2846" i="8"/>
  <c r="L2846" i="8"/>
  <c r="J2846" i="8"/>
  <c r="R2845" i="8"/>
  <c r="Q2845" i="8"/>
  <c r="L2845" i="8"/>
  <c r="J2845" i="8"/>
  <c r="R2844" i="8"/>
  <c r="Q2844" i="8"/>
  <c r="L2844" i="8"/>
  <c r="J2844" i="8"/>
  <c r="R2843" i="8"/>
  <c r="Q2843" i="8"/>
  <c r="L2843" i="8"/>
  <c r="J2843" i="8"/>
  <c r="R2842" i="8"/>
  <c r="Q2842" i="8"/>
  <c r="L2842" i="8"/>
  <c r="J2842" i="8"/>
  <c r="R2841" i="8"/>
  <c r="Q2841" i="8"/>
  <c r="L2841" i="8"/>
  <c r="J2841" i="8"/>
  <c r="R2840" i="8"/>
  <c r="Q2840" i="8"/>
  <c r="L2840" i="8"/>
  <c r="J2840" i="8"/>
  <c r="R2839" i="8"/>
  <c r="Q2839" i="8"/>
  <c r="L2839" i="8"/>
  <c r="J2839" i="8"/>
  <c r="R2838" i="8"/>
  <c r="Q2838" i="8"/>
  <c r="L2838" i="8"/>
  <c r="J2838" i="8"/>
  <c r="R2837" i="8"/>
  <c r="Q2837" i="8"/>
  <c r="L2837" i="8"/>
  <c r="J2837" i="8"/>
  <c r="R2836" i="8"/>
  <c r="Q2836" i="8"/>
  <c r="L2836" i="8"/>
  <c r="J2836" i="8"/>
  <c r="R2835" i="8"/>
  <c r="Q2835" i="8"/>
  <c r="L2835" i="8"/>
  <c r="J2835" i="8"/>
  <c r="R2834" i="8"/>
  <c r="Q2834" i="8"/>
  <c r="L2834" i="8"/>
  <c r="J2834" i="8"/>
  <c r="R2833" i="8"/>
  <c r="Q2833" i="8"/>
  <c r="L2833" i="8"/>
  <c r="J2833" i="8"/>
  <c r="R2832" i="8"/>
  <c r="Q2832" i="8"/>
  <c r="L2832" i="8"/>
  <c r="J2832" i="8"/>
  <c r="R2831" i="8"/>
  <c r="Q2831" i="8"/>
  <c r="L2831" i="8"/>
  <c r="J2831" i="8"/>
  <c r="R2830" i="8"/>
  <c r="Q2830" i="8"/>
  <c r="L2830" i="8"/>
  <c r="J2830" i="8"/>
  <c r="R2829" i="8"/>
  <c r="Q2829" i="8"/>
  <c r="L2829" i="8"/>
  <c r="J2829" i="8"/>
  <c r="R2828" i="8"/>
  <c r="Q2828" i="8"/>
  <c r="L2828" i="8"/>
  <c r="J2828" i="8"/>
  <c r="R2827" i="8"/>
  <c r="Q2827" i="8"/>
  <c r="L2827" i="8"/>
  <c r="J2827" i="8"/>
  <c r="R2826" i="8"/>
  <c r="Q2826" i="8"/>
  <c r="L2826" i="8"/>
  <c r="J2826" i="8"/>
  <c r="R2825" i="8"/>
  <c r="Q2825" i="8"/>
  <c r="L2825" i="8"/>
  <c r="J2825" i="8"/>
  <c r="R2824" i="8"/>
  <c r="Q2824" i="8"/>
  <c r="L2824" i="8"/>
  <c r="J2824" i="8"/>
  <c r="R2823" i="8"/>
  <c r="Q2823" i="8"/>
  <c r="L2823" i="8"/>
  <c r="J2823" i="8"/>
  <c r="R2822" i="8"/>
  <c r="Q2822" i="8"/>
  <c r="L2822" i="8"/>
  <c r="J2822" i="8"/>
  <c r="R2821" i="8"/>
  <c r="Q2821" i="8"/>
  <c r="L2821" i="8"/>
  <c r="J2821" i="8"/>
  <c r="R2820" i="8"/>
  <c r="Q2820" i="8"/>
  <c r="L2820" i="8"/>
  <c r="J2820" i="8"/>
  <c r="R2819" i="8"/>
  <c r="Q2819" i="8"/>
  <c r="L2819" i="8"/>
  <c r="J2819" i="8"/>
  <c r="R2818" i="8"/>
  <c r="Q2818" i="8"/>
  <c r="L2818" i="8"/>
  <c r="J2818" i="8"/>
  <c r="R2817" i="8"/>
  <c r="Q2817" i="8"/>
  <c r="L2817" i="8"/>
  <c r="J2817" i="8"/>
  <c r="R2816" i="8"/>
  <c r="Q2816" i="8"/>
  <c r="L2816" i="8"/>
  <c r="J2816" i="8"/>
  <c r="R2815" i="8"/>
  <c r="Q2815" i="8"/>
  <c r="L2815" i="8"/>
  <c r="J2815" i="8"/>
  <c r="R2814" i="8"/>
  <c r="Q2814" i="8"/>
  <c r="L2814" i="8"/>
  <c r="J2814" i="8"/>
  <c r="R2813" i="8"/>
  <c r="Q2813" i="8"/>
  <c r="L2813" i="8"/>
  <c r="J2813" i="8"/>
  <c r="R2812" i="8"/>
  <c r="Q2812" i="8"/>
  <c r="L2812" i="8"/>
  <c r="J2812" i="8"/>
  <c r="R2811" i="8"/>
  <c r="Q2811" i="8"/>
  <c r="L2811" i="8"/>
  <c r="J2811" i="8"/>
  <c r="R2810" i="8"/>
  <c r="Q2810" i="8"/>
  <c r="L2810" i="8"/>
  <c r="J2810" i="8"/>
  <c r="R2809" i="8"/>
  <c r="Q2809" i="8"/>
  <c r="L2809" i="8"/>
  <c r="J2809" i="8"/>
  <c r="R2808" i="8"/>
  <c r="Q2808" i="8"/>
  <c r="L2808" i="8"/>
  <c r="J2808" i="8"/>
  <c r="R2807" i="8"/>
  <c r="Q2807" i="8"/>
  <c r="L2807" i="8"/>
  <c r="J2807" i="8"/>
  <c r="R2806" i="8"/>
  <c r="Q2806" i="8"/>
  <c r="L2806" i="8"/>
  <c r="J2806" i="8"/>
  <c r="R2805" i="8"/>
  <c r="Q2805" i="8"/>
  <c r="L2805" i="8"/>
  <c r="J2805" i="8"/>
  <c r="R2804" i="8"/>
  <c r="Q2804" i="8"/>
  <c r="L2804" i="8"/>
  <c r="J2804" i="8"/>
  <c r="R2803" i="8"/>
  <c r="Q2803" i="8"/>
  <c r="L2803" i="8"/>
  <c r="J2803" i="8"/>
  <c r="R2802" i="8"/>
  <c r="Q2802" i="8"/>
  <c r="L2802" i="8"/>
  <c r="J2802" i="8"/>
  <c r="R2801" i="8"/>
  <c r="Q2801" i="8"/>
  <c r="L2801" i="8"/>
  <c r="J2801" i="8"/>
  <c r="R2800" i="8"/>
  <c r="Q2800" i="8"/>
  <c r="L2800" i="8"/>
  <c r="J2800" i="8"/>
  <c r="R2799" i="8"/>
  <c r="Q2799" i="8"/>
  <c r="L2799" i="8"/>
  <c r="J2799" i="8"/>
  <c r="R2798" i="8"/>
  <c r="Q2798" i="8"/>
  <c r="L2798" i="8"/>
  <c r="J2798" i="8"/>
  <c r="R2797" i="8"/>
  <c r="Q2797" i="8"/>
  <c r="L2797" i="8"/>
  <c r="J2797" i="8"/>
  <c r="R2796" i="8"/>
  <c r="Q2796" i="8"/>
  <c r="L2796" i="8"/>
  <c r="J2796" i="8"/>
  <c r="R2795" i="8"/>
  <c r="Q2795" i="8"/>
  <c r="L2795" i="8"/>
  <c r="J2795" i="8"/>
  <c r="R2794" i="8"/>
  <c r="Q2794" i="8"/>
  <c r="L2794" i="8"/>
  <c r="J2794" i="8"/>
  <c r="R2793" i="8"/>
  <c r="Q2793" i="8"/>
  <c r="L2793" i="8"/>
  <c r="J2793" i="8"/>
  <c r="R2792" i="8"/>
  <c r="Q2792" i="8"/>
  <c r="L2792" i="8"/>
  <c r="J2792" i="8"/>
  <c r="R2791" i="8"/>
  <c r="Q2791" i="8"/>
  <c r="L2791" i="8"/>
  <c r="J2791" i="8"/>
  <c r="R2790" i="8"/>
  <c r="Q2790" i="8"/>
  <c r="L2790" i="8"/>
  <c r="J2790" i="8"/>
  <c r="R2789" i="8"/>
  <c r="Q2789" i="8"/>
  <c r="L2789" i="8"/>
  <c r="J2789" i="8"/>
  <c r="R2788" i="8"/>
  <c r="Q2788" i="8"/>
  <c r="L2788" i="8"/>
  <c r="J2788" i="8"/>
  <c r="R2787" i="8"/>
  <c r="Q2787" i="8"/>
  <c r="L2787" i="8"/>
  <c r="J2787" i="8"/>
  <c r="R2786" i="8"/>
  <c r="Q2786" i="8"/>
  <c r="L2786" i="8"/>
  <c r="J2786" i="8"/>
  <c r="R2785" i="8"/>
  <c r="Q2785" i="8"/>
  <c r="L2785" i="8"/>
  <c r="J2785" i="8"/>
  <c r="R2784" i="8"/>
  <c r="Q2784" i="8"/>
  <c r="L2784" i="8"/>
  <c r="J2784" i="8"/>
  <c r="R2783" i="8"/>
  <c r="Q2783" i="8"/>
  <c r="L2783" i="8"/>
  <c r="J2783" i="8"/>
  <c r="R2782" i="8"/>
  <c r="Q2782" i="8"/>
  <c r="L2782" i="8"/>
  <c r="J2782" i="8"/>
  <c r="R2781" i="8"/>
  <c r="Q2781" i="8"/>
  <c r="L2781" i="8"/>
  <c r="J2781" i="8"/>
  <c r="R2780" i="8"/>
  <c r="Q2780" i="8"/>
  <c r="L2780" i="8"/>
  <c r="J2780" i="8"/>
  <c r="R2779" i="8"/>
  <c r="Q2779" i="8"/>
  <c r="L2779" i="8"/>
  <c r="J2779" i="8"/>
  <c r="R2778" i="8"/>
  <c r="Q2778" i="8"/>
  <c r="L2778" i="8"/>
  <c r="J2778" i="8"/>
  <c r="R2777" i="8"/>
  <c r="Q2777" i="8"/>
  <c r="L2777" i="8"/>
  <c r="J2777" i="8"/>
  <c r="R2776" i="8"/>
  <c r="Q2776" i="8"/>
  <c r="L2776" i="8"/>
  <c r="J2776" i="8"/>
  <c r="R2775" i="8"/>
  <c r="Q2775" i="8"/>
  <c r="L2775" i="8"/>
  <c r="J2775" i="8"/>
  <c r="R2774" i="8"/>
  <c r="Q2774" i="8"/>
  <c r="L2774" i="8"/>
  <c r="J2774" i="8"/>
  <c r="R2773" i="8"/>
  <c r="Q2773" i="8"/>
  <c r="L2773" i="8"/>
  <c r="J2773" i="8"/>
  <c r="R2772" i="8"/>
  <c r="Q2772" i="8"/>
  <c r="L2772" i="8"/>
  <c r="J2772" i="8"/>
  <c r="R2771" i="8"/>
  <c r="Q2771" i="8"/>
  <c r="L2771" i="8"/>
  <c r="J2771" i="8"/>
  <c r="R2770" i="8"/>
  <c r="Q2770" i="8"/>
  <c r="L2770" i="8"/>
  <c r="J2770" i="8"/>
  <c r="R2769" i="8"/>
  <c r="Q2769" i="8"/>
  <c r="L2769" i="8"/>
  <c r="J2769" i="8"/>
  <c r="R2768" i="8"/>
  <c r="Q2768" i="8"/>
  <c r="L2768" i="8"/>
  <c r="J2768" i="8"/>
  <c r="R2767" i="8"/>
  <c r="Q2767" i="8"/>
  <c r="L2767" i="8"/>
  <c r="J2767" i="8"/>
  <c r="R2766" i="8"/>
  <c r="Q2766" i="8"/>
  <c r="L2766" i="8"/>
  <c r="J2766" i="8"/>
  <c r="R2765" i="8"/>
  <c r="Q2765" i="8"/>
  <c r="L2765" i="8"/>
  <c r="J2765" i="8"/>
  <c r="R2764" i="8"/>
  <c r="Q2764" i="8"/>
  <c r="L2764" i="8"/>
  <c r="J2764" i="8"/>
  <c r="R2763" i="8"/>
  <c r="Q2763" i="8"/>
  <c r="L2763" i="8"/>
  <c r="J2763" i="8"/>
  <c r="R2762" i="8"/>
  <c r="Q2762" i="8"/>
  <c r="L2762" i="8"/>
  <c r="J2762" i="8"/>
  <c r="R2761" i="8"/>
  <c r="Q2761" i="8"/>
  <c r="L2761" i="8"/>
  <c r="J2761" i="8"/>
  <c r="R2760" i="8"/>
  <c r="Q2760" i="8"/>
  <c r="L2760" i="8"/>
  <c r="J2760" i="8"/>
  <c r="R2759" i="8"/>
  <c r="Q2759" i="8"/>
  <c r="L2759" i="8"/>
  <c r="J2759" i="8"/>
  <c r="R2758" i="8"/>
  <c r="Q2758" i="8"/>
  <c r="L2758" i="8"/>
  <c r="J2758" i="8"/>
  <c r="R2757" i="8"/>
  <c r="Q2757" i="8"/>
  <c r="L2757" i="8"/>
  <c r="J2757" i="8"/>
  <c r="R2756" i="8"/>
  <c r="Q2756" i="8"/>
  <c r="L2756" i="8"/>
  <c r="J2756" i="8"/>
  <c r="R2755" i="8"/>
  <c r="Q2755" i="8"/>
  <c r="L2755" i="8"/>
  <c r="J2755" i="8"/>
  <c r="R2754" i="8"/>
  <c r="Q2754" i="8"/>
  <c r="L2754" i="8"/>
  <c r="J2754" i="8"/>
  <c r="R2753" i="8"/>
  <c r="Q2753" i="8"/>
  <c r="L2753" i="8"/>
  <c r="J2753" i="8"/>
  <c r="R2752" i="8"/>
  <c r="Q2752" i="8"/>
  <c r="L2752" i="8"/>
  <c r="J2752" i="8"/>
  <c r="R2751" i="8"/>
  <c r="Q2751" i="8"/>
  <c r="L2751" i="8"/>
  <c r="J2751" i="8"/>
  <c r="R2750" i="8"/>
  <c r="Q2750" i="8"/>
  <c r="L2750" i="8"/>
  <c r="J2750" i="8"/>
  <c r="R2749" i="8"/>
  <c r="Q2749" i="8"/>
  <c r="L2749" i="8"/>
  <c r="J2749" i="8"/>
  <c r="R2748" i="8"/>
  <c r="Q2748" i="8"/>
  <c r="L2748" i="8"/>
  <c r="J2748" i="8"/>
  <c r="R2747" i="8"/>
  <c r="Q2747" i="8"/>
  <c r="L2747" i="8"/>
  <c r="J2747" i="8"/>
  <c r="R2746" i="8"/>
  <c r="Q2746" i="8"/>
  <c r="L2746" i="8"/>
  <c r="J2746" i="8"/>
  <c r="R2745" i="8"/>
  <c r="Q2745" i="8"/>
  <c r="L2745" i="8"/>
  <c r="J2745" i="8"/>
  <c r="R2744" i="8"/>
  <c r="Q2744" i="8"/>
  <c r="L2744" i="8"/>
  <c r="J2744" i="8"/>
  <c r="R2743" i="8"/>
  <c r="Q2743" i="8"/>
  <c r="L2743" i="8"/>
  <c r="J2743" i="8"/>
  <c r="R2742" i="8"/>
  <c r="Q2742" i="8"/>
  <c r="L2742" i="8"/>
  <c r="J2742" i="8"/>
  <c r="R2741" i="8"/>
  <c r="Q2741" i="8"/>
  <c r="L2741" i="8"/>
  <c r="J2741" i="8"/>
  <c r="R2740" i="8"/>
  <c r="Q2740" i="8"/>
  <c r="L2740" i="8"/>
  <c r="J2740" i="8"/>
  <c r="R2739" i="8"/>
  <c r="Q2739" i="8"/>
  <c r="L2739" i="8"/>
  <c r="J2739" i="8"/>
  <c r="R2738" i="8"/>
  <c r="Q2738" i="8"/>
  <c r="L2738" i="8"/>
  <c r="J2738" i="8"/>
  <c r="R2737" i="8"/>
  <c r="Q2737" i="8"/>
  <c r="L2737" i="8"/>
  <c r="J2737" i="8"/>
  <c r="R2736" i="8"/>
  <c r="Q2736" i="8"/>
  <c r="L2736" i="8"/>
  <c r="J2736" i="8"/>
  <c r="R2735" i="8"/>
  <c r="Q2735" i="8"/>
  <c r="L2735" i="8"/>
  <c r="J2735" i="8"/>
  <c r="R2734" i="8"/>
  <c r="Q2734" i="8"/>
  <c r="L2734" i="8"/>
  <c r="J2734" i="8"/>
  <c r="R2733" i="8"/>
  <c r="Q2733" i="8"/>
  <c r="L2733" i="8"/>
  <c r="J2733" i="8"/>
  <c r="R2732" i="8"/>
  <c r="Q2732" i="8"/>
  <c r="L2732" i="8"/>
  <c r="J2732" i="8"/>
  <c r="R2731" i="8"/>
  <c r="Q2731" i="8"/>
  <c r="L2731" i="8"/>
  <c r="J2731" i="8"/>
  <c r="R2730" i="8"/>
  <c r="Q2730" i="8"/>
  <c r="L2730" i="8"/>
  <c r="J2730" i="8"/>
  <c r="R2729" i="8"/>
  <c r="Q2729" i="8"/>
  <c r="L2729" i="8"/>
  <c r="J2729" i="8"/>
  <c r="R2728" i="8"/>
  <c r="Q2728" i="8"/>
  <c r="L2728" i="8"/>
  <c r="J2728" i="8"/>
  <c r="R2727" i="8"/>
  <c r="Q2727" i="8"/>
  <c r="L2727" i="8"/>
  <c r="J2727" i="8"/>
  <c r="R2726" i="8"/>
  <c r="Q2726" i="8"/>
  <c r="L2726" i="8"/>
  <c r="J2726" i="8"/>
  <c r="R2725" i="8"/>
  <c r="Q2725" i="8"/>
  <c r="L2725" i="8"/>
  <c r="J2725" i="8"/>
  <c r="R2724" i="8"/>
  <c r="Q2724" i="8"/>
  <c r="L2724" i="8"/>
  <c r="J2724" i="8"/>
  <c r="R2723" i="8"/>
  <c r="Q2723" i="8"/>
  <c r="L2723" i="8"/>
  <c r="J2723" i="8"/>
  <c r="R2722" i="8"/>
  <c r="Q2722" i="8"/>
  <c r="L2722" i="8"/>
  <c r="J2722" i="8"/>
  <c r="R2721" i="8"/>
  <c r="Q2721" i="8"/>
  <c r="L2721" i="8"/>
  <c r="J2721" i="8"/>
  <c r="R2720" i="8"/>
  <c r="Q2720" i="8"/>
  <c r="L2720" i="8"/>
  <c r="J2720" i="8"/>
  <c r="R2719" i="8"/>
  <c r="Q2719" i="8"/>
  <c r="L2719" i="8"/>
  <c r="J2719" i="8"/>
  <c r="R2718" i="8"/>
  <c r="Q2718" i="8"/>
  <c r="L2718" i="8"/>
  <c r="J2718" i="8"/>
  <c r="R2717" i="8"/>
  <c r="Q2717" i="8"/>
  <c r="L2717" i="8"/>
  <c r="J2717" i="8"/>
  <c r="R2716" i="8"/>
  <c r="Q2716" i="8"/>
  <c r="L2716" i="8"/>
  <c r="J2716" i="8"/>
  <c r="R2715" i="8"/>
  <c r="Q2715" i="8"/>
  <c r="L2715" i="8"/>
  <c r="J2715" i="8"/>
  <c r="R2714" i="8"/>
  <c r="Q2714" i="8"/>
  <c r="L2714" i="8"/>
  <c r="J2714" i="8"/>
  <c r="R2713" i="8"/>
  <c r="Q2713" i="8"/>
  <c r="L2713" i="8"/>
  <c r="J2713" i="8"/>
  <c r="R2712" i="8"/>
  <c r="Q2712" i="8"/>
  <c r="L2712" i="8"/>
  <c r="J2712" i="8"/>
  <c r="R2711" i="8"/>
  <c r="Q2711" i="8"/>
  <c r="L2711" i="8"/>
  <c r="J2711" i="8"/>
  <c r="R2710" i="8"/>
  <c r="Q2710" i="8"/>
  <c r="L2710" i="8"/>
  <c r="J2710" i="8"/>
  <c r="R2709" i="8"/>
  <c r="Q2709" i="8"/>
  <c r="L2709" i="8"/>
  <c r="J2709" i="8"/>
  <c r="R2708" i="8"/>
  <c r="Q2708" i="8"/>
  <c r="L2708" i="8"/>
  <c r="J2708" i="8"/>
  <c r="R2707" i="8"/>
  <c r="Q2707" i="8"/>
  <c r="L2707" i="8"/>
  <c r="J2707" i="8"/>
  <c r="R2706" i="8"/>
  <c r="Q2706" i="8"/>
  <c r="L2706" i="8"/>
  <c r="J2706" i="8"/>
  <c r="R2705" i="8"/>
  <c r="Q2705" i="8"/>
  <c r="L2705" i="8"/>
  <c r="J2705" i="8"/>
  <c r="R2704" i="8"/>
  <c r="Q2704" i="8"/>
  <c r="L2704" i="8"/>
  <c r="J2704" i="8"/>
  <c r="R2703" i="8"/>
  <c r="Q2703" i="8"/>
  <c r="L2703" i="8"/>
  <c r="J2703" i="8"/>
  <c r="R2702" i="8"/>
  <c r="Q2702" i="8"/>
  <c r="L2702" i="8"/>
  <c r="J2702" i="8"/>
  <c r="R2701" i="8"/>
  <c r="Q2701" i="8"/>
  <c r="L2701" i="8"/>
  <c r="J2701" i="8"/>
  <c r="R2700" i="8"/>
  <c r="Q2700" i="8"/>
  <c r="L2700" i="8"/>
  <c r="J2700" i="8"/>
  <c r="R2699" i="8"/>
  <c r="Q2699" i="8"/>
  <c r="L2699" i="8"/>
  <c r="J2699" i="8"/>
  <c r="R2698" i="8"/>
  <c r="Q2698" i="8"/>
  <c r="L2698" i="8"/>
  <c r="J2698" i="8"/>
  <c r="R2697" i="8"/>
  <c r="Q2697" i="8"/>
  <c r="L2697" i="8"/>
  <c r="J2697" i="8"/>
  <c r="R2696" i="8"/>
  <c r="Q2696" i="8"/>
  <c r="L2696" i="8"/>
  <c r="J2696" i="8"/>
  <c r="R2695" i="8"/>
  <c r="Q2695" i="8"/>
  <c r="L2695" i="8"/>
  <c r="J2695" i="8"/>
  <c r="R2694" i="8"/>
  <c r="Q2694" i="8"/>
  <c r="L2694" i="8"/>
  <c r="J2694" i="8"/>
  <c r="R2693" i="8"/>
  <c r="Q2693" i="8"/>
  <c r="L2693" i="8"/>
  <c r="J2693" i="8"/>
  <c r="R2692" i="8"/>
  <c r="Q2692" i="8"/>
  <c r="L2692" i="8"/>
  <c r="J2692" i="8"/>
  <c r="R2691" i="8"/>
  <c r="Q2691" i="8"/>
  <c r="L2691" i="8"/>
  <c r="J2691" i="8"/>
  <c r="R2690" i="8"/>
  <c r="Q2690" i="8"/>
  <c r="L2690" i="8"/>
  <c r="J2690" i="8"/>
  <c r="R2689" i="8"/>
  <c r="Q2689" i="8"/>
  <c r="L2689" i="8"/>
  <c r="J2689" i="8"/>
  <c r="R2688" i="8"/>
  <c r="Q2688" i="8"/>
  <c r="L2688" i="8"/>
  <c r="J2688" i="8"/>
  <c r="R2687" i="8"/>
  <c r="Q2687" i="8"/>
  <c r="L2687" i="8"/>
  <c r="J2687" i="8"/>
  <c r="R2686" i="8"/>
  <c r="Q2686" i="8"/>
  <c r="L2686" i="8"/>
  <c r="J2686" i="8"/>
  <c r="R2685" i="8"/>
  <c r="Q2685" i="8"/>
  <c r="L2685" i="8"/>
  <c r="J2685" i="8"/>
  <c r="R2684" i="8"/>
  <c r="Q2684" i="8"/>
  <c r="L2684" i="8"/>
  <c r="J2684" i="8"/>
  <c r="R2683" i="8"/>
  <c r="Q2683" i="8"/>
  <c r="L2683" i="8"/>
  <c r="J2683" i="8"/>
  <c r="R2682" i="8"/>
  <c r="Q2682" i="8"/>
  <c r="L2682" i="8"/>
  <c r="J2682" i="8"/>
  <c r="R2681" i="8"/>
  <c r="Q2681" i="8"/>
  <c r="L2681" i="8"/>
  <c r="J2681" i="8"/>
  <c r="R2680" i="8"/>
  <c r="Q2680" i="8"/>
  <c r="L2680" i="8"/>
  <c r="J2680" i="8"/>
  <c r="R2679" i="8"/>
  <c r="Q2679" i="8"/>
  <c r="L2679" i="8"/>
  <c r="J2679" i="8"/>
  <c r="R2678" i="8"/>
  <c r="Q2678" i="8"/>
  <c r="L2678" i="8"/>
  <c r="J2678" i="8"/>
  <c r="R2677" i="8"/>
  <c r="Q2677" i="8"/>
  <c r="L2677" i="8"/>
  <c r="J2677" i="8"/>
  <c r="R2676" i="8"/>
  <c r="Q2676" i="8"/>
  <c r="L2676" i="8"/>
  <c r="J2676" i="8"/>
  <c r="R2675" i="8"/>
  <c r="Q2675" i="8"/>
  <c r="L2675" i="8"/>
  <c r="J2675" i="8"/>
  <c r="R2674" i="8"/>
  <c r="Q2674" i="8"/>
  <c r="L2674" i="8"/>
  <c r="J2674" i="8"/>
  <c r="R2673" i="8"/>
  <c r="Q2673" i="8"/>
  <c r="L2673" i="8"/>
  <c r="J2673" i="8"/>
  <c r="R2672" i="8"/>
  <c r="Q2672" i="8"/>
  <c r="L2672" i="8"/>
  <c r="J2672" i="8"/>
  <c r="R2671" i="8"/>
  <c r="Q2671" i="8"/>
  <c r="L2671" i="8"/>
  <c r="J2671" i="8"/>
  <c r="R2670" i="8"/>
  <c r="Q2670" i="8"/>
  <c r="L2670" i="8"/>
  <c r="J2670" i="8"/>
  <c r="R2669" i="8"/>
  <c r="Q2669" i="8"/>
  <c r="L2669" i="8"/>
  <c r="J2669" i="8"/>
  <c r="R2668" i="8"/>
  <c r="Q2668" i="8"/>
  <c r="L2668" i="8"/>
  <c r="J2668" i="8"/>
  <c r="R2667" i="8"/>
  <c r="Q2667" i="8"/>
  <c r="L2667" i="8"/>
  <c r="J2667" i="8"/>
  <c r="R2666" i="8"/>
  <c r="Q2666" i="8"/>
  <c r="L2666" i="8"/>
  <c r="J2666" i="8"/>
  <c r="R2665" i="8"/>
  <c r="Q2665" i="8"/>
  <c r="L2665" i="8"/>
  <c r="J2665" i="8"/>
  <c r="R2664" i="8"/>
  <c r="Q2664" i="8"/>
  <c r="L2664" i="8"/>
  <c r="J2664" i="8"/>
  <c r="R2663" i="8"/>
  <c r="Q2663" i="8"/>
  <c r="L2663" i="8"/>
  <c r="J2663" i="8"/>
  <c r="R2662" i="8"/>
  <c r="Q2662" i="8"/>
  <c r="L2662" i="8"/>
  <c r="J2662" i="8"/>
  <c r="R2661" i="8"/>
  <c r="Q2661" i="8"/>
  <c r="L2661" i="8"/>
  <c r="J2661" i="8"/>
  <c r="R2660" i="8"/>
  <c r="Q2660" i="8"/>
  <c r="L2660" i="8"/>
  <c r="J2660" i="8"/>
  <c r="R2659" i="8"/>
  <c r="Q2659" i="8"/>
  <c r="L2659" i="8"/>
  <c r="J2659" i="8"/>
  <c r="R2658" i="8"/>
  <c r="Q2658" i="8"/>
  <c r="L2658" i="8"/>
  <c r="J2658" i="8"/>
  <c r="R2657" i="8"/>
  <c r="Q2657" i="8"/>
  <c r="L2657" i="8"/>
  <c r="J2657" i="8"/>
  <c r="R2656" i="8"/>
  <c r="Q2656" i="8"/>
  <c r="L2656" i="8"/>
  <c r="J2656" i="8"/>
  <c r="R2655" i="8"/>
  <c r="Q2655" i="8"/>
  <c r="L2655" i="8"/>
  <c r="J2655" i="8"/>
  <c r="R2654" i="8"/>
  <c r="Q2654" i="8"/>
  <c r="L2654" i="8"/>
  <c r="J2654" i="8"/>
  <c r="R2653" i="8"/>
  <c r="Q2653" i="8"/>
  <c r="L2653" i="8"/>
  <c r="J2653" i="8"/>
  <c r="R2652" i="8"/>
  <c r="Q2652" i="8"/>
  <c r="L2652" i="8"/>
  <c r="J2652" i="8"/>
  <c r="R2651" i="8"/>
  <c r="Q2651" i="8"/>
  <c r="L2651" i="8"/>
  <c r="J2651" i="8"/>
  <c r="R2650" i="8"/>
  <c r="Q2650" i="8"/>
  <c r="L2650" i="8"/>
  <c r="J2650" i="8"/>
  <c r="R2649" i="8"/>
  <c r="Q2649" i="8"/>
  <c r="L2649" i="8"/>
  <c r="J2649" i="8"/>
  <c r="R2648" i="8"/>
  <c r="Q2648" i="8"/>
  <c r="L2648" i="8"/>
  <c r="J2648" i="8"/>
  <c r="R2647" i="8"/>
  <c r="Q2647" i="8"/>
  <c r="L2647" i="8"/>
  <c r="J2647" i="8"/>
  <c r="R2646" i="8"/>
  <c r="Q2646" i="8"/>
  <c r="L2646" i="8"/>
  <c r="J2646" i="8"/>
  <c r="R2645" i="8"/>
  <c r="Q2645" i="8"/>
  <c r="L2645" i="8"/>
  <c r="J2645" i="8"/>
  <c r="R2644" i="8"/>
  <c r="Q2644" i="8"/>
  <c r="L2644" i="8"/>
  <c r="J2644" i="8"/>
  <c r="R2643" i="8"/>
  <c r="Q2643" i="8"/>
  <c r="L2643" i="8"/>
  <c r="J2643" i="8"/>
  <c r="R2642" i="8"/>
  <c r="Q2642" i="8"/>
  <c r="L2642" i="8"/>
  <c r="J2642" i="8"/>
  <c r="R2641" i="8"/>
  <c r="Q2641" i="8"/>
  <c r="L2641" i="8"/>
  <c r="J2641" i="8"/>
  <c r="R2640" i="8"/>
  <c r="Q2640" i="8"/>
  <c r="L2640" i="8"/>
  <c r="J2640" i="8"/>
  <c r="R2639" i="8"/>
  <c r="Q2639" i="8"/>
  <c r="L2639" i="8"/>
  <c r="J2639" i="8"/>
  <c r="R2638" i="8"/>
  <c r="Q2638" i="8"/>
  <c r="L2638" i="8"/>
  <c r="J2638" i="8"/>
  <c r="R2637" i="8"/>
  <c r="Q2637" i="8"/>
  <c r="L2637" i="8"/>
  <c r="J2637" i="8"/>
  <c r="R2636" i="8"/>
  <c r="Q2636" i="8"/>
  <c r="L2636" i="8"/>
  <c r="J2636" i="8"/>
  <c r="R2635" i="8"/>
  <c r="Q2635" i="8"/>
  <c r="L2635" i="8"/>
  <c r="J2635" i="8"/>
  <c r="R2634" i="8"/>
  <c r="Q2634" i="8"/>
  <c r="L2634" i="8"/>
  <c r="J2634" i="8"/>
  <c r="R2633" i="8"/>
  <c r="Q2633" i="8"/>
  <c r="L2633" i="8"/>
  <c r="J2633" i="8"/>
  <c r="R2632" i="8"/>
  <c r="Q2632" i="8"/>
  <c r="L2632" i="8"/>
  <c r="J2632" i="8"/>
  <c r="R2631" i="8"/>
  <c r="Q2631" i="8"/>
  <c r="L2631" i="8"/>
  <c r="J2631" i="8"/>
  <c r="R2630" i="8"/>
  <c r="Q2630" i="8"/>
  <c r="L2630" i="8"/>
  <c r="J2630" i="8"/>
  <c r="R2629" i="8"/>
  <c r="Q2629" i="8"/>
  <c r="L2629" i="8"/>
  <c r="J2629" i="8"/>
  <c r="R2628" i="8"/>
  <c r="Q2628" i="8"/>
  <c r="L2628" i="8"/>
  <c r="J2628" i="8"/>
  <c r="R2627" i="8"/>
  <c r="Q2627" i="8"/>
  <c r="L2627" i="8"/>
  <c r="J2627" i="8"/>
  <c r="R2626" i="8"/>
  <c r="Q2626" i="8"/>
  <c r="L2626" i="8"/>
  <c r="J2626" i="8"/>
  <c r="R2625" i="8"/>
  <c r="Q2625" i="8"/>
  <c r="L2625" i="8"/>
  <c r="J2625" i="8"/>
  <c r="R2624" i="8"/>
  <c r="Q2624" i="8"/>
  <c r="L2624" i="8"/>
  <c r="J2624" i="8"/>
  <c r="R2623" i="8"/>
  <c r="Q2623" i="8"/>
  <c r="L2623" i="8"/>
  <c r="J2623" i="8"/>
  <c r="R2622" i="8"/>
  <c r="Q2622" i="8"/>
  <c r="L2622" i="8"/>
  <c r="J2622" i="8"/>
  <c r="R2621" i="8"/>
  <c r="Q2621" i="8"/>
  <c r="L2621" i="8"/>
  <c r="J2621" i="8"/>
  <c r="R2620" i="8"/>
  <c r="Q2620" i="8"/>
  <c r="L2620" i="8"/>
  <c r="J2620" i="8"/>
  <c r="R2619" i="8"/>
  <c r="Q2619" i="8"/>
  <c r="L2619" i="8"/>
  <c r="J2619" i="8"/>
  <c r="R2618" i="8"/>
  <c r="Q2618" i="8"/>
  <c r="L2618" i="8"/>
  <c r="J2618" i="8"/>
  <c r="R2617" i="8"/>
  <c r="Q2617" i="8"/>
  <c r="L2617" i="8"/>
  <c r="J2617" i="8"/>
  <c r="R2616" i="8"/>
  <c r="Q2616" i="8"/>
  <c r="L2616" i="8"/>
  <c r="J2616" i="8"/>
  <c r="R2615" i="8"/>
  <c r="Q2615" i="8"/>
  <c r="L2615" i="8"/>
  <c r="J2615" i="8"/>
  <c r="R2614" i="8"/>
  <c r="Q2614" i="8"/>
  <c r="L2614" i="8"/>
  <c r="J2614" i="8"/>
  <c r="R2613" i="8"/>
  <c r="Q2613" i="8"/>
  <c r="L2613" i="8"/>
  <c r="J2613" i="8"/>
  <c r="R2612" i="8"/>
  <c r="Q2612" i="8"/>
  <c r="L2612" i="8"/>
  <c r="J2612" i="8"/>
  <c r="R2611" i="8"/>
  <c r="Q2611" i="8"/>
  <c r="L2611" i="8"/>
  <c r="J2611" i="8"/>
  <c r="R2610" i="8"/>
  <c r="Q2610" i="8"/>
  <c r="L2610" i="8"/>
  <c r="J2610" i="8"/>
  <c r="R2609" i="8"/>
  <c r="Q2609" i="8"/>
  <c r="L2609" i="8"/>
  <c r="J2609" i="8"/>
  <c r="R2608" i="8"/>
  <c r="Q2608" i="8"/>
  <c r="L2608" i="8"/>
  <c r="J2608" i="8"/>
  <c r="R2607" i="8"/>
  <c r="Q2607" i="8"/>
  <c r="L2607" i="8"/>
  <c r="J2607" i="8"/>
  <c r="R2606" i="8"/>
  <c r="Q2606" i="8"/>
  <c r="L2606" i="8"/>
  <c r="J2606" i="8"/>
  <c r="R2605" i="8"/>
  <c r="Q2605" i="8"/>
  <c r="L2605" i="8"/>
  <c r="J2605" i="8"/>
  <c r="R2604" i="8"/>
  <c r="Q2604" i="8"/>
  <c r="L2604" i="8"/>
  <c r="J2604" i="8"/>
  <c r="R2603" i="8"/>
  <c r="Q2603" i="8"/>
  <c r="L2603" i="8"/>
  <c r="J2603" i="8"/>
  <c r="R2602" i="8"/>
  <c r="Q2602" i="8"/>
  <c r="L2602" i="8"/>
  <c r="J2602" i="8"/>
  <c r="R2601" i="8"/>
  <c r="Q2601" i="8"/>
  <c r="L2601" i="8"/>
  <c r="J2601" i="8"/>
  <c r="R2600" i="8"/>
  <c r="Q2600" i="8"/>
  <c r="L2600" i="8"/>
  <c r="J2600" i="8"/>
  <c r="R2599" i="8"/>
  <c r="Q2599" i="8"/>
  <c r="L2599" i="8"/>
  <c r="J2599" i="8"/>
  <c r="R2598" i="8"/>
  <c r="Q2598" i="8"/>
  <c r="L2598" i="8"/>
  <c r="J2598" i="8"/>
  <c r="R2597" i="8"/>
  <c r="Q2597" i="8"/>
  <c r="L2597" i="8"/>
  <c r="J2597" i="8"/>
  <c r="R2596" i="8"/>
  <c r="Q2596" i="8"/>
  <c r="L2596" i="8"/>
  <c r="J2596" i="8"/>
  <c r="R2595" i="8"/>
  <c r="Q2595" i="8"/>
  <c r="L2595" i="8"/>
  <c r="J2595" i="8"/>
  <c r="R2594" i="8"/>
  <c r="Q2594" i="8"/>
  <c r="L2594" i="8"/>
  <c r="J2594" i="8"/>
  <c r="R2593" i="8"/>
  <c r="Q2593" i="8"/>
  <c r="L2593" i="8"/>
  <c r="J2593" i="8"/>
  <c r="R2592" i="8"/>
  <c r="Q2592" i="8"/>
  <c r="L2592" i="8"/>
  <c r="J2592" i="8"/>
  <c r="R2591" i="8"/>
  <c r="Q2591" i="8"/>
  <c r="L2591" i="8"/>
  <c r="J2591" i="8"/>
  <c r="R2590" i="8"/>
  <c r="Q2590" i="8"/>
  <c r="L2590" i="8"/>
  <c r="J2590" i="8"/>
  <c r="R2589" i="8"/>
  <c r="Q2589" i="8"/>
  <c r="L2589" i="8"/>
  <c r="J2589" i="8"/>
  <c r="R2588" i="8"/>
  <c r="Q2588" i="8"/>
  <c r="L2588" i="8"/>
  <c r="J2588" i="8"/>
  <c r="R2587" i="8"/>
  <c r="Q2587" i="8"/>
  <c r="L2587" i="8"/>
  <c r="J2587" i="8"/>
  <c r="R2586" i="8"/>
  <c r="Q2586" i="8"/>
  <c r="L2586" i="8"/>
  <c r="J2586" i="8"/>
  <c r="R2585" i="8"/>
  <c r="Q2585" i="8"/>
  <c r="L2585" i="8"/>
  <c r="J2585" i="8"/>
  <c r="R2584" i="8"/>
  <c r="Q2584" i="8"/>
  <c r="L2584" i="8"/>
  <c r="J2584" i="8"/>
  <c r="R2583" i="8"/>
  <c r="Q2583" i="8"/>
  <c r="L2583" i="8"/>
  <c r="J2583" i="8"/>
  <c r="R2582" i="8"/>
  <c r="Q2582" i="8"/>
  <c r="L2582" i="8"/>
  <c r="J2582" i="8"/>
  <c r="R2581" i="8"/>
  <c r="Q2581" i="8"/>
  <c r="L2581" i="8"/>
  <c r="J2581" i="8"/>
  <c r="R2580" i="8"/>
  <c r="Q2580" i="8"/>
  <c r="L2580" i="8"/>
  <c r="J2580" i="8"/>
  <c r="R2579" i="8"/>
  <c r="Q2579" i="8"/>
  <c r="L2579" i="8"/>
  <c r="J2579" i="8"/>
  <c r="R2578" i="8"/>
  <c r="Q2578" i="8"/>
  <c r="L2578" i="8"/>
  <c r="J2578" i="8"/>
  <c r="R2577" i="8"/>
  <c r="Q2577" i="8"/>
  <c r="L2577" i="8"/>
  <c r="J2577" i="8"/>
  <c r="R2576" i="8"/>
  <c r="Q2576" i="8"/>
  <c r="L2576" i="8"/>
  <c r="J2576" i="8"/>
  <c r="R2575" i="8"/>
  <c r="Q2575" i="8"/>
  <c r="L2575" i="8"/>
  <c r="J2575" i="8"/>
  <c r="R2574" i="8"/>
  <c r="Q2574" i="8"/>
  <c r="L2574" i="8"/>
  <c r="J2574" i="8"/>
  <c r="R2573" i="8"/>
  <c r="Q2573" i="8"/>
  <c r="L2573" i="8"/>
  <c r="J2573" i="8"/>
  <c r="R2572" i="8"/>
  <c r="Q2572" i="8"/>
  <c r="L2572" i="8"/>
  <c r="J2572" i="8"/>
  <c r="R2571" i="8"/>
  <c r="Q2571" i="8"/>
  <c r="L2571" i="8"/>
  <c r="J2571" i="8"/>
  <c r="R2570" i="8"/>
  <c r="Q2570" i="8"/>
  <c r="L2570" i="8"/>
  <c r="J2570" i="8"/>
  <c r="R2569" i="8"/>
  <c r="Q2569" i="8"/>
  <c r="L2569" i="8"/>
  <c r="J2569" i="8"/>
  <c r="R2568" i="8"/>
  <c r="Q2568" i="8"/>
  <c r="L2568" i="8"/>
  <c r="J2568" i="8"/>
  <c r="R2567" i="8"/>
  <c r="Q2567" i="8"/>
  <c r="L2567" i="8"/>
  <c r="J2567" i="8"/>
  <c r="R2566" i="8"/>
  <c r="Q2566" i="8"/>
  <c r="L2566" i="8"/>
  <c r="J2566" i="8"/>
  <c r="R2565" i="8"/>
  <c r="Q2565" i="8"/>
  <c r="L2565" i="8"/>
  <c r="J2565" i="8"/>
  <c r="R2564" i="8"/>
  <c r="Q2564" i="8"/>
  <c r="L2564" i="8"/>
  <c r="J2564" i="8"/>
  <c r="R2563" i="8"/>
  <c r="Q2563" i="8"/>
  <c r="L2563" i="8"/>
  <c r="J2563" i="8"/>
  <c r="R2562" i="8"/>
  <c r="Q2562" i="8"/>
  <c r="L2562" i="8"/>
  <c r="J2562" i="8"/>
  <c r="R2561" i="8"/>
  <c r="Q2561" i="8"/>
  <c r="L2561" i="8"/>
  <c r="J2561" i="8"/>
  <c r="R2560" i="8"/>
  <c r="Q2560" i="8"/>
  <c r="L2560" i="8"/>
  <c r="J2560" i="8"/>
  <c r="R2559" i="8"/>
  <c r="Q2559" i="8"/>
  <c r="L2559" i="8"/>
  <c r="J2559" i="8"/>
  <c r="R2558" i="8"/>
  <c r="Q2558" i="8"/>
  <c r="L2558" i="8"/>
  <c r="J2558" i="8"/>
  <c r="R2557" i="8"/>
  <c r="Q2557" i="8"/>
  <c r="L2557" i="8"/>
  <c r="J2557" i="8"/>
  <c r="R2556" i="8"/>
  <c r="Q2556" i="8"/>
  <c r="L2556" i="8"/>
  <c r="J2556" i="8"/>
  <c r="R2555" i="8"/>
  <c r="Q2555" i="8"/>
  <c r="L2555" i="8"/>
  <c r="J2555" i="8"/>
  <c r="R2554" i="8"/>
  <c r="Q2554" i="8"/>
  <c r="L2554" i="8"/>
  <c r="J2554" i="8"/>
  <c r="R2553" i="8"/>
  <c r="Q2553" i="8"/>
  <c r="L2553" i="8"/>
  <c r="J2553" i="8"/>
  <c r="R2552" i="8"/>
  <c r="Q2552" i="8"/>
  <c r="L2552" i="8"/>
  <c r="J2552" i="8"/>
  <c r="R2551" i="8"/>
  <c r="Q2551" i="8"/>
  <c r="L2551" i="8"/>
  <c r="J2551" i="8"/>
  <c r="R2550" i="8"/>
  <c r="Q2550" i="8"/>
  <c r="L2550" i="8"/>
  <c r="J2550" i="8"/>
  <c r="R2549" i="8"/>
  <c r="Q2549" i="8"/>
  <c r="L2549" i="8"/>
  <c r="J2549" i="8"/>
  <c r="R2548" i="8"/>
  <c r="Q2548" i="8"/>
  <c r="L2548" i="8"/>
  <c r="J2548" i="8"/>
  <c r="R2547" i="8"/>
  <c r="Q2547" i="8"/>
  <c r="L2547" i="8"/>
  <c r="J2547" i="8"/>
  <c r="R2546" i="8"/>
  <c r="Q2546" i="8"/>
  <c r="L2546" i="8"/>
  <c r="J2546" i="8"/>
  <c r="R2545" i="8"/>
  <c r="Q2545" i="8"/>
  <c r="L2545" i="8"/>
  <c r="J2545" i="8"/>
  <c r="R2544" i="8"/>
  <c r="Q2544" i="8"/>
  <c r="L2544" i="8"/>
  <c r="J2544" i="8"/>
  <c r="R2543" i="8"/>
  <c r="Q2543" i="8"/>
  <c r="L2543" i="8"/>
  <c r="J2543" i="8"/>
  <c r="R2542" i="8"/>
  <c r="Q2542" i="8"/>
  <c r="L2542" i="8"/>
  <c r="J2542" i="8"/>
  <c r="R2541" i="8"/>
  <c r="Q2541" i="8"/>
  <c r="L2541" i="8"/>
  <c r="J2541" i="8"/>
  <c r="R2540" i="8"/>
  <c r="Q2540" i="8"/>
  <c r="L2540" i="8"/>
  <c r="J2540" i="8"/>
  <c r="R2539" i="8"/>
  <c r="Q2539" i="8"/>
  <c r="L2539" i="8"/>
  <c r="J2539" i="8"/>
  <c r="R2538" i="8"/>
  <c r="Q2538" i="8"/>
  <c r="L2538" i="8"/>
  <c r="J2538" i="8"/>
  <c r="R2537" i="8"/>
  <c r="Q2537" i="8"/>
  <c r="L2537" i="8"/>
  <c r="J2537" i="8"/>
  <c r="R2536" i="8"/>
  <c r="Q2536" i="8"/>
  <c r="L2536" i="8"/>
  <c r="J2536" i="8"/>
  <c r="R2535" i="8"/>
  <c r="Q2535" i="8"/>
  <c r="L2535" i="8"/>
  <c r="J2535" i="8"/>
  <c r="R2534" i="8"/>
  <c r="Q2534" i="8"/>
  <c r="L2534" i="8"/>
  <c r="J2534" i="8"/>
  <c r="R2533" i="8"/>
  <c r="Q2533" i="8"/>
  <c r="L2533" i="8"/>
  <c r="J2533" i="8"/>
  <c r="R2532" i="8"/>
  <c r="Q2532" i="8"/>
  <c r="L2532" i="8"/>
  <c r="J2532" i="8"/>
  <c r="R2531" i="8"/>
  <c r="Q2531" i="8"/>
  <c r="L2531" i="8"/>
  <c r="J2531" i="8"/>
  <c r="R2530" i="8"/>
  <c r="Q2530" i="8"/>
  <c r="L2530" i="8"/>
  <c r="J2530" i="8"/>
  <c r="R2529" i="8"/>
  <c r="Q2529" i="8"/>
  <c r="L2529" i="8"/>
  <c r="J2529" i="8"/>
  <c r="R2528" i="8"/>
  <c r="Q2528" i="8"/>
  <c r="L2528" i="8"/>
  <c r="J2528" i="8"/>
  <c r="R2527" i="8"/>
  <c r="Q2527" i="8"/>
  <c r="L2527" i="8"/>
  <c r="J2527" i="8"/>
  <c r="R2526" i="8"/>
  <c r="Q2526" i="8"/>
  <c r="L2526" i="8"/>
  <c r="J2526" i="8"/>
  <c r="R2525" i="8"/>
  <c r="Q2525" i="8"/>
  <c r="L2525" i="8"/>
  <c r="J2525" i="8"/>
  <c r="R2524" i="8"/>
  <c r="Q2524" i="8"/>
  <c r="L2524" i="8"/>
  <c r="J2524" i="8"/>
  <c r="R2523" i="8"/>
  <c r="Q2523" i="8"/>
  <c r="L2523" i="8"/>
  <c r="J2523" i="8"/>
  <c r="R2522" i="8"/>
  <c r="Q2522" i="8"/>
  <c r="L2522" i="8"/>
  <c r="J2522" i="8"/>
  <c r="R2521" i="8"/>
  <c r="Q2521" i="8"/>
  <c r="L2521" i="8"/>
  <c r="J2521" i="8"/>
  <c r="R2520" i="8"/>
  <c r="Q2520" i="8"/>
  <c r="L2520" i="8"/>
  <c r="J2520" i="8"/>
  <c r="R2519" i="8"/>
  <c r="Q2519" i="8"/>
  <c r="L2519" i="8"/>
  <c r="J2519" i="8"/>
  <c r="R2518" i="8"/>
  <c r="Q2518" i="8"/>
  <c r="L2518" i="8"/>
  <c r="J2518" i="8"/>
  <c r="R2517" i="8"/>
  <c r="Q2517" i="8"/>
  <c r="L2517" i="8"/>
  <c r="J2517" i="8"/>
  <c r="R2516" i="8"/>
  <c r="Q2516" i="8"/>
  <c r="L2516" i="8"/>
  <c r="J2516" i="8"/>
  <c r="R2515" i="8"/>
  <c r="Q2515" i="8"/>
  <c r="L2515" i="8"/>
  <c r="J2515" i="8"/>
  <c r="R2514" i="8"/>
  <c r="Q2514" i="8"/>
  <c r="L2514" i="8"/>
  <c r="J2514" i="8"/>
  <c r="R2513" i="8"/>
  <c r="Q2513" i="8"/>
  <c r="L2513" i="8"/>
  <c r="J2513" i="8"/>
  <c r="R2512" i="8"/>
  <c r="Q2512" i="8"/>
  <c r="L2512" i="8"/>
  <c r="J2512" i="8"/>
  <c r="R2511" i="8"/>
  <c r="Q2511" i="8"/>
  <c r="L2511" i="8"/>
  <c r="J2511" i="8"/>
  <c r="R2510" i="8"/>
  <c r="Q2510" i="8"/>
  <c r="L2510" i="8"/>
  <c r="J2510" i="8"/>
  <c r="R2509" i="8"/>
  <c r="Q2509" i="8"/>
  <c r="L2509" i="8"/>
  <c r="J2509" i="8"/>
  <c r="R2508" i="8"/>
  <c r="Q2508" i="8"/>
  <c r="L2508" i="8"/>
  <c r="J2508" i="8"/>
  <c r="R2507" i="8"/>
  <c r="Q2507" i="8"/>
  <c r="L2507" i="8"/>
  <c r="J2507" i="8"/>
  <c r="R2506" i="8"/>
  <c r="Q2506" i="8"/>
  <c r="L2506" i="8"/>
  <c r="J2506" i="8"/>
  <c r="R2505" i="8"/>
  <c r="Q2505" i="8"/>
  <c r="L2505" i="8"/>
  <c r="J2505" i="8"/>
  <c r="R2504" i="8"/>
  <c r="Q2504" i="8"/>
  <c r="L2504" i="8"/>
  <c r="J2504" i="8"/>
  <c r="R2503" i="8"/>
  <c r="Q2503" i="8"/>
  <c r="L2503" i="8"/>
  <c r="J2503" i="8"/>
  <c r="R2502" i="8"/>
  <c r="Q2502" i="8"/>
  <c r="L2502" i="8"/>
  <c r="J2502" i="8"/>
  <c r="R2501" i="8"/>
  <c r="Q2501" i="8"/>
  <c r="L2501" i="8"/>
  <c r="J2501" i="8"/>
  <c r="R2500" i="8"/>
  <c r="Q2500" i="8"/>
  <c r="L2500" i="8"/>
  <c r="J2500" i="8"/>
  <c r="R2499" i="8"/>
  <c r="Q2499" i="8"/>
  <c r="L2499" i="8"/>
  <c r="J2499" i="8"/>
  <c r="R2498" i="8"/>
  <c r="Q2498" i="8"/>
  <c r="L2498" i="8"/>
  <c r="J2498" i="8"/>
  <c r="R2497" i="8"/>
  <c r="Q2497" i="8"/>
  <c r="L2497" i="8"/>
  <c r="J2497" i="8"/>
  <c r="R2496" i="8"/>
  <c r="Q2496" i="8"/>
  <c r="L2496" i="8"/>
  <c r="J2496" i="8"/>
  <c r="R2495" i="8"/>
  <c r="Q2495" i="8"/>
  <c r="L2495" i="8"/>
  <c r="J2495" i="8"/>
  <c r="R2494" i="8"/>
  <c r="Q2494" i="8"/>
  <c r="L2494" i="8"/>
  <c r="J2494" i="8"/>
  <c r="R2493" i="8"/>
  <c r="Q2493" i="8"/>
  <c r="L2493" i="8"/>
  <c r="J2493" i="8"/>
  <c r="R2492" i="8"/>
  <c r="Q2492" i="8"/>
  <c r="L2492" i="8"/>
  <c r="J2492" i="8"/>
  <c r="R2491" i="8"/>
  <c r="Q2491" i="8"/>
  <c r="L2491" i="8"/>
  <c r="J2491" i="8"/>
  <c r="R2490" i="8"/>
  <c r="Q2490" i="8"/>
  <c r="L2490" i="8"/>
  <c r="J2490" i="8"/>
  <c r="R2489" i="8"/>
  <c r="Q2489" i="8"/>
  <c r="L2489" i="8"/>
  <c r="J2489" i="8"/>
  <c r="R2488" i="8"/>
  <c r="Q2488" i="8"/>
  <c r="L2488" i="8"/>
  <c r="J2488" i="8"/>
  <c r="R2487" i="8"/>
  <c r="Q2487" i="8"/>
  <c r="L2487" i="8"/>
  <c r="J2487" i="8"/>
  <c r="R2486" i="8"/>
  <c r="Q2486" i="8"/>
  <c r="L2486" i="8"/>
  <c r="J2486" i="8"/>
  <c r="R2485" i="8"/>
  <c r="Q2485" i="8"/>
  <c r="L2485" i="8"/>
  <c r="J2485" i="8"/>
  <c r="R2484" i="8"/>
  <c r="Q2484" i="8"/>
  <c r="L2484" i="8"/>
  <c r="J2484" i="8"/>
  <c r="R2483" i="8"/>
  <c r="Q2483" i="8"/>
  <c r="L2483" i="8"/>
  <c r="J2483" i="8"/>
  <c r="R2482" i="8"/>
  <c r="Q2482" i="8"/>
  <c r="L2482" i="8"/>
  <c r="J2482" i="8"/>
  <c r="R2481" i="8"/>
  <c r="Q2481" i="8"/>
  <c r="L2481" i="8"/>
  <c r="J2481" i="8"/>
  <c r="R2480" i="8"/>
  <c r="Q2480" i="8"/>
  <c r="L2480" i="8"/>
  <c r="J2480" i="8"/>
  <c r="R2479" i="8"/>
  <c r="Q2479" i="8"/>
  <c r="L2479" i="8"/>
  <c r="J2479" i="8"/>
  <c r="R2478" i="8"/>
  <c r="Q2478" i="8"/>
  <c r="L2478" i="8"/>
  <c r="J2478" i="8"/>
  <c r="R2477" i="8"/>
  <c r="Q2477" i="8"/>
  <c r="L2477" i="8"/>
  <c r="J2477" i="8"/>
  <c r="R2476" i="8"/>
  <c r="Q2476" i="8"/>
  <c r="L2476" i="8"/>
  <c r="J2476" i="8"/>
  <c r="R2475" i="8"/>
  <c r="Q2475" i="8"/>
  <c r="L2475" i="8"/>
  <c r="J2475" i="8"/>
  <c r="R2474" i="8"/>
  <c r="Q2474" i="8"/>
  <c r="L2474" i="8"/>
  <c r="J2474" i="8"/>
  <c r="R2473" i="8"/>
  <c r="Q2473" i="8"/>
  <c r="L2473" i="8"/>
  <c r="J2473" i="8"/>
  <c r="R2472" i="8"/>
  <c r="Q2472" i="8"/>
  <c r="L2472" i="8"/>
  <c r="J2472" i="8"/>
  <c r="R2471" i="8"/>
  <c r="Q2471" i="8"/>
  <c r="L2471" i="8"/>
  <c r="J2471" i="8"/>
  <c r="R2470" i="8"/>
  <c r="Q2470" i="8"/>
  <c r="L2470" i="8"/>
  <c r="J2470" i="8"/>
  <c r="R2469" i="8"/>
  <c r="Q2469" i="8"/>
  <c r="L2469" i="8"/>
  <c r="J2469" i="8"/>
  <c r="R2468" i="8"/>
  <c r="Q2468" i="8"/>
  <c r="L2468" i="8"/>
  <c r="J2468" i="8"/>
  <c r="R2467" i="8"/>
  <c r="Q2467" i="8"/>
  <c r="L2467" i="8"/>
  <c r="J2467" i="8"/>
  <c r="R2466" i="8"/>
  <c r="Q2466" i="8"/>
  <c r="L2466" i="8"/>
  <c r="J2466" i="8"/>
  <c r="R2465" i="8"/>
  <c r="Q2465" i="8"/>
  <c r="L2465" i="8"/>
  <c r="J2465" i="8"/>
  <c r="R2464" i="8"/>
  <c r="Q2464" i="8"/>
  <c r="L2464" i="8"/>
  <c r="J2464" i="8"/>
  <c r="R2463" i="8"/>
  <c r="Q2463" i="8"/>
  <c r="L2463" i="8"/>
  <c r="J2463" i="8"/>
  <c r="R2462" i="8"/>
  <c r="Q2462" i="8"/>
  <c r="L2462" i="8"/>
  <c r="J2462" i="8"/>
  <c r="R2461" i="8"/>
  <c r="Q2461" i="8"/>
  <c r="L2461" i="8"/>
  <c r="J2461" i="8"/>
  <c r="R2460" i="8"/>
  <c r="Q2460" i="8"/>
  <c r="L2460" i="8"/>
  <c r="J2460" i="8"/>
  <c r="R2459" i="8"/>
  <c r="Q2459" i="8"/>
  <c r="L2459" i="8"/>
  <c r="J2459" i="8"/>
  <c r="R2458" i="8"/>
  <c r="Q2458" i="8"/>
  <c r="L2458" i="8"/>
  <c r="J2458" i="8"/>
  <c r="R2457" i="8"/>
  <c r="Q2457" i="8"/>
  <c r="L2457" i="8"/>
  <c r="J2457" i="8"/>
  <c r="R2456" i="8"/>
  <c r="Q2456" i="8"/>
  <c r="L2456" i="8"/>
  <c r="J2456" i="8"/>
  <c r="R2455" i="8"/>
  <c r="Q2455" i="8"/>
  <c r="L2455" i="8"/>
  <c r="J2455" i="8"/>
  <c r="R2454" i="8"/>
  <c r="Q2454" i="8"/>
  <c r="L2454" i="8"/>
  <c r="J2454" i="8"/>
  <c r="R2453" i="8"/>
  <c r="Q2453" i="8"/>
  <c r="L2453" i="8"/>
  <c r="J2453" i="8"/>
  <c r="R2452" i="8"/>
  <c r="Q2452" i="8"/>
  <c r="L2452" i="8"/>
  <c r="J2452" i="8"/>
  <c r="R2451" i="8"/>
  <c r="Q2451" i="8"/>
  <c r="L2451" i="8"/>
  <c r="J2451" i="8"/>
  <c r="R2450" i="8"/>
  <c r="Q2450" i="8"/>
  <c r="L2450" i="8"/>
  <c r="J2450" i="8"/>
  <c r="R2449" i="8"/>
  <c r="Q2449" i="8"/>
  <c r="L2449" i="8"/>
  <c r="J2449" i="8"/>
  <c r="R2448" i="8"/>
  <c r="Q2448" i="8"/>
  <c r="L2448" i="8"/>
  <c r="J2448" i="8"/>
  <c r="R2447" i="8"/>
  <c r="Q2447" i="8"/>
  <c r="L2447" i="8"/>
  <c r="J2447" i="8"/>
  <c r="R2446" i="8"/>
  <c r="Q2446" i="8"/>
  <c r="L2446" i="8"/>
  <c r="J2446" i="8"/>
  <c r="R2445" i="8"/>
  <c r="Q2445" i="8"/>
  <c r="L2445" i="8"/>
  <c r="J2445" i="8"/>
  <c r="R2444" i="8"/>
  <c r="Q2444" i="8"/>
  <c r="L2444" i="8"/>
  <c r="J2444" i="8"/>
  <c r="R2443" i="8"/>
  <c r="Q2443" i="8"/>
  <c r="L2443" i="8"/>
  <c r="J2443" i="8"/>
  <c r="R2442" i="8"/>
  <c r="Q2442" i="8"/>
  <c r="L2442" i="8"/>
  <c r="J2442" i="8"/>
  <c r="R2441" i="8"/>
  <c r="Q2441" i="8"/>
  <c r="L2441" i="8"/>
  <c r="J2441" i="8"/>
  <c r="R2440" i="8"/>
  <c r="Q2440" i="8"/>
  <c r="L2440" i="8"/>
  <c r="J2440" i="8"/>
  <c r="R2439" i="8"/>
  <c r="Q2439" i="8"/>
  <c r="L2439" i="8"/>
  <c r="J2439" i="8"/>
  <c r="R2438" i="8"/>
  <c r="Q2438" i="8"/>
  <c r="L2438" i="8"/>
  <c r="J2438" i="8"/>
  <c r="R2437" i="8"/>
  <c r="Q2437" i="8"/>
  <c r="L2437" i="8"/>
  <c r="J2437" i="8"/>
  <c r="R2436" i="8"/>
  <c r="Q2436" i="8"/>
  <c r="L2436" i="8"/>
  <c r="J2436" i="8"/>
  <c r="R2435" i="8"/>
  <c r="Q2435" i="8"/>
  <c r="L2435" i="8"/>
  <c r="J2435" i="8"/>
  <c r="R2434" i="8"/>
  <c r="Q2434" i="8"/>
  <c r="L2434" i="8"/>
  <c r="J2434" i="8"/>
  <c r="R2433" i="8"/>
  <c r="Q2433" i="8"/>
  <c r="L2433" i="8"/>
  <c r="J2433" i="8"/>
  <c r="R2432" i="8"/>
  <c r="Q2432" i="8"/>
  <c r="L2432" i="8"/>
  <c r="J2432" i="8"/>
  <c r="R2431" i="8"/>
  <c r="Q2431" i="8"/>
  <c r="L2431" i="8"/>
  <c r="J2431" i="8"/>
  <c r="R2430" i="8"/>
  <c r="Q2430" i="8"/>
  <c r="L2430" i="8"/>
  <c r="J2430" i="8"/>
  <c r="R2429" i="8"/>
  <c r="Q2429" i="8"/>
  <c r="L2429" i="8"/>
  <c r="J2429" i="8"/>
  <c r="R2428" i="8"/>
  <c r="Q2428" i="8"/>
  <c r="L2428" i="8"/>
  <c r="J2428" i="8"/>
  <c r="R2427" i="8"/>
  <c r="Q2427" i="8"/>
  <c r="L2427" i="8"/>
  <c r="J2427" i="8"/>
  <c r="R2426" i="8"/>
  <c r="Q2426" i="8"/>
  <c r="L2426" i="8"/>
  <c r="J2426" i="8"/>
  <c r="R2425" i="8"/>
  <c r="Q2425" i="8"/>
  <c r="L2425" i="8"/>
  <c r="J2425" i="8"/>
  <c r="R2424" i="8"/>
  <c r="Q2424" i="8"/>
  <c r="L2424" i="8"/>
  <c r="J2424" i="8"/>
  <c r="R2423" i="8"/>
  <c r="Q2423" i="8"/>
  <c r="L2423" i="8"/>
  <c r="J2423" i="8"/>
  <c r="R2422" i="8"/>
  <c r="Q2422" i="8"/>
  <c r="L2422" i="8"/>
  <c r="J2422" i="8"/>
  <c r="R2421" i="8"/>
  <c r="Q2421" i="8"/>
  <c r="L2421" i="8"/>
  <c r="J2421" i="8"/>
  <c r="R2420" i="8"/>
  <c r="Q2420" i="8"/>
  <c r="L2420" i="8"/>
  <c r="J2420" i="8"/>
  <c r="R2419" i="8"/>
  <c r="Q2419" i="8"/>
  <c r="L2419" i="8"/>
  <c r="J2419" i="8"/>
  <c r="R2418" i="8"/>
  <c r="Q2418" i="8"/>
  <c r="L2418" i="8"/>
  <c r="J2418" i="8"/>
  <c r="R2417" i="8"/>
  <c r="Q2417" i="8"/>
  <c r="L2417" i="8"/>
  <c r="J2417" i="8"/>
  <c r="R2416" i="8"/>
  <c r="Q2416" i="8"/>
  <c r="L2416" i="8"/>
  <c r="J2416" i="8"/>
  <c r="R2415" i="8"/>
  <c r="Q2415" i="8"/>
  <c r="L2415" i="8"/>
  <c r="J2415" i="8"/>
  <c r="R2414" i="8"/>
  <c r="Q2414" i="8"/>
  <c r="L2414" i="8"/>
  <c r="J2414" i="8"/>
  <c r="R2413" i="8"/>
  <c r="Q2413" i="8"/>
  <c r="L2413" i="8"/>
  <c r="J2413" i="8"/>
  <c r="R2412" i="8"/>
  <c r="Q2412" i="8"/>
  <c r="L2412" i="8"/>
  <c r="J2412" i="8"/>
  <c r="R2411" i="8"/>
  <c r="Q2411" i="8"/>
  <c r="L2411" i="8"/>
  <c r="J2411" i="8"/>
  <c r="R2410" i="8"/>
  <c r="Q2410" i="8"/>
  <c r="L2410" i="8"/>
  <c r="J2410" i="8"/>
  <c r="R2409" i="8"/>
  <c r="Q2409" i="8"/>
  <c r="L2409" i="8"/>
  <c r="J2409" i="8"/>
  <c r="R2408" i="8"/>
  <c r="Q2408" i="8"/>
  <c r="L2408" i="8"/>
  <c r="J2408" i="8"/>
  <c r="R2407" i="8"/>
  <c r="Q2407" i="8"/>
  <c r="L2407" i="8"/>
  <c r="J2407" i="8"/>
  <c r="R2406" i="8"/>
  <c r="Q2406" i="8"/>
  <c r="L2406" i="8"/>
  <c r="J2406" i="8"/>
  <c r="R2405" i="8"/>
  <c r="Q2405" i="8"/>
  <c r="L2405" i="8"/>
  <c r="J2405" i="8"/>
  <c r="R2404" i="8"/>
  <c r="Q2404" i="8"/>
  <c r="L2404" i="8"/>
  <c r="J2404" i="8"/>
  <c r="R2403" i="8"/>
  <c r="Q2403" i="8"/>
  <c r="L2403" i="8"/>
  <c r="J2403" i="8"/>
  <c r="R2402" i="8"/>
  <c r="Q2402" i="8"/>
  <c r="L2402" i="8"/>
  <c r="J2402" i="8"/>
  <c r="R2401" i="8"/>
  <c r="Q2401" i="8"/>
  <c r="L2401" i="8"/>
  <c r="J2401" i="8"/>
  <c r="R2400" i="8"/>
  <c r="Q2400" i="8"/>
  <c r="L2400" i="8"/>
  <c r="J2400" i="8"/>
  <c r="R2399" i="8"/>
  <c r="Q2399" i="8"/>
  <c r="L2399" i="8"/>
  <c r="J2399" i="8"/>
  <c r="R2398" i="8"/>
  <c r="Q2398" i="8"/>
  <c r="L2398" i="8"/>
  <c r="J2398" i="8"/>
  <c r="R2397" i="8"/>
  <c r="Q2397" i="8"/>
  <c r="L2397" i="8"/>
  <c r="J2397" i="8"/>
  <c r="R2396" i="8"/>
  <c r="Q2396" i="8"/>
  <c r="L2396" i="8"/>
  <c r="J2396" i="8"/>
  <c r="R2395" i="8"/>
  <c r="Q2395" i="8"/>
  <c r="L2395" i="8"/>
  <c r="J2395" i="8"/>
  <c r="R2394" i="8"/>
  <c r="Q2394" i="8"/>
  <c r="L2394" i="8"/>
  <c r="J2394" i="8"/>
  <c r="R2393" i="8"/>
  <c r="Q2393" i="8"/>
  <c r="L2393" i="8"/>
  <c r="J2393" i="8"/>
  <c r="R2392" i="8"/>
  <c r="Q2392" i="8"/>
  <c r="L2392" i="8"/>
  <c r="J2392" i="8"/>
  <c r="R2391" i="8"/>
  <c r="Q2391" i="8"/>
  <c r="L2391" i="8"/>
  <c r="J2391" i="8"/>
  <c r="R2390" i="8"/>
  <c r="Q2390" i="8"/>
  <c r="L2390" i="8"/>
  <c r="J2390" i="8"/>
  <c r="R2389" i="8"/>
  <c r="Q2389" i="8"/>
  <c r="L2389" i="8"/>
  <c r="J2389" i="8"/>
  <c r="R2388" i="8"/>
  <c r="Q2388" i="8"/>
  <c r="L2388" i="8"/>
  <c r="J2388" i="8"/>
  <c r="R2387" i="8"/>
  <c r="Q2387" i="8"/>
  <c r="L2387" i="8"/>
  <c r="J2387" i="8"/>
  <c r="R2386" i="8"/>
  <c r="Q2386" i="8"/>
  <c r="L2386" i="8"/>
  <c r="J2386" i="8"/>
  <c r="R2385" i="8"/>
  <c r="Q2385" i="8"/>
  <c r="L2385" i="8"/>
  <c r="J2385" i="8"/>
  <c r="R2384" i="8"/>
  <c r="Q2384" i="8"/>
  <c r="L2384" i="8"/>
  <c r="J2384" i="8"/>
  <c r="R2383" i="8"/>
  <c r="Q2383" i="8"/>
  <c r="L2383" i="8"/>
  <c r="J2383" i="8"/>
  <c r="R2382" i="8"/>
  <c r="Q2382" i="8"/>
  <c r="L2382" i="8"/>
  <c r="J2382" i="8"/>
  <c r="R2381" i="8"/>
  <c r="Q2381" i="8"/>
  <c r="L2381" i="8"/>
  <c r="J2381" i="8"/>
  <c r="R2380" i="8"/>
  <c r="Q2380" i="8"/>
  <c r="L2380" i="8"/>
  <c r="J2380" i="8"/>
  <c r="R2379" i="8"/>
  <c r="Q2379" i="8"/>
  <c r="L2379" i="8"/>
  <c r="J2379" i="8"/>
  <c r="R2378" i="8"/>
  <c r="Q2378" i="8"/>
  <c r="L2378" i="8"/>
  <c r="J2378" i="8"/>
  <c r="R2377" i="8"/>
  <c r="Q2377" i="8"/>
  <c r="L2377" i="8"/>
  <c r="J2377" i="8"/>
  <c r="R2376" i="8"/>
  <c r="Q2376" i="8"/>
  <c r="L2376" i="8"/>
  <c r="J2376" i="8"/>
  <c r="R2375" i="8"/>
  <c r="Q2375" i="8"/>
  <c r="L2375" i="8"/>
  <c r="J2375" i="8"/>
  <c r="R2374" i="8"/>
  <c r="Q2374" i="8"/>
  <c r="L2374" i="8"/>
  <c r="J2374" i="8"/>
  <c r="R2373" i="8"/>
  <c r="Q2373" i="8"/>
  <c r="L2373" i="8"/>
  <c r="J2373" i="8"/>
  <c r="R2372" i="8"/>
  <c r="Q2372" i="8"/>
  <c r="L2372" i="8"/>
  <c r="J2372" i="8"/>
  <c r="R2371" i="8"/>
  <c r="Q2371" i="8"/>
  <c r="L2371" i="8"/>
  <c r="J2371" i="8"/>
  <c r="R2370" i="8"/>
  <c r="Q2370" i="8"/>
  <c r="L2370" i="8"/>
  <c r="J2370" i="8"/>
  <c r="R2369" i="8"/>
  <c r="Q2369" i="8"/>
  <c r="L2369" i="8"/>
  <c r="J2369" i="8"/>
  <c r="R2368" i="8"/>
  <c r="Q2368" i="8"/>
  <c r="L2368" i="8"/>
  <c r="J2368" i="8"/>
  <c r="R2367" i="8"/>
  <c r="Q2367" i="8"/>
  <c r="L2367" i="8"/>
  <c r="J2367" i="8"/>
  <c r="R2366" i="8"/>
  <c r="Q2366" i="8"/>
  <c r="L2366" i="8"/>
  <c r="J2366" i="8"/>
  <c r="R2365" i="8"/>
  <c r="Q2365" i="8"/>
  <c r="L2365" i="8"/>
  <c r="J2365" i="8"/>
  <c r="R2364" i="8"/>
  <c r="Q2364" i="8"/>
  <c r="L2364" i="8"/>
  <c r="J2364" i="8"/>
  <c r="R2363" i="8"/>
  <c r="Q2363" i="8"/>
  <c r="L2363" i="8"/>
  <c r="J2363" i="8"/>
  <c r="R2362" i="8"/>
  <c r="Q2362" i="8"/>
  <c r="L2362" i="8"/>
  <c r="J2362" i="8"/>
  <c r="R2361" i="8"/>
  <c r="Q2361" i="8"/>
  <c r="L2361" i="8"/>
  <c r="J2361" i="8"/>
  <c r="R2360" i="8"/>
  <c r="Q2360" i="8"/>
  <c r="L2360" i="8"/>
  <c r="J2360" i="8"/>
  <c r="R2359" i="8"/>
  <c r="Q2359" i="8"/>
  <c r="L2359" i="8"/>
  <c r="J2359" i="8"/>
  <c r="R2358" i="8"/>
  <c r="Q2358" i="8"/>
  <c r="L2358" i="8"/>
  <c r="J2358" i="8"/>
  <c r="R2357" i="8"/>
  <c r="Q2357" i="8"/>
  <c r="L2357" i="8"/>
  <c r="J2357" i="8"/>
  <c r="R2356" i="8"/>
  <c r="Q2356" i="8"/>
  <c r="L2356" i="8"/>
  <c r="J2356" i="8"/>
  <c r="R2355" i="8"/>
  <c r="Q2355" i="8"/>
  <c r="L2355" i="8"/>
  <c r="J2355" i="8"/>
  <c r="R2354" i="8"/>
  <c r="Q2354" i="8"/>
  <c r="L2354" i="8"/>
  <c r="J2354" i="8"/>
  <c r="R2353" i="8"/>
  <c r="Q2353" i="8"/>
  <c r="L2353" i="8"/>
  <c r="J2353" i="8"/>
  <c r="R2352" i="8"/>
  <c r="Q2352" i="8"/>
  <c r="L2352" i="8"/>
  <c r="J2352" i="8"/>
  <c r="R2351" i="8"/>
  <c r="Q2351" i="8"/>
  <c r="L2351" i="8"/>
  <c r="J2351" i="8"/>
  <c r="R2350" i="8"/>
  <c r="Q2350" i="8"/>
  <c r="L2350" i="8"/>
  <c r="J2350" i="8"/>
  <c r="R2349" i="8"/>
  <c r="Q2349" i="8"/>
  <c r="L2349" i="8"/>
  <c r="J2349" i="8"/>
  <c r="R2348" i="8"/>
  <c r="Q2348" i="8"/>
  <c r="L2348" i="8"/>
  <c r="J2348" i="8"/>
  <c r="R2347" i="8"/>
  <c r="Q2347" i="8"/>
  <c r="L2347" i="8"/>
  <c r="J2347" i="8"/>
  <c r="R2346" i="8"/>
  <c r="Q2346" i="8"/>
  <c r="L2346" i="8"/>
  <c r="J2346" i="8"/>
  <c r="R2345" i="8"/>
  <c r="Q2345" i="8"/>
  <c r="L2345" i="8"/>
  <c r="J2345" i="8"/>
  <c r="R2344" i="8"/>
  <c r="Q2344" i="8"/>
  <c r="L2344" i="8"/>
  <c r="J2344" i="8"/>
  <c r="R2343" i="8"/>
  <c r="Q2343" i="8"/>
  <c r="L2343" i="8"/>
  <c r="J2343" i="8"/>
  <c r="R2342" i="8"/>
  <c r="Q2342" i="8"/>
  <c r="L2342" i="8"/>
  <c r="J2342" i="8"/>
  <c r="R2341" i="8"/>
  <c r="Q2341" i="8"/>
  <c r="L2341" i="8"/>
  <c r="J2341" i="8"/>
  <c r="R2340" i="8"/>
  <c r="Q2340" i="8"/>
  <c r="L2340" i="8"/>
  <c r="J2340" i="8"/>
  <c r="R2339" i="8"/>
  <c r="Q2339" i="8"/>
  <c r="L2339" i="8"/>
  <c r="J2339" i="8"/>
  <c r="R2338" i="8"/>
  <c r="Q2338" i="8"/>
  <c r="L2338" i="8"/>
  <c r="J2338" i="8"/>
  <c r="R2337" i="8"/>
  <c r="Q2337" i="8"/>
  <c r="L2337" i="8"/>
  <c r="J2337" i="8"/>
  <c r="R2336" i="8"/>
  <c r="Q2336" i="8"/>
  <c r="L2336" i="8"/>
  <c r="J2336" i="8"/>
  <c r="R2335" i="8"/>
  <c r="Q2335" i="8"/>
  <c r="L2335" i="8"/>
  <c r="J2335" i="8"/>
  <c r="R2334" i="8"/>
  <c r="Q2334" i="8"/>
  <c r="L2334" i="8"/>
  <c r="J2334" i="8"/>
  <c r="R2333" i="8"/>
  <c r="Q2333" i="8"/>
  <c r="L2333" i="8"/>
  <c r="J2333" i="8"/>
  <c r="R2332" i="8"/>
  <c r="Q2332" i="8"/>
  <c r="L2332" i="8"/>
  <c r="J2332" i="8"/>
  <c r="R2331" i="8"/>
  <c r="Q2331" i="8"/>
  <c r="L2331" i="8"/>
  <c r="J2331" i="8"/>
  <c r="R2330" i="8"/>
  <c r="Q2330" i="8"/>
  <c r="L2330" i="8"/>
  <c r="J2330" i="8"/>
  <c r="R2329" i="8"/>
  <c r="Q2329" i="8"/>
  <c r="L2329" i="8"/>
  <c r="J2329" i="8"/>
  <c r="R2328" i="8"/>
  <c r="Q2328" i="8"/>
  <c r="L2328" i="8"/>
  <c r="J2328" i="8"/>
  <c r="R2327" i="8"/>
  <c r="Q2327" i="8"/>
  <c r="L2327" i="8"/>
  <c r="J2327" i="8"/>
  <c r="R2326" i="8"/>
  <c r="Q2326" i="8"/>
  <c r="L2326" i="8"/>
  <c r="J2326" i="8"/>
  <c r="R2325" i="8"/>
  <c r="Q2325" i="8"/>
  <c r="L2325" i="8"/>
  <c r="J2325" i="8"/>
  <c r="R2324" i="8"/>
  <c r="Q2324" i="8"/>
  <c r="L2324" i="8"/>
  <c r="J2324" i="8"/>
  <c r="R2323" i="8"/>
  <c r="Q2323" i="8"/>
  <c r="L2323" i="8"/>
  <c r="J2323" i="8"/>
  <c r="R2322" i="8"/>
  <c r="Q2322" i="8"/>
  <c r="L2322" i="8"/>
  <c r="J2322" i="8"/>
  <c r="R2321" i="8"/>
  <c r="Q2321" i="8"/>
  <c r="L2321" i="8"/>
  <c r="J2321" i="8"/>
  <c r="R2320" i="8"/>
  <c r="Q2320" i="8"/>
  <c r="L2320" i="8"/>
  <c r="J2320" i="8"/>
  <c r="R2319" i="8"/>
  <c r="Q2319" i="8"/>
  <c r="L2319" i="8"/>
  <c r="J2319" i="8"/>
  <c r="R2318" i="8"/>
  <c r="Q2318" i="8"/>
  <c r="L2318" i="8"/>
  <c r="J2318" i="8"/>
  <c r="R2317" i="8"/>
  <c r="Q2317" i="8"/>
  <c r="L2317" i="8"/>
  <c r="J2317" i="8"/>
  <c r="R2316" i="8"/>
  <c r="Q2316" i="8"/>
  <c r="L2316" i="8"/>
  <c r="J2316" i="8"/>
  <c r="R2315" i="8"/>
  <c r="Q2315" i="8"/>
  <c r="L2315" i="8"/>
  <c r="J2315" i="8"/>
  <c r="R2314" i="8"/>
  <c r="Q2314" i="8"/>
  <c r="L2314" i="8"/>
  <c r="J2314" i="8"/>
  <c r="R2313" i="8"/>
  <c r="Q2313" i="8"/>
  <c r="L2313" i="8"/>
  <c r="J2313" i="8"/>
  <c r="R2312" i="8"/>
  <c r="Q2312" i="8"/>
  <c r="L2312" i="8"/>
  <c r="J2312" i="8"/>
  <c r="R2311" i="8"/>
  <c r="Q2311" i="8"/>
  <c r="L2311" i="8"/>
  <c r="J2311" i="8"/>
  <c r="R2310" i="8"/>
  <c r="Q2310" i="8"/>
  <c r="L2310" i="8"/>
  <c r="J2310" i="8"/>
  <c r="R2309" i="8"/>
  <c r="Q2309" i="8"/>
  <c r="L2309" i="8"/>
  <c r="J2309" i="8"/>
  <c r="R2308" i="8"/>
  <c r="Q2308" i="8"/>
  <c r="L2308" i="8"/>
  <c r="J2308" i="8"/>
  <c r="R2307" i="8"/>
  <c r="Q2307" i="8"/>
  <c r="L2307" i="8"/>
  <c r="J2307" i="8"/>
  <c r="R2306" i="8"/>
  <c r="Q2306" i="8"/>
  <c r="L2306" i="8"/>
  <c r="J2306" i="8"/>
  <c r="R2305" i="8"/>
  <c r="Q2305" i="8"/>
  <c r="L2305" i="8"/>
  <c r="J2305" i="8"/>
  <c r="R2304" i="8"/>
  <c r="Q2304" i="8"/>
  <c r="L2304" i="8"/>
  <c r="J2304" i="8"/>
  <c r="R2303" i="8"/>
  <c r="Q2303" i="8"/>
  <c r="L2303" i="8"/>
  <c r="J2303" i="8"/>
  <c r="R2302" i="8"/>
  <c r="Q2302" i="8"/>
  <c r="L2302" i="8"/>
  <c r="J2302" i="8"/>
  <c r="R2301" i="8"/>
  <c r="Q2301" i="8"/>
  <c r="L2301" i="8"/>
  <c r="J2301" i="8"/>
  <c r="R2300" i="8"/>
  <c r="Q2300" i="8"/>
  <c r="L2300" i="8"/>
  <c r="J2300" i="8"/>
  <c r="R2299" i="8"/>
  <c r="Q2299" i="8"/>
  <c r="L2299" i="8"/>
  <c r="J2299" i="8"/>
  <c r="R2298" i="8"/>
  <c r="Q2298" i="8"/>
  <c r="L2298" i="8"/>
  <c r="J2298" i="8"/>
  <c r="R2297" i="8"/>
  <c r="Q2297" i="8"/>
  <c r="L2297" i="8"/>
  <c r="J2297" i="8"/>
  <c r="R2296" i="8"/>
  <c r="Q2296" i="8"/>
  <c r="L2296" i="8"/>
  <c r="J2296" i="8"/>
  <c r="R2295" i="8"/>
  <c r="Q2295" i="8"/>
  <c r="L2295" i="8"/>
  <c r="J2295" i="8"/>
  <c r="R2294" i="8"/>
  <c r="Q2294" i="8"/>
  <c r="L2294" i="8"/>
  <c r="J2294" i="8"/>
  <c r="R2293" i="8"/>
  <c r="Q2293" i="8"/>
  <c r="L2293" i="8"/>
  <c r="J2293" i="8"/>
  <c r="R2292" i="8"/>
  <c r="Q2292" i="8"/>
  <c r="L2292" i="8"/>
  <c r="J2292" i="8"/>
  <c r="R2291" i="8"/>
  <c r="Q2291" i="8"/>
  <c r="L2291" i="8"/>
  <c r="J2291" i="8"/>
  <c r="R2290" i="8"/>
  <c r="Q2290" i="8"/>
  <c r="L2290" i="8"/>
  <c r="J2290" i="8"/>
  <c r="R2289" i="8"/>
  <c r="Q2289" i="8"/>
  <c r="L2289" i="8"/>
  <c r="J2289" i="8"/>
  <c r="R2288" i="8"/>
  <c r="Q2288" i="8"/>
  <c r="L2288" i="8"/>
  <c r="J2288" i="8"/>
  <c r="R2287" i="8"/>
  <c r="Q2287" i="8"/>
  <c r="L2287" i="8"/>
  <c r="J2287" i="8"/>
  <c r="R2286" i="8"/>
  <c r="Q2286" i="8"/>
  <c r="L2286" i="8"/>
  <c r="J2286" i="8"/>
  <c r="R2285" i="8"/>
  <c r="Q2285" i="8"/>
  <c r="L2285" i="8"/>
  <c r="J2285" i="8"/>
  <c r="R2284" i="8"/>
  <c r="Q2284" i="8"/>
  <c r="L2284" i="8"/>
  <c r="J2284" i="8"/>
  <c r="R2283" i="8"/>
  <c r="Q2283" i="8"/>
  <c r="L2283" i="8"/>
  <c r="J2283" i="8"/>
  <c r="R2282" i="8"/>
  <c r="Q2282" i="8"/>
  <c r="L2282" i="8"/>
  <c r="J2282" i="8"/>
  <c r="R2281" i="8"/>
  <c r="Q2281" i="8"/>
  <c r="L2281" i="8"/>
  <c r="J2281" i="8"/>
  <c r="R2280" i="8"/>
  <c r="Q2280" i="8"/>
  <c r="L2280" i="8"/>
  <c r="J2280" i="8"/>
  <c r="R2279" i="8"/>
  <c r="Q2279" i="8"/>
  <c r="L2279" i="8"/>
  <c r="J2279" i="8"/>
  <c r="R2278" i="8"/>
  <c r="Q2278" i="8"/>
  <c r="L2278" i="8"/>
  <c r="J2278" i="8"/>
  <c r="R2277" i="8"/>
  <c r="Q2277" i="8"/>
  <c r="L2277" i="8"/>
  <c r="J2277" i="8"/>
  <c r="R2276" i="8"/>
  <c r="Q2276" i="8"/>
  <c r="L2276" i="8"/>
  <c r="J2276" i="8"/>
  <c r="R2275" i="8"/>
  <c r="Q2275" i="8"/>
  <c r="L2275" i="8"/>
  <c r="J2275" i="8"/>
  <c r="R2274" i="8"/>
  <c r="Q2274" i="8"/>
  <c r="L2274" i="8"/>
  <c r="J2274" i="8"/>
  <c r="R2273" i="8"/>
  <c r="Q2273" i="8"/>
  <c r="L2273" i="8"/>
  <c r="J2273" i="8"/>
  <c r="R2272" i="8"/>
  <c r="Q2272" i="8"/>
  <c r="L2272" i="8"/>
  <c r="J2272" i="8"/>
  <c r="R2271" i="8"/>
  <c r="Q2271" i="8"/>
  <c r="L2271" i="8"/>
  <c r="J2271" i="8"/>
  <c r="R2270" i="8"/>
  <c r="Q2270" i="8"/>
  <c r="L2270" i="8"/>
  <c r="J2270" i="8"/>
  <c r="R2269" i="8"/>
  <c r="Q2269" i="8"/>
  <c r="L2269" i="8"/>
  <c r="J2269" i="8"/>
  <c r="R2268" i="8"/>
  <c r="Q2268" i="8"/>
  <c r="L2268" i="8"/>
  <c r="J2268" i="8"/>
  <c r="R2267" i="8"/>
  <c r="Q2267" i="8"/>
  <c r="L2267" i="8"/>
  <c r="J2267" i="8"/>
  <c r="R2266" i="8"/>
  <c r="Q2266" i="8"/>
  <c r="L2266" i="8"/>
  <c r="J2266" i="8"/>
  <c r="R2265" i="8"/>
  <c r="Q2265" i="8"/>
  <c r="L2265" i="8"/>
  <c r="J2265" i="8"/>
  <c r="R2264" i="8"/>
  <c r="Q2264" i="8"/>
  <c r="L2264" i="8"/>
  <c r="J2264" i="8"/>
  <c r="R2263" i="8"/>
  <c r="Q2263" i="8"/>
  <c r="L2263" i="8"/>
  <c r="J2263" i="8"/>
  <c r="R2262" i="8"/>
  <c r="Q2262" i="8"/>
  <c r="L2262" i="8"/>
  <c r="J2262" i="8"/>
  <c r="R2261" i="8"/>
  <c r="Q2261" i="8"/>
  <c r="L2261" i="8"/>
  <c r="J2261" i="8"/>
  <c r="R2260" i="8"/>
  <c r="Q2260" i="8"/>
  <c r="L2260" i="8"/>
  <c r="J2260" i="8"/>
  <c r="R2259" i="8"/>
  <c r="Q2259" i="8"/>
  <c r="L2259" i="8"/>
  <c r="J2259" i="8"/>
  <c r="R2258" i="8"/>
  <c r="Q2258" i="8"/>
  <c r="L2258" i="8"/>
  <c r="J2258" i="8"/>
  <c r="R2257" i="8"/>
  <c r="Q2257" i="8"/>
  <c r="L2257" i="8"/>
  <c r="J2257" i="8"/>
  <c r="R2256" i="8"/>
  <c r="Q2256" i="8"/>
  <c r="L2256" i="8"/>
  <c r="J2256" i="8"/>
  <c r="R2255" i="8"/>
  <c r="Q2255" i="8"/>
  <c r="L2255" i="8"/>
  <c r="J2255" i="8"/>
  <c r="R2254" i="8"/>
  <c r="Q2254" i="8"/>
  <c r="L2254" i="8"/>
  <c r="J2254" i="8"/>
  <c r="R2253" i="8"/>
  <c r="Q2253" i="8"/>
  <c r="L2253" i="8"/>
  <c r="J2253" i="8"/>
  <c r="R2252" i="8"/>
  <c r="Q2252" i="8"/>
  <c r="L2252" i="8"/>
  <c r="J2252" i="8"/>
  <c r="R2251" i="8"/>
  <c r="Q2251" i="8"/>
  <c r="L2251" i="8"/>
  <c r="J2251" i="8"/>
  <c r="R2250" i="8"/>
  <c r="Q2250" i="8"/>
  <c r="L2250" i="8"/>
  <c r="J2250" i="8"/>
  <c r="R2249" i="8"/>
  <c r="Q2249" i="8"/>
  <c r="L2249" i="8"/>
  <c r="J2249" i="8"/>
  <c r="R2248" i="8"/>
  <c r="Q2248" i="8"/>
  <c r="L2248" i="8"/>
  <c r="J2248" i="8"/>
  <c r="R2247" i="8"/>
  <c r="Q2247" i="8"/>
  <c r="L2247" i="8"/>
  <c r="J2247" i="8"/>
  <c r="R2246" i="8"/>
  <c r="Q2246" i="8"/>
  <c r="L2246" i="8"/>
  <c r="J2246" i="8"/>
  <c r="R2245" i="8"/>
  <c r="Q2245" i="8"/>
  <c r="L2245" i="8"/>
  <c r="J2245" i="8"/>
  <c r="R2244" i="8"/>
  <c r="Q2244" i="8"/>
  <c r="L2244" i="8"/>
  <c r="J2244" i="8"/>
  <c r="R2243" i="8"/>
  <c r="Q2243" i="8"/>
  <c r="L2243" i="8"/>
  <c r="J2243" i="8"/>
  <c r="R2242" i="8"/>
  <c r="Q2242" i="8"/>
  <c r="L2242" i="8"/>
  <c r="J2242" i="8"/>
  <c r="R2241" i="8"/>
  <c r="Q2241" i="8"/>
  <c r="L2241" i="8"/>
  <c r="J2241" i="8"/>
  <c r="R2240" i="8"/>
  <c r="Q2240" i="8"/>
  <c r="L2240" i="8"/>
  <c r="J2240" i="8"/>
  <c r="R2239" i="8"/>
  <c r="Q2239" i="8"/>
  <c r="L2239" i="8"/>
  <c r="J2239" i="8"/>
  <c r="R2238" i="8"/>
  <c r="Q2238" i="8"/>
  <c r="L2238" i="8"/>
  <c r="J2238" i="8"/>
  <c r="R2237" i="8"/>
  <c r="Q2237" i="8"/>
  <c r="L2237" i="8"/>
  <c r="J2237" i="8"/>
  <c r="R2236" i="8"/>
  <c r="Q2236" i="8"/>
  <c r="L2236" i="8"/>
  <c r="J2236" i="8"/>
  <c r="R2235" i="8"/>
  <c r="Q2235" i="8"/>
  <c r="L2235" i="8"/>
  <c r="J2235" i="8"/>
  <c r="R2234" i="8"/>
  <c r="Q2234" i="8"/>
  <c r="L2234" i="8"/>
  <c r="J2234" i="8"/>
  <c r="R2233" i="8"/>
  <c r="Q2233" i="8"/>
  <c r="L2233" i="8"/>
  <c r="J2233" i="8"/>
  <c r="R2232" i="8"/>
  <c r="Q2232" i="8"/>
  <c r="L2232" i="8"/>
  <c r="J2232" i="8"/>
  <c r="R2231" i="8"/>
  <c r="Q2231" i="8"/>
  <c r="L2231" i="8"/>
  <c r="J2231" i="8"/>
  <c r="R2230" i="8"/>
  <c r="Q2230" i="8"/>
  <c r="L2230" i="8"/>
  <c r="J2230" i="8"/>
  <c r="R2229" i="8"/>
  <c r="Q2229" i="8"/>
  <c r="L2229" i="8"/>
  <c r="J2229" i="8"/>
  <c r="R2228" i="8"/>
  <c r="Q2228" i="8"/>
  <c r="L2228" i="8"/>
  <c r="J2228" i="8"/>
  <c r="R2227" i="8"/>
  <c r="Q2227" i="8"/>
  <c r="L2227" i="8"/>
  <c r="J2227" i="8"/>
  <c r="R2226" i="8"/>
  <c r="Q2226" i="8"/>
  <c r="L2226" i="8"/>
  <c r="J2226" i="8"/>
  <c r="R2225" i="8"/>
  <c r="Q2225" i="8"/>
  <c r="L2225" i="8"/>
  <c r="J2225" i="8"/>
  <c r="R2224" i="8"/>
  <c r="Q2224" i="8"/>
  <c r="L2224" i="8"/>
  <c r="J2224" i="8"/>
  <c r="R2223" i="8"/>
  <c r="Q2223" i="8"/>
  <c r="L2223" i="8"/>
  <c r="J2223" i="8"/>
  <c r="R2222" i="8"/>
  <c r="Q2222" i="8"/>
  <c r="L2222" i="8"/>
  <c r="J2222" i="8"/>
  <c r="R2221" i="8"/>
  <c r="Q2221" i="8"/>
  <c r="L2221" i="8"/>
  <c r="J2221" i="8"/>
  <c r="R2220" i="8"/>
  <c r="Q2220" i="8"/>
  <c r="L2220" i="8"/>
  <c r="J2220" i="8"/>
  <c r="R2219" i="8"/>
  <c r="Q2219" i="8"/>
  <c r="L2219" i="8"/>
  <c r="J2219" i="8"/>
  <c r="R2218" i="8"/>
  <c r="Q2218" i="8"/>
  <c r="L2218" i="8"/>
  <c r="J2218" i="8"/>
  <c r="R2217" i="8"/>
  <c r="Q2217" i="8"/>
  <c r="L2217" i="8"/>
  <c r="J2217" i="8"/>
  <c r="R2216" i="8"/>
  <c r="Q2216" i="8"/>
  <c r="L2216" i="8"/>
  <c r="J2216" i="8"/>
  <c r="R2215" i="8"/>
  <c r="Q2215" i="8"/>
  <c r="L2215" i="8"/>
  <c r="J2215" i="8"/>
  <c r="R2214" i="8"/>
  <c r="Q2214" i="8"/>
  <c r="L2214" i="8"/>
  <c r="J2214" i="8"/>
  <c r="R2213" i="8"/>
  <c r="Q2213" i="8"/>
  <c r="L2213" i="8"/>
  <c r="J2213" i="8"/>
  <c r="R2212" i="8"/>
  <c r="Q2212" i="8"/>
  <c r="L2212" i="8"/>
  <c r="J2212" i="8"/>
  <c r="R2211" i="8"/>
  <c r="Q2211" i="8"/>
  <c r="L2211" i="8"/>
  <c r="J2211" i="8"/>
  <c r="R2210" i="8"/>
  <c r="Q2210" i="8"/>
  <c r="L2210" i="8"/>
  <c r="J2210" i="8"/>
  <c r="R2209" i="8"/>
  <c r="Q2209" i="8"/>
  <c r="L2209" i="8"/>
  <c r="J2209" i="8"/>
  <c r="R2208" i="8"/>
  <c r="Q2208" i="8"/>
  <c r="L2208" i="8"/>
  <c r="J2208" i="8"/>
  <c r="R2207" i="8"/>
  <c r="Q2207" i="8"/>
  <c r="L2207" i="8"/>
  <c r="J2207" i="8"/>
  <c r="R2206" i="8"/>
  <c r="Q2206" i="8"/>
  <c r="L2206" i="8"/>
  <c r="J2206" i="8"/>
  <c r="R2205" i="8"/>
  <c r="Q2205" i="8"/>
  <c r="L2205" i="8"/>
  <c r="J2205" i="8"/>
  <c r="R2204" i="8"/>
  <c r="Q2204" i="8"/>
  <c r="L2204" i="8"/>
  <c r="J2204" i="8"/>
  <c r="R2203" i="8"/>
  <c r="Q2203" i="8"/>
  <c r="L2203" i="8"/>
  <c r="J2203" i="8"/>
  <c r="R2202" i="8"/>
  <c r="Q2202" i="8"/>
  <c r="L2202" i="8"/>
  <c r="J2202" i="8"/>
  <c r="R2201" i="8"/>
  <c r="Q2201" i="8"/>
  <c r="L2201" i="8"/>
  <c r="J2201" i="8"/>
  <c r="R2200" i="8"/>
  <c r="Q2200" i="8"/>
  <c r="L2200" i="8"/>
  <c r="J2200" i="8"/>
  <c r="R2199" i="8"/>
  <c r="Q2199" i="8"/>
  <c r="L2199" i="8"/>
  <c r="J2199" i="8"/>
  <c r="R2198" i="8"/>
  <c r="Q2198" i="8"/>
  <c r="L2198" i="8"/>
  <c r="J2198" i="8"/>
  <c r="R2197" i="8"/>
  <c r="Q2197" i="8"/>
  <c r="L2197" i="8"/>
  <c r="J2197" i="8"/>
  <c r="R2196" i="8"/>
  <c r="Q2196" i="8"/>
  <c r="L2196" i="8"/>
  <c r="J2196" i="8"/>
  <c r="R2195" i="8"/>
  <c r="Q2195" i="8"/>
  <c r="L2195" i="8"/>
  <c r="J2195" i="8"/>
  <c r="R2194" i="8"/>
  <c r="Q2194" i="8"/>
  <c r="L2194" i="8"/>
  <c r="J2194" i="8"/>
  <c r="R2193" i="8"/>
  <c r="Q2193" i="8"/>
  <c r="L2193" i="8"/>
  <c r="J2193" i="8"/>
  <c r="R2192" i="8"/>
  <c r="Q2192" i="8"/>
  <c r="L2192" i="8"/>
  <c r="J2192" i="8"/>
  <c r="R2191" i="8"/>
  <c r="Q2191" i="8"/>
  <c r="L2191" i="8"/>
  <c r="J2191" i="8"/>
  <c r="R2190" i="8"/>
  <c r="Q2190" i="8"/>
  <c r="L2190" i="8"/>
  <c r="J2190" i="8"/>
  <c r="R2189" i="8"/>
  <c r="Q2189" i="8"/>
  <c r="L2189" i="8"/>
  <c r="J2189" i="8"/>
  <c r="R2188" i="8"/>
  <c r="Q2188" i="8"/>
  <c r="L2188" i="8"/>
  <c r="J2188" i="8"/>
  <c r="R2187" i="8"/>
  <c r="Q2187" i="8"/>
  <c r="L2187" i="8"/>
  <c r="J2187" i="8"/>
  <c r="R2186" i="8"/>
  <c r="Q2186" i="8"/>
  <c r="L2186" i="8"/>
  <c r="J2186" i="8"/>
  <c r="R2185" i="8"/>
  <c r="Q2185" i="8"/>
  <c r="L2185" i="8"/>
  <c r="J2185" i="8"/>
  <c r="R2184" i="8"/>
  <c r="Q2184" i="8"/>
  <c r="L2184" i="8"/>
  <c r="J2184" i="8"/>
  <c r="R2183" i="8"/>
  <c r="Q2183" i="8"/>
  <c r="L2183" i="8"/>
  <c r="J2183" i="8"/>
  <c r="R2182" i="8"/>
  <c r="Q2182" i="8"/>
  <c r="L2182" i="8"/>
  <c r="J2182" i="8"/>
  <c r="R2181" i="8"/>
  <c r="Q2181" i="8"/>
  <c r="L2181" i="8"/>
  <c r="J2181" i="8"/>
  <c r="R2180" i="8"/>
  <c r="Q2180" i="8"/>
  <c r="L2180" i="8"/>
  <c r="J2180" i="8"/>
  <c r="R2179" i="8"/>
  <c r="Q2179" i="8"/>
  <c r="L2179" i="8"/>
  <c r="J2179" i="8"/>
  <c r="R2178" i="8"/>
  <c r="Q2178" i="8"/>
  <c r="L2178" i="8"/>
  <c r="J2178" i="8"/>
  <c r="R2177" i="8"/>
  <c r="Q2177" i="8"/>
  <c r="L2177" i="8"/>
  <c r="J2177" i="8"/>
  <c r="R2176" i="8"/>
  <c r="Q2176" i="8"/>
  <c r="L2176" i="8"/>
  <c r="J2176" i="8"/>
  <c r="R2175" i="8"/>
  <c r="Q2175" i="8"/>
  <c r="L2175" i="8"/>
  <c r="J2175" i="8"/>
  <c r="R2174" i="8"/>
  <c r="Q2174" i="8"/>
  <c r="L2174" i="8"/>
  <c r="J2174" i="8"/>
  <c r="R2173" i="8"/>
  <c r="Q2173" i="8"/>
  <c r="L2173" i="8"/>
  <c r="J2173" i="8"/>
  <c r="R2172" i="8"/>
  <c r="Q2172" i="8"/>
  <c r="L2172" i="8"/>
  <c r="J2172" i="8"/>
  <c r="R2171" i="8"/>
  <c r="Q2171" i="8"/>
  <c r="L2171" i="8"/>
  <c r="J2171" i="8"/>
  <c r="R2170" i="8"/>
  <c r="Q2170" i="8"/>
  <c r="L2170" i="8"/>
  <c r="J2170" i="8"/>
  <c r="R2169" i="8"/>
  <c r="Q2169" i="8"/>
  <c r="L2169" i="8"/>
  <c r="J2169" i="8"/>
  <c r="R2168" i="8"/>
  <c r="Q2168" i="8"/>
  <c r="L2168" i="8"/>
  <c r="J2168" i="8"/>
  <c r="R2167" i="8"/>
  <c r="Q2167" i="8"/>
  <c r="L2167" i="8"/>
  <c r="J2167" i="8"/>
  <c r="R2166" i="8"/>
  <c r="Q2166" i="8"/>
  <c r="L2166" i="8"/>
  <c r="J2166" i="8"/>
  <c r="R2165" i="8"/>
  <c r="Q2165" i="8"/>
  <c r="L2165" i="8"/>
  <c r="J2165" i="8"/>
  <c r="R2164" i="8"/>
  <c r="Q2164" i="8"/>
  <c r="L2164" i="8"/>
  <c r="J2164" i="8"/>
  <c r="R2163" i="8"/>
  <c r="Q2163" i="8"/>
  <c r="L2163" i="8"/>
  <c r="J2163" i="8"/>
  <c r="R2162" i="8"/>
  <c r="Q2162" i="8"/>
  <c r="L2162" i="8"/>
  <c r="J2162" i="8"/>
  <c r="R2161" i="8"/>
  <c r="Q2161" i="8"/>
  <c r="L2161" i="8"/>
  <c r="J2161" i="8"/>
  <c r="R2160" i="8"/>
  <c r="Q2160" i="8"/>
  <c r="L2160" i="8"/>
  <c r="J2160" i="8"/>
  <c r="R2159" i="8"/>
  <c r="Q2159" i="8"/>
  <c r="L2159" i="8"/>
  <c r="J2159" i="8"/>
  <c r="R2158" i="8"/>
  <c r="Q2158" i="8"/>
  <c r="L2158" i="8"/>
  <c r="J2158" i="8"/>
  <c r="R2157" i="8"/>
  <c r="Q2157" i="8"/>
  <c r="L2157" i="8"/>
  <c r="J2157" i="8"/>
  <c r="R2156" i="8"/>
  <c r="Q2156" i="8"/>
  <c r="L2156" i="8"/>
  <c r="J2156" i="8"/>
  <c r="R2155" i="8"/>
  <c r="Q2155" i="8"/>
  <c r="L2155" i="8"/>
  <c r="J2155" i="8"/>
  <c r="R2154" i="8"/>
  <c r="Q2154" i="8"/>
  <c r="L2154" i="8"/>
  <c r="J2154" i="8"/>
  <c r="R2153" i="8"/>
  <c r="Q2153" i="8"/>
  <c r="L2153" i="8"/>
  <c r="J2153" i="8"/>
  <c r="R2152" i="8"/>
  <c r="Q2152" i="8"/>
  <c r="L2152" i="8"/>
  <c r="J2152" i="8"/>
  <c r="R2151" i="8"/>
  <c r="Q2151" i="8"/>
  <c r="L2151" i="8"/>
  <c r="J2151" i="8"/>
  <c r="R2150" i="8"/>
  <c r="Q2150" i="8"/>
  <c r="L2150" i="8"/>
  <c r="J2150" i="8"/>
  <c r="R2149" i="8"/>
  <c r="Q2149" i="8"/>
  <c r="L2149" i="8"/>
  <c r="J2149" i="8"/>
  <c r="R2148" i="8"/>
  <c r="Q2148" i="8"/>
  <c r="L2148" i="8"/>
  <c r="J2148" i="8"/>
  <c r="R2147" i="8"/>
  <c r="Q2147" i="8"/>
  <c r="L2147" i="8"/>
  <c r="J2147" i="8"/>
  <c r="R2146" i="8"/>
  <c r="Q2146" i="8"/>
  <c r="L2146" i="8"/>
  <c r="J2146" i="8"/>
  <c r="R2145" i="8"/>
  <c r="Q2145" i="8"/>
  <c r="L2145" i="8"/>
  <c r="J2145" i="8"/>
  <c r="R2144" i="8"/>
  <c r="Q2144" i="8"/>
  <c r="L2144" i="8"/>
  <c r="J2144" i="8"/>
  <c r="R2143" i="8"/>
  <c r="Q2143" i="8"/>
  <c r="L2143" i="8"/>
  <c r="J2143" i="8"/>
  <c r="R2142" i="8"/>
  <c r="Q2142" i="8"/>
  <c r="L2142" i="8"/>
  <c r="J2142" i="8"/>
  <c r="R2141" i="8"/>
  <c r="Q2141" i="8"/>
  <c r="L2141" i="8"/>
  <c r="J2141" i="8"/>
  <c r="R2140" i="8"/>
  <c r="Q2140" i="8"/>
  <c r="L2140" i="8"/>
  <c r="J2140" i="8"/>
  <c r="R2139" i="8"/>
  <c r="Q2139" i="8"/>
  <c r="L2139" i="8"/>
  <c r="J2139" i="8"/>
  <c r="R2138" i="8"/>
  <c r="Q2138" i="8"/>
  <c r="L2138" i="8"/>
  <c r="J2138" i="8"/>
  <c r="R2137" i="8"/>
  <c r="Q2137" i="8"/>
  <c r="L2137" i="8"/>
  <c r="J2137" i="8"/>
  <c r="R2136" i="8"/>
  <c r="Q2136" i="8"/>
  <c r="L2136" i="8"/>
  <c r="J2136" i="8"/>
  <c r="R2135" i="8"/>
  <c r="Q2135" i="8"/>
  <c r="L2135" i="8"/>
  <c r="J2135" i="8"/>
  <c r="R2134" i="8"/>
  <c r="Q2134" i="8"/>
  <c r="L2134" i="8"/>
  <c r="J2134" i="8"/>
  <c r="R2133" i="8"/>
  <c r="Q2133" i="8"/>
  <c r="L2133" i="8"/>
  <c r="J2133" i="8"/>
  <c r="R2132" i="8"/>
  <c r="Q2132" i="8"/>
  <c r="L2132" i="8"/>
  <c r="J2132" i="8"/>
  <c r="R2131" i="8"/>
  <c r="Q2131" i="8"/>
  <c r="L2131" i="8"/>
  <c r="J2131" i="8"/>
  <c r="R2130" i="8"/>
  <c r="Q2130" i="8"/>
  <c r="L2130" i="8"/>
  <c r="J2130" i="8"/>
  <c r="R2129" i="8"/>
  <c r="Q2129" i="8"/>
  <c r="L2129" i="8"/>
  <c r="J2129" i="8"/>
  <c r="R2128" i="8"/>
  <c r="Q2128" i="8"/>
  <c r="L2128" i="8"/>
  <c r="J2128" i="8"/>
  <c r="R2127" i="8"/>
  <c r="Q2127" i="8"/>
  <c r="L2127" i="8"/>
  <c r="J2127" i="8"/>
  <c r="R2126" i="8"/>
  <c r="Q2126" i="8"/>
  <c r="L2126" i="8"/>
  <c r="J2126" i="8"/>
  <c r="R2125" i="8"/>
  <c r="Q2125" i="8"/>
  <c r="L2125" i="8"/>
  <c r="J2125" i="8"/>
  <c r="R2124" i="8"/>
  <c r="Q2124" i="8"/>
  <c r="L2124" i="8"/>
  <c r="J2124" i="8"/>
  <c r="R2123" i="8"/>
  <c r="Q2123" i="8"/>
  <c r="L2123" i="8"/>
  <c r="J2123" i="8"/>
  <c r="R2122" i="8"/>
  <c r="Q2122" i="8"/>
  <c r="L2122" i="8"/>
  <c r="J2122" i="8"/>
  <c r="R2121" i="8"/>
  <c r="Q2121" i="8"/>
  <c r="L2121" i="8"/>
  <c r="J2121" i="8"/>
  <c r="R2120" i="8"/>
  <c r="Q2120" i="8"/>
  <c r="L2120" i="8"/>
  <c r="J2120" i="8"/>
  <c r="R2119" i="8"/>
  <c r="Q2119" i="8"/>
  <c r="L2119" i="8"/>
  <c r="J2119" i="8"/>
  <c r="R2118" i="8"/>
  <c r="Q2118" i="8"/>
  <c r="L2118" i="8"/>
  <c r="J2118" i="8"/>
  <c r="R2117" i="8"/>
  <c r="Q2117" i="8"/>
  <c r="L2117" i="8"/>
  <c r="J2117" i="8"/>
  <c r="R2116" i="8"/>
  <c r="Q2116" i="8"/>
  <c r="L2116" i="8"/>
  <c r="J2116" i="8"/>
  <c r="R2115" i="8"/>
  <c r="Q2115" i="8"/>
  <c r="L2115" i="8"/>
  <c r="J2115" i="8"/>
  <c r="R2114" i="8"/>
  <c r="Q2114" i="8"/>
  <c r="L2114" i="8"/>
  <c r="J2114" i="8"/>
  <c r="R2113" i="8"/>
  <c r="Q2113" i="8"/>
  <c r="L2113" i="8"/>
  <c r="J2113" i="8"/>
  <c r="R2112" i="8"/>
  <c r="Q2112" i="8"/>
  <c r="L2112" i="8"/>
  <c r="J2112" i="8"/>
  <c r="R2111" i="8"/>
  <c r="Q2111" i="8"/>
  <c r="L2111" i="8"/>
  <c r="J2111" i="8"/>
  <c r="R2110" i="8"/>
  <c r="Q2110" i="8"/>
  <c r="L2110" i="8"/>
  <c r="J2110" i="8"/>
  <c r="R2109" i="8"/>
  <c r="Q2109" i="8"/>
  <c r="L2109" i="8"/>
  <c r="J2109" i="8"/>
  <c r="R2108" i="8"/>
  <c r="Q2108" i="8"/>
  <c r="L2108" i="8"/>
  <c r="J2108" i="8"/>
  <c r="R2107" i="8"/>
  <c r="Q2107" i="8"/>
  <c r="L2107" i="8"/>
  <c r="J2107" i="8"/>
  <c r="R2106" i="8"/>
  <c r="Q2106" i="8"/>
  <c r="L2106" i="8"/>
  <c r="J2106" i="8"/>
  <c r="R2105" i="8"/>
  <c r="Q2105" i="8"/>
  <c r="L2105" i="8"/>
  <c r="J2105" i="8"/>
  <c r="R2104" i="8"/>
  <c r="Q2104" i="8"/>
  <c r="L2104" i="8"/>
  <c r="J2104" i="8"/>
  <c r="R2103" i="8"/>
  <c r="Q2103" i="8"/>
  <c r="L2103" i="8"/>
  <c r="J2103" i="8"/>
  <c r="R2102" i="8"/>
  <c r="Q2102" i="8"/>
  <c r="L2102" i="8"/>
  <c r="J2102" i="8"/>
  <c r="R2101" i="8"/>
  <c r="Q2101" i="8"/>
  <c r="L2101" i="8"/>
  <c r="J2101" i="8"/>
  <c r="R2100" i="8"/>
  <c r="Q2100" i="8"/>
  <c r="L2100" i="8"/>
  <c r="J2100" i="8"/>
  <c r="R2099" i="8"/>
  <c r="Q2099" i="8"/>
  <c r="L2099" i="8"/>
  <c r="J2099" i="8"/>
  <c r="R2098" i="8"/>
  <c r="Q2098" i="8"/>
  <c r="L2098" i="8"/>
  <c r="J2098" i="8"/>
  <c r="R2097" i="8"/>
  <c r="Q2097" i="8"/>
  <c r="L2097" i="8"/>
  <c r="J2097" i="8"/>
  <c r="R2096" i="8"/>
  <c r="Q2096" i="8"/>
  <c r="L2096" i="8"/>
  <c r="J2096" i="8"/>
  <c r="R2095" i="8"/>
  <c r="Q2095" i="8"/>
  <c r="L2095" i="8"/>
  <c r="J2095" i="8"/>
  <c r="R2094" i="8"/>
  <c r="Q2094" i="8"/>
  <c r="L2094" i="8"/>
  <c r="J2094" i="8"/>
  <c r="R2093" i="8"/>
  <c r="Q2093" i="8"/>
  <c r="L2093" i="8"/>
  <c r="J2093" i="8"/>
  <c r="R2092" i="8"/>
  <c r="Q2092" i="8"/>
  <c r="L2092" i="8"/>
  <c r="J2092" i="8"/>
  <c r="R2091" i="8"/>
  <c r="Q2091" i="8"/>
  <c r="L2091" i="8"/>
  <c r="J2091" i="8"/>
  <c r="R2090" i="8"/>
  <c r="Q2090" i="8"/>
  <c r="L2090" i="8"/>
  <c r="J2090" i="8"/>
  <c r="R2089" i="8"/>
  <c r="Q2089" i="8"/>
  <c r="L2089" i="8"/>
  <c r="J2089" i="8"/>
  <c r="R2088" i="8"/>
  <c r="Q2088" i="8"/>
  <c r="L2088" i="8"/>
  <c r="J2088" i="8"/>
  <c r="R2087" i="8"/>
  <c r="Q2087" i="8"/>
  <c r="L2087" i="8"/>
  <c r="J2087" i="8"/>
  <c r="R2086" i="8"/>
  <c r="Q2086" i="8"/>
  <c r="L2086" i="8"/>
  <c r="J2086" i="8"/>
  <c r="R2085" i="8"/>
  <c r="Q2085" i="8"/>
  <c r="L2085" i="8"/>
  <c r="J2085" i="8"/>
  <c r="R2084" i="8"/>
  <c r="Q2084" i="8"/>
  <c r="L2084" i="8"/>
  <c r="J2084" i="8"/>
  <c r="R2083" i="8"/>
  <c r="Q2083" i="8"/>
  <c r="L2083" i="8"/>
  <c r="J2083" i="8"/>
  <c r="R2082" i="8"/>
  <c r="Q2082" i="8"/>
  <c r="L2082" i="8"/>
  <c r="J2082" i="8"/>
  <c r="R2081" i="8"/>
  <c r="Q2081" i="8"/>
  <c r="L2081" i="8"/>
  <c r="J2081" i="8"/>
  <c r="R2080" i="8"/>
  <c r="Q2080" i="8"/>
  <c r="L2080" i="8"/>
  <c r="J2080" i="8"/>
  <c r="R2079" i="8"/>
  <c r="Q2079" i="8"/>
  <c r="L2079" i="8"/>
  <c r="J2079" i="8"/>
  <c r="R2078" i="8"/>
  <c r="Q2078" i="8"/>
  <c r="L2078" i="8"/>
  <c r="J2078" i="8"/>
  <c r="R2077" i="8"/>
  <c r="Q2077" i="8"/>
  <c r="L2077" i="8"/>
  <c r="J2077" i="8"/>
  <c r="R2076" i="8"/>
  <c r="Q2076" i="8"/>
  <c r="L2076" i="8"/>
  <c r="J2076" i="8"/>
  <c r="R2075" i="8"/>
  <c r="Q2075" i="8"/>
  <c r="L2075" i="8"/>
  <c r="J2075" i="8"/>
  <c r="R2074" i="8"/>
  <c r="Q2074" i="8"/>
  <c r="L2074" i="8"/>
  <c r="J2074" i="8"/>
  <c r="R2073" i="8"/>
  <c r="Q2073" i="8"/>
  <c r="L2073" i="8"/>
  <c r="J2073" i="8"/>
  <c r="R2072" i="8"/>
  <c r="Q2072" i="8"/>
  <c r="L2072" i="8"/>
  <c r="J2072" i="8"/>
  <c r="R2071" i="8"/>
  <c r="Q2071" i="8"/>
  <c r="L2071" i="8"/>
  <c r="J2071" i="8"/>
  <c r="R2070" i="8"/>
  <c r="Q2070" i="8"/>
  <c r="L2070" i="8"/>
  <c r="J2070" i="8"/>
  <c r="R2069" i="8"/>
  <c r="Q2069" i="8"/>
  <c r="L2069" i="8"/>
  <c r="J2069" i="8"/>
  <c r="R2068" i="8"/>
  <c r="Q2068" i="8"/>
  <c r="L2068" i="8"/>
  <c r="J2068" i="8"/>
  <c r="R2067" i="8"/>
  <c r="Q2067" i="8"/>
  <c r="L2067" i="8"/>
  <c r="J2067" i="8"/>
  <c r="R2066" i="8"/>
  <c r="Q2066" i="8"/>
  <c r="L2066" i="8"/>
  <c r="J2066" i="8"/>
  <c r="R2065" i="8"/>
  <c r="Q2065" i="8"/>
  <c r="L2065" i="8"/>
  <c r="J2065" i="8"/>
  <c r="R2064" i="8"/>
  <c r="Q2064" i="8"/>
  <c r="L2064" i="8"/>
  <c r="J2064" i="8"/>
  <c r="R2063" i="8"/>
  <c r="Q2063" i="8"/>
  <c r="L2063" i="8"/>
  <c r="J2063" i="8"/>
  <c r="R2062" i="8"/>
  <c r="Q2062" i="8"/>
  <c r="L2062" i="8"/>
  <c r="J2062" i="8"/>
  <c r="R2061" i="8"/>
  <c r="Q2061" i="8"/>
  <c r="L2061" i="8"/>
  <c r="J2061" i="8"/>
  <c r="R2060" i="8"/>
  <c r="Q2060" i="8"/>
  <c r="L2060" i="8"/>
  <c r="J2060" i="8"/>
  <c r="R2059" i="8"/>
  <c r="Q2059" i="8"/>
  <c r="L2059" i="8"/>
  <c r="J2059" i="8"/>
  <c r="R2058" i="8"/>
  <c r="Q2058" i="8"/>
  <c r="L2058" i="8"/>
  <c r="J2058" i="8"/>
  <c r="R2057" i="8"/>
  <c r="Q2057" i="8"/>
  <c r="L2057" i="8"/>
  <c r="J2057" i="8"/>
  <c r="R2056" i="8"/>
  <c r="Q2056" i="8"/>
  <c r="L2056" i="8"/>
  <c r="J2056" i="8"/>
  <c r="R2055" i="8"/>
  <c r="Q2055" i="8"/>
  <c r="L2055" i="8"/>
  <c r="J2055" i="8"/>
  <c r="R2054" i="8"/>
  <c r="Q2054" i="8"/>
  <c r="L2054" i="8"/>
  <c r="J2054" i="8"/>
  <c r="R2053" i="8"/>
  <c r="Q2053" i="8"/>
  <c r="L2053" i="8"/>
  <c r="J2053" i="8"/>
  <c r="R2052" i="8"/>
  <c r="Q2052" i="8"/>
  <c r="L2052" i="8"/>
  <c r="J2052" i="8"/>
  <c r="R2051" i="8"/>
  <c r="Q2051" i="8"/>
  <c r="L2051" i="8"/>
  <c r="J2051" i="8"/>
  <c r="R2050" i="8"/>
  <c r="Q2050" i="8"/>
  <c r="L2050" i="8"/>
  <c r="J2050" i="8"/>
  <c r="R2049" i="8"/>
  <c r="Q2049" i="8"/>
  <c r="L2049" i="8"/>
  <c r="J2049" i="8"/>
  <c r="R2048" i="8"/>
  <c r="Q2048" i="8"/>
  <c r="L2048" i="8"/>
  <c r="J2048" i="8"/>
  <c r="R2047" i="8"/>
  <c r="Q2047" i="8"/>
  <c r="L2047" i="8"/>
  <c r="J2047" i="8"/>
  <c r="R2046" i="8"/>
  <c r="Q2046" i="8"/>
  <c r="L2046" i="8"/>
  <c r="J2046" i="8"/>
  <c r="R2045" i="8"/>
  <c r="Q2045" i="8"/>
  <c r="L2045" i="8"/>
  <c r="J2045" i="8"/>
  <c r="R2044" i="8"/>
  <c r="Q2044" i="8"/>
  <c r="L2044" i="8"/>
  <c r="J2044" i="8"/>
  <c r="R2043" i="8"/>
  <c r="Q2043" i="8"/>
  <c r="L2043" i="8"/>
  <c r="J2043" i="8"/>
  <c r="R2042" i="8"/>
  <c r="Q2042" i="8"/>
  <c r="L2042" i="8"/>
  <c r="J2042" i="8"/>
  <c r="R2041" i="8"/>
  <c r="Q2041" i="8"/>
  <c r="L2041" i="8"/>
  <c r="J2041" i="8"/>
  <c r="R2040" i="8"/>
  <c r="Q2040" i="8"/>
  <c r="L2040" i="8"/>
  <c r="J2040" i="8"/>
  <c r="R2039" i="8"/>
  <c r="Q2039" i="8"/>
  <c r="L2039" i="8"/>
  <c r="J2039" i="8"/>
  <c r="R2038" i="8"/>
  <c r="Q2038" i="8"/>
  <c r="L2038" i="8"/>
  <c r="J2038" i="8"/>
  <c r="R2037" i="8"/>
  <c r="Q2037" i="8"/>
  <c r="L2037" i="8"/>
  <c r="J2037" i="8"/>
  <c r="R2036" i="8"/>
  <c r="Q2036" i="8"/>
  <c r="L2036" i="8"/>
  <c r="J2036" i="8"/>
  <c r="R2035" i="8"/>
  <c r="Q2035" i="8"/>
  <c r="L2035" i="8"/>
  <c r="J2035" i="8"/>
  <c r="R2034" i="8"/>
  <c r="Q2034" i="8"/>
  <c r="L2034" i="8"/>
  <c r="J2034" i="8"/>
  <c r="R2033" i="8"/>
  <c r="Q2033" i="8"/>
  <c r="L2033" i="8"/>
  <c r="J2033" i="8"/>
  <c r="R2032" i="8"/>
  <c r="Q2032" i="8"/>
  <c r="L2032" i="8"/>
  <c r="J2032" i="8"/>
  <c r="R2031" i="8"/>
  <c r="Q2031" i="8"/>
  <c r="L2031" i="8"/>
  <c r="J2031" i="8"/>
  <c r="R2030" i="8"/>
  <c r="Q2030" i="8"/>
  <c r="L2030" i="8"/>
  <c r="J2030" i="8"/>
  <c r="R2029" i="8"/>
  <c r="Q2029" i="8"/>
  <c r="L2029" i="8"/>
  <c r="J2029" i="8"/>
  <c r="R2028" i="8"/>
  <c r="Q2028" i="8"/>
  <c r="L2028" i="8"/>
  <c r="J2028" i="8"/>
  <c r="R2027" i="8"/>
  <c r="Q2027" i="8"/>
  <c r="L2027" i="8"/>
  <c r="J2027" i="8"/>
  <c r="R2026" i="8"/>
  <c r="Q2026" i="8"/>
  <c r="L2026" i="8"/>
  <c r="J2026" i="8"/>
  <c r="R2025" i="8"/>
  <c r="Q2025" i="8"/>
  <c r="L2025" i="8"/>
  <c r="J2025" i="8"/>
  <c r="R2024" i="8"/>
  <c r="Q2024" i="8"/>
  <c r="L2024" i="8"/>
  <c r="J2024" i="8"/>
  <c r="R2023" i="8"/>
  <c r="Q2023" i="8"/>
  <c r="L2023" i="8"/>
  <c r="J2023" i="8"/>
  <c r="R2022" i="8"/>
  <c r="Q2022" i="8"/>
  <c r="L2022" i="8"/>
  <c r="J2022" i="8"/>
  <c r="R2021" i="8"/>
  <c r="Q2021" i="8"/>
  <c r="L2021" i="8"/>
  <c r="J2021" i="8"/>
  <c r="R2020" i="8"/>
  <c r="Q2020" i="8"/>
  <c r="L2020" i="8"/>
  <c r="J2020" i="8"/>
  <c r="R2019" i="8"/>
  <c r="Q2019" i="8"/>
  <c r="L2019" i="8"/>
  <c r="J2019" i="8"/>
  <c r="R2018" i="8"/>
  <c r="Q2018" i="8"/>
  <c r="L2018" i="8"/>
  <c r="J2018" i="8"/>
  <c r="R2017" i="8"/>
  <c r="Q2017" i="8"/>
  <c r="L2017" i="8"/>
  <c r="J2017" i="8"/>
  <c r="R2016" i="8"/>
  <c r="Q2016" i="8"/>
  <c r="L2016" i="8"/>
  <c r="J2016" i="8"/>
  <c r="R2015" i="8"/>
  <c r="Q2015" i="8"/>
  <c r="L2015" i="8"/>
  <c r="J2015" i="8"/>
  <c r="R2014" i="8"/>
  <c r="Q2014" i="8"/>
  <c r="L2014" i="8"/>
  <c r="J2014" i="8"/>
  <c r="R2013" i="8"/>
  <c r="Q2013" i="8"/>
  <c r="L2013" i="8"/>
  <c r="J2013" i="8"/>
  <c r="R2012" i="8"/>
  <c r="Q2012" i="8"/>
  <c r="L2012" i="8"/>
  <c r="J2012" i="8"/>
  <c r="R2011" i="8"/>
  <c r="Q2011" i="8"/>
  <c r="L2011" i="8"/>
  <c r="J2011" i="8"/>
  <c r="R2010" i="8"/>
  <c r="Q2010" i="8"/>
  <c r="L2010" i="8"/>
  <c r="J2010" i="8"/>
  <c r="R2009" i="8"/>
  <c r="Q2009" i="8"/>
  <c r="L2009" i="8"/>
  <c r="J2009" i="8"/>
  <c r="R2008" i="8"/>
  <c r="Q2008" i="8"/>
  <c r="L2008" i="8"/>
  <c r="J2008" i="8"/>
  <c r="R2007" i="8"/>
  <c r="Q2007" i="8"/>
  <c r="L2007" i="8"/>
  <c r="J2007" i="8"/>
  <c r="R2006" i="8"/>
  <c r="Q2006" i="8"/>
  <c r="L2006" i="8"/>
  <c r="J2006" i="8"/>
  <c r="R2005" i="8"/>
  <c r="Q2005" i="8"/>
  <c r="L2005" i="8"/>
  <c r="J2005" i="8"/>
  <c r="R2004" i="8"/>
  <c r="Q2004" i="8"/>
  <c r="L2004" i="8"/>
  <c r="J2004" i="8"/>
  <c r="R2003" i="8"/>
  <c r="Q2003" i="8"/>
  <c r="L2003" i="8"/>
  <c r="J2003" i="8"/>
  <c r="R2002" i="8"/>
  <c r="Q2002" i="8"/>
  <c r="L2002" i="8"/>
  <c r="J2002" i="8"/>
  <c r="R2001" i="8"/>
  <c r="Q2001" i="8"/>
  <c r="L2001" i="8"/>
  <c r="J2001" i="8"/>
  <c r="R2000" i="8"/>
  <c r="Q2000" i="8"/>
  <c r="L2000" i="8"/>
  <c r="J2000" i="8"/>
  <c r="R1999" i="8"/>
  <c r="Q1999" i="8"/>
  <c r="L1999" i="8"/>
  <c r="J1999" i="8"/>
  <c r="R1998" i="8"/>
  <c r="Q1998" i="8"/>
  <c r="L1998" i="8"/>
  <c r="J1998" i="8"/>
  <c r="R1997" i="8"/>
  <c r="Q1997" i="8"/>
  <c r="L1997" i="8"/>
  <c r="J1997" i="8"/>
  <c r="R1996" i="8"/>
  <c r="Q1996" i="8"/>
  <c r="L1996" i="8"/>
  <c r="J1996" i="8"/>
  <c r="R1995" i="8"/>
  <c r="Q1995" i="8"/>
  <c r="L1995" i="8"/>
  <c r="J1995" i="8"/>
  <c r="R1994" i="8"/>
  <c r="Q1994" i="8"/>
  <c r="L1994" i="8"/>
  <c r="J1994" i="8"/>
  <c r="R1993" i="8"/>
  <c r="Q1993" i="8"/>
  <c r="L1993" i="8"/>
  <c r="J1993" i="8"/>
  <c r="R1992" i="8"/>
  <c r="Q1992" i="8"/>
  <c r="L1992" i="8"/>
  <c r="J1992" i="8"/>
  <c r="R1991" i="8"/>
  <c r="Q1991" i="8"/>
  <c r="L1991" i="8"/>
  <c r="J1991" i="8"/>
  <c r="R1990" i="8"/>
  <c r="Q1990" i="8"/>
  <c r="L1990" i="8"/>
  <c r="J1990" i="8"/>
  <c r="R1989" i="8"/>
  <c r="Q1989" i="8"/>
  <c r="L1989" i="8"/>
  <c r="J1989" i="8"/>
  <c r="R1988" i="8"/>
  <c r="Q1988" i="8"/>
  <c r="L1988" i="8"/>
  <c r="J1988" i="8"/>
  <c r="R1987" i="8"/>
  <c r="Q1987" i="8"/>
  <c r="L1987" i="8"/>
  <c r="J1987" i="8"/>
  <c r="R1986" i="8"/>
  <c r="Q1986" i="8"/>
  <c r="L1986" i="8"/>
  <c r="J1986" i="8"/>
  <c r="R1985" i="8"/>
  <c r="Q1985" i="8"/>
  <c r="L1985" i="8"/>
  <c r="J1985" i="8"/>
  <c r="R1984" i="8"/>
  <c r="Q1984" i="8"/>
  <c r="L1984" i="8"/>
  <c r="J1984" i="8"/>
  <c r="R1983" i="8"/>
  <c r="Q1983" i="8"/>
  <c r="L1983" i="8"/>
  <c r="J1983" i="8"/>
  <c r="R1982" i="8"/>
  <c r="Q1982" i="8"/>
  <c r="L1982" i="8"/>
  <c r="J1982" i="8"/>
  <c r="R1981" i="8"/>
  <c r="Q1981" i="8"/>
  <c r="L1981" i="8"/>
  <c r="J1981" i="8"/>
  <c r="R1980" i="8"/>
  <c r="Q1980" i="8"/>
  <c r="L1980" i="8"/>
  <c r="J1980" i="8"/>
  <c r="R1979" i="8"/>
  <c r="Q1979" i="8"/>
  <c r="L1979" i="8"/>
  <c r="J1979" i="8"/>
  <c r="R1978" i="8"/>
  <c r="Q1978" i="8"/>
  <c r="L1978" i="8"/>
  <c r="J1978" i="8"/>
  <c r="R1977" i="8"/>
  <c r="Q1977" i="8"/>
  <c r="L1977" i="8"/>
  <c r="J1977" i="8"/>
  <c r="R1976" i="8"/>
  <c r="Q1976" i="8"/>
  <c r="L1976" i="8"/>
  <c r="J1976" i="8"/>
  <c r="R1975" i="8"/>
  <c r="Q1975" i="8"/>
  <c r="L1975" i="8"/>
  <c r="J1975" i="8"/>
  <c r="R1974" i="8"/>
  <c r="Q1974" i="8"/>
  <c r="L1974" i="8"/>
  <c r="J1974" i="8"/>
  <c r="R1973" i="8"/>
  <c r="Q1973" i="8"/>
  <c r="L1973" i="8"/>
  <c r="J1973" i="8"/>
  <c r="R1972" i="8"/>
  <c r="Q1972" i="8"/>
  <c r="L1972" i="8"/>
  <c r="J1972" i="8"/>
  <c r="R1971" i="8"/>
  <c r="Q1971" i="8"/>
  <c r="L1971" i="8"/>
  <c r="J1971" i="8"/>
  <c r="R1970" i="8"/>
  <c r="Q1970" i="8"/>
  <c r="L1970" i="8"/>
  <c r="J1970" i="8"/>
  <c r="R1969" i="8"/>
  <c r="Q1969" i="8"/>
  <c r="L1969" i="8"/>
  <c r="J1969" i="8"/>
  <c r="R1968" i="8"/>
  <c r="Q1968" i="8"/>
  <c r="L1968" i="8"/>
  <c r="J1968" i="8"/>
  <c r="R1967" i="8"/>
  <c r="Q1967" i="8"/>
  <c r="L1967" i="8"/>
  <c r="J1967" i="8"/>
  <c r="R1966" i="8"/>
  <c r="Q1966" i="8"/>
  <c r="L1966" i="8"/>
  <c r="J1966" i="8"/>
  <c r="R1965" i="8"/>
  <c r="Q1965" i="8"/>
  <c r="L1965" i="8"/>
  <c r="J1965" i="8"/>
  <c r="R1964" i="8"/>
  <c r="Q1964" i="8"/>
  <c r="L1964" i="8"/>
  <c r="J1964" i="8"/>
  <c r="R1963" i="8"/>
  <c r="Q1963" i="8"/>
  <c r="L1963" i="8"/>
  <c r="J1963" i="8"/>
  <c r="R1962" i="8"/>
  <c r="Q1962" i="8"/>
  <c r="L1962" i="8"/>
  <c r="J1962" i="8"/>
  <c r="R1961" i="8"/>
  <c r="Q1961" i="8"/>
  <c r="L1961" i="8"/>
  <c r="J1961" i="8"/>
  <c r="R1960" i="8"/>
  <c r="Q1960" i="8"/>
  <c r="L1960" i="8"/>
  <c r="J1960" i="8"/>
  <c r="R1959" i="8"/>
  <c r="Q1959" i="8"/>
  <c r="L1959" i="8"/>
  <c r="J1959" i="8"/>
  <c r="R1958" i="8"/>
  <c r="Q1958" i="8"/>
  <c r="L1958" i="8"/>
  <c r="J1958" i="8"/>
  <c r="R1957" i="8"/>
  <c r="Q1957" i="8"/>
  <c r="L1957" i="8"/>
  <c r="J1957" i="8"/>
  <c r="R1956" i="8"/>
  <c r="Q1956" i="8"/>
  <c r="L1956" i="8"/>
  <c r="J1956" i="8"/>
  <c r="R1955" i="8"/>
  <c r="Q1955" i="8"/>
  <c r="L1955" i="8"/>
  <c r="J1955" i="8"/>
  <c r="R1954" i="8"/>
  <c r="Q1954" i="8"/>
  <c r="L1954" i="8"/>
  <c r="J1954" i="8"/>
  <c r="R1953" i="8"/>
  <c r="Q1953" i="8"/>
  <c r="L1953" i="8"/>
  <c r="J1953" i="8"/>
  <c r="R1952" i="8"/>
  <c r="Q1952" i="8"/>
  <c r="L1952" i="8"/>
  <c r="J1952" i="8"/>
  <c r="R1951" i="8"/>
  <c r="Q1951" i="8"/>
  <c r="L1951" i="8"/>
  <c r="J1951" i="8"/>
  <c r="R1950" i="8"/>
  <c r="Q1950" i="8"/>
  <c r="L1950" i="8"/>
  <c r="J1950" i="8"/>
  <c r="R1949" i="8"/>
  <c r="Q1949" i="8"/>
  <c r="L1949" i="8"/>
  <c r="J1949" i="8"/>
  <c r="R1948" i="8"/>
  <c r="Q1948" i="8"/>
  <c r="L1948" i="8"/>
  <c r="J1948" i="8"/>
  <c r="R1947" i="8"/>
  <c r="Q1947" i="8"/>
  <c r="L1947" i="8"/>
  <c r="J1947" i="8"/>
  <c r="R1946" i="8"/>
  <c r="Q1946" i="8"/>
  <c r="L1946" i="8"/>
  <c r="J1946" i="8"/>
  <c r="R1945" i="8"/>
  <c r="Q1945" i="8"/>
  <c r="L1945" i="8"/>
  <c r="J1945" i="8"/>
  <c r="R1944" i="8"/>
  <c r="Q1944" i="8"/>
  <c r="L1944" i="8"/>
  <c r="J1944" i="8"/>
  <c r="R1943" i="8"/>
  <c r="Q1943" i="8"/>
  <c r="L1943" i="8"/>
  <c r="J1943" i="8"/>
  <c r="R1942" i="8"/>
  <c r="Q1942" i="8"/>
  <c r="L1942" i="8"/>
  <c r="J1942" i="8"/>
  <c r="R1941" i="8"/>
  <c r="Q1941" i="8"/>
  <c r="L1941" i="8"/>
  <c r="J1941" i="8"/>
  <c r="R1940" i="8"/>
  <c r="Q1940" i="8"/>
  <c r="L1940" i="8"/>
  <c r="J1940" i="8"/>
  <c r="R1939" i="8"/>
  <c r="Q1939" i="8"/>
  <c r="L1939" i="8"/>
  <c r="J1939" i="8"/>
  <c r="R1938" i="8"/>
  <c r="Q1938" i="8"/>
  <c r="L1938" i="8"/>
  <c r="J1938" i="8"/>
  <c r="R1937" i="8"/>
  <c r="Q1937" i="8"/>
  <c r="L1937" i="8"/>
  <c r="J1937" i="8"/>
  <c r="R1936" i="8"/>
  <c r="Q1936" i="8"/>
  <c r="L1936" i="8"/>
  <c r="J1936" i="8"/>
  <c r="R1935" i="8"/>
  <c r="Q1935" i="8"/>
  <c r="L1935" i="8"/>
  <c r="J1935" i="8"/>
  <c r="R1934" i="8"/>
  <c r="Q1934" i="8"/>
  <c r="L1934" i="8"/>
  <c r="J1934" i="8"/>
  <c r="R1933" i="8"/>
  <c r="Q1933" i="8"/>
  <c r="L1933" i="8"/>
  <c r="J1933" i="8"/>
  <c r="R1932" i="8"/>
  <c r="Q1932" i="8"/>
  <c r="L1932" i="8"/>
  <c r="J1932" i="8"/>
  <c r="R1931" i="8"/>
  <c r="Q1931" i="8"/>
  <c r="L1931" i="8"/>
  <c r="J1931" i="8"/>
  <c r="R1930" i="8"/>
  <c r="Q1930" i="8"/>
  <c r="L1930" i="8"/>
  <c r="J1930" i="8"/>
  <c r="R1929" i="8"/>
  <c r="Q1929" i="8"/>
  <c r="L1929" i="8"/>
  <c r="J1929" i="8"/>
  <c r="R1928" i="8"/>
  <c r="Q1928" i="8"/>
  <c r="L1928" i="8"/>
  <c r="J1928" i="8"/>
  <c r="R1927" i="8"/>
  <c r="Q1927" i="8"/>
  <c r="L1927" i="8"/>
  <c r="J1927" i="8"/>
  <c r="R1926" i="8"/>
  <c r="Q1926" i="8"/>
  <c r="L1926" i="8"/>
  <c r="J1926" i="8"/>
  <c r="R1925" i="8"/>
  <c r="Q1925" i="8"/>
  <c r="L1925" i="8"/>
  <c r="J1925" i="8"/>
  <c r="R1924" i="8"/>
  <c r="Q1924" i="8"/>
  <c r="L1924" i="8"/>
  <c r="J1924" i="8"/>
  <c r="R1923" i="8"/>
  <c r="Q1923" i="8"/>
  <c r="L1923" i="8"/>
  <c r="J1923" i="8"/>
  <c r="R1922" i="8"/>
  <c r="Q1922" i="8"/>
  <c r="L1922" i="8"/>
  <c r="J1922" i="8"/>
  <c r="R1921" i="8"/>
  <c r="Q1921" i="8"/>
  <c r="L1921" i="8"/>
  <c r="J1921" i="8"/>
  <c r="R1920" i="8"/>
  <c r="Q1920" i="8"/>
  <c r="L1920" i="8"/>
  <c r="J1920" i="8"/>
  <c r="R1919" i="8"/>
  <c r="Q1919" i="8"/>
  <c r="L1919" i="8"/>
  <c r="J1919" i="8"/>
  <c r="R1918" i="8"/>
  <c r="Q1918" i="8"/>
  <c r="L1918" i="8"/>
  <c r="J1918" i="8"/>
  <c r="R1917" i="8"/>
  <c r="Q1917" i="8"/>
  <c r="L1917" i="8"/>
  <c r="J1917" i="8"/>
  <c r="R1916" i="8"/>
  <c r="Q1916" i="8"/>
  <c r="L1916" i="8"/>
  <c r="J1916" i="8"/>
  <c r="R1915" i="8"/>
  <c r="Q1915" i="8"/>
  <c r="L1915" i="8"/>
  <c r="J1915" i="8"/>
  <c r="R1914" i="8"/>
  <c r="Q1914" i="8"/>
  <c r="L1914" i="8"/>
  <c r="J1914" i="8"/>
  <c r="R1913" i="8"/>
  <c r="Q1913" i="8"/>
  <c r="L1913" i="8"/>
  <c r="J1913" i="8"/>
  <c r="R1912" i="8"/>
  <c r="Q1912" i="8"/>
  <c r="L1912" i="8"/>
  <c r="J1912" i="8"/>
  <c r="R1911" i="8"/>
  <c r="Q1911" i="8"/>
  <c r="L1911" i="8"/>
  <c r="J1911" i="8"/>
  <c r="R1910" i="8"/>
  <c r="Q1910" i="8"/>
  <c r="L1910" i="8"/>
  <c r="J1910" i="8"/>
  <c r="R1909" i="8"/>
  <c r="Q1909" i="8"/>
  <c r="L1909" i="8"/>
  <c r="J1909" i="8"/>
  <c r="R1908" i="8"/>
  <c r="Q1908" i="8"/>
  <c r="L1908" i="8"/>
  <c r="J1908" i="8"/>
  <c r="R1907" i="8"/>
  <c r="Q1907" i="8"/>
  <c r="L1907" i="8"/>
  <c r="J1907" i="8"/>
  <c r="R1906" i="8"/>
  <c r="Q1906" i="8"/>
  <c r="L1906" i="8"/>
  <c r="J1906" i="8"/>
  <c r="R1905" i="8"/>
  <c r="Q1905" i="8"/>
  <c r="L1905" i="8"/>
  <c r="J1905" i="8"/>
  <c r="R1904" i="8"/>
  <c r="Q1904" i="8"/>
  <c r="L1904" i="8"/>
  <c r="J1904" i="8"/>
  <c r="R1903" i="8"/>
  <c r="Q1903" i="8"/>
  <c r="L1903" i="8"/>
  <c r="J1903" i="8"/>
  <c r="R1902" i="8"/>
  <c r="Q1902" i="8"/>
  <c r="L1902" i="8"/>
  <c r="J1902" i="8"/>
  <c r="R1901" i="8"/>
  <c r="Q1901" i="8"/>
  <c r="L1901" i="8"/>
  <c r="J1901" i="8"/>
  <c r="R1900" i="8"/>
  <c r="Q1900" i="8"/>
  <c r="L1900" i="8"/>
  <c r="J1900" i="8"/>
  <c r="R1899" i="8"/>
  <c r="Q1899" i="8"/>
  <c r="L1899" i="8"/>
  <c r="J1899" i="8"/>
  <c r="R1898" i="8"/>
  <c r="Q1898" i="8"/>
  <c r="L1898" i="8"/>
  <c r="J1898" i="8"/>
  <c r="R1897" i="8"/>
  <c r="Q1897" i="8"/>
  <c r="L1897" i="8"/>
  <c r="J1897" i="8"/>
  <c r="R1896" i="8"/>
  <c r="Q1896" i="8"/>
  <c r="L1896" i="8"/>
  <c r="J1896" i="8"/>
  <c r="R1895" i="8"/>
  <c r="Q1895" i="8"/>
  <c r="L1895" i="8"/>
  <c r="J1895" i="8"/>
  <c r="R1894" i="8"/>
  <c r="Q1894" i="8"/>
  <c r="L1894" i="8"/>
  <c r="J1894" i="8"/>
  <c r="R1893" i="8"/>
  <c r="Q1893" i="8"/>
  <c r="L1893" i="8"/>
  <c r="J1893" i="8"/>
  <c r="R1892" i="8"/>
  <c r="Q1892" i="8"/>
  <c r="L1892" i="8"/>
  <c r="J1892" i="8"/>
  <c r="R1891" i="8"/>
  <c r="Q1891" i="8"/>
  <c r="L1891" i="8"/>
  <c r="J1891" i="8"/>
  <c r="R1890" i="8"/>
  <c r="Q1890" i="8"/>
  <c r="L1890" i="8"/>
  <c r="J1890" i="8"/>
  <c r="R1889" i="8"/>
  <c r="Q1889" i="8"/>
  <c r="L1889" i="8"/>
  <c r="J1889" i="8"/>
  <c r="R1888" i="8"/>
  <c r="Q1888" i="8"/>
  <c r="L1888" i="8"/>
  <c r="J1888" i="8"/>
  <c r="R1887" i="8"/>
  <c r="Q1887" i="8"/>
  <c r="L1887" i="8"/>
  <c r="J1887" i="8"/>
  <c r="R1886" i="8"/>
  <c r="Q1886" i="8"/>
  <c r="L1886" i="8"/>
  <c r="J1886" i="8"/>
  <c r="R1885" i="8"/>
  <c r="Q1885" i="8"/>
  <c r="L1885" i="8"/>
  <c r="J1885" i="8"/>
  <c r="R1884" i="8"/>
  <c r="Q1884" i="8"/>
  <c r="L1884" i="8"/>
  <c r="J1884" i="8"/>
  <c r="R1883" i="8"/>
  <c r="Q1883" i="8"/>
  <c r="L1883" i="8"/>
  <c r="J1883" i="8"/>
  <c r="R1882" i="8"/>
  <c r="Q1882" i="8"/>
  <c r="L1882" i="8"/>
  <c r="J1882" i="8"/>
  <c r="R1881" i="8"/>
  <c r="Q1881" i="8"/>
  <c r="L1881" i="8"/>
  <c r="J1881" i="8"/>
  <c r="R1880" i="8"/>
  <c r="Q1880" i="8"/>
  <c r="L1880" i="8"/>
  <c r="J1880" i="8"/>
  <c r="R1879" i="8"/>
  <c r="Q1879" i="8"/>
  <c r="L1879" i="8"/>
  <c r="J1879" i="8"/>
  <c r="R1878" i="8"/>
  <c r="Q1878" i="8"/>
  <c r="L1878" i="8"/>
  <c r="J1878" i="8"/>
  <c r="R1877" i="8"/>
  <c r="Q1877" i="8"/>
  <c r="L1877" i="8"/>
  <c r="J1877" i="8"/>
  <c r="R1876" i="8"/>
  <c r="Q1876" i="8"/>
  <c r="L1876" i="8"/>
  <c r="J1876" i="8"/>
  <c r="R1875" i="8"/>
  <c r="Q1875" i="8"/>
  <c r="L1875" i="8"/>
  <c r="J1875" i="8"/>
  <c r="R1874" i="8"/>
  <c r="Q1874" i="8"/>
  <c r="L1874" i="8"/>
  <c r="J1874" i="8"/>
  <c r="R1873" i="8"/>
  <c r="Q1873" i="8"/>
  <c r="L1873" i="8"/>
  <c r="J1873" i="8"/>
  <c r="R1872" i="8"/>
  <c r="Q1872" i="8"/>
  <c r="L1872" i="8"/>
  <c r="J1872" i="8"/>
  <c r="R1871" i="8"/>
  <c r="Q1871" i="8"/>
  <c r="L1871" i="8"/>
  <c r="J1871" i="8"/>
  <c r="R1870" i="8"/>
  <c r="Q1870" i="8"/>
  <c r="L1870" i="8"/>
  <c r="J1870" i="8"/>
  <c r="R1869" i="8"/>
  <c r="Q1869" i="8"/>
  <c r="L1869" i="8"/>
  <c r="J1869" i="8"/>
  <c r="R1868" i="8"/>
  <c r="Q1868" i="8"/>
  <c r="L1868" i="8"/>
  <c r="J1868" i="8"/>
  <c r="R1867" i="8"/>
  <c r="Q1867" i="8"/>
  <c r="L1867" i="8"/>
  <c r="J1867" i="8"/>
  <c r="R1866" i="8"/>
  <c r="Q1866" i="8"/>
  <c r="L1866" i="8"/>
  <c r="J1866" i="8"/>
  <c r="R1865" i="8"/>
  <c r="Q1865" i="8"/>
  <c r="L1865" i="8"/>
  <c r="J1865" i="8"/>
  <c r="R1864" i="8"/>
  <c r="Q1864" i="8"/>
  <c r="L1864" i="8"/>
  <c r="J1864" i="8"/>
  <c r="R1863" i="8"/>
  <c r="Q1863" i="8"/>
  <c r="L1863" i="8"/>
  <c r="J1863" i="8"/>
  <c r="R1862" i="8"/>
  <c r="Q1862" i="8"/>
  <c r="L1862" i="8"/>
  <c r="J1862" i="8"/>
  <c r="R1861" i="8"/>
  <c r="Q1861" i="8"/>
  <c r="L1861" i="8"/>
  <c r="J1861" i="8"/>
  <c r="R1860" i="8"/>
  <c r="Q1860" i="8"/>
  <c r="L1860" i="8"/>
  <c r="J1860" i="8"/>
  <c r="R1859" i="8"/>
  <c r="Q1859" i="8"/>
  <c r="L1859" i="8"/>
  <c r="J1859" i="8"/>
  <c r="R1858" i="8"/>
  <c r="Q1858" i="8"/>
  <c r="L1858" i="8"/>
  <c r="J1858" i="8"/>
  <c r="R1857" i="8"/>
  <c r="Q1857" i="8"/>
  <c r="L1857" i="8"/>
  <c r="J1857" i="8"/>
  <c r="R1856" i="8"/>
  <c r="Q1856" i="8"/>
  <c r="L1856" i="8"/>
  <c r="J1856" i="8"/>
  <c r="R1855" i="8"/>
  <c r="Q1855" i="8"/>
  <c r="L1855" i="8"/>
  <c r="J1855" i="8"/>
  <c r="R1854" i="8"/>
  <c r="Q1854" i="8"/>
  <c r="L1854" i="8"/>
  <c r="J1854" i="8"/>
  <c r="R1853" i="8"/>
  <c r="Q1853" i="8"/>
  <c r="L1853" i="8"/>
  <c r="J1853" i="8"/>
  <c r="R1852" i="8"/>
  <c r="Q1852" i="8"/>
  <c r="L1852" i="8"/>
  <c r="J1852" i="8"/>
  <c r="R1851" i="8"/>
  <c r="Q1851" i="8"/>
  <c r="L1851" i="8"/>
  <c r="J1851" i="8"/>
  <c r="R1850" i="8"/>
  <c r="Q1850" i="8"/>
  <c r="L1850" i="8"/>
  <c r="J1850" i="8"/>
  <c r="R1849" i="8"/>
  <c r="Q1849" i="8"/>
  <c r="L1849" i="8"/>
  <c r="J1849" i="8"/>
  <c r="R1848" i="8"/>
  <c r="Q1848" i="8"/>
  <c r="L1848" i="8"/>
  <c r="J1848" i="8"/>
  <c r="R1847" i="8"/>
  <c r="Q1847" i="8"/>
  <c r="L1847" i="8"/>
  <c r="J1847" i="8"/>
  <c r="R1846" i="8"/>
  <c r="Q1846" i="8"/>
  <c r="L1846" i="8"/>
  <c r="J1846" i="8"/>
  <c r="R1845" i="8"/>
  <c r="Q1845" i="8"/>
  <c r="L1845" i="8"/>
  <c r="J1845" i="8"/>
  <c r="R1844" i="8"/>
  <c r="Q1844" i="8"/>
  <c r="L1844" i="8"/>
  <c r="J1844" i="8"/>
  <c r="R1843" i="8"/>
  <c r="Q1843" i="8"/>
  <c r="L1843" i="8"/>
  <c r="J1843" i="8"/>
  <c r="R1842" i="8"/>
  <c r="Q1842" i="8"/>
  <c r="L1842" i="8"/>
  <c r="J1842" i="8"/>
  <c r="R1841" i="8"/>
  <c r="Q1841" i="8"/>
  <c r="L1841" i="8"/>
  <c r="J1841" i="8"/>
  <c r="R1840" i="8"/>
  <c r="Q1840" i="8"/>
  <c r="L1840" i="8"/>
  <c r="J1840" i="8"/>
  <c r="R1839" i="8"/>
  <c r="Q1839" i="8"/>
  <c r="L1839" i="8"/>
  <c r="J1839" i="8"/>
  <c r="R1838" i="8"/>
  <c r="Q1838" i="8"/>
  <c r="L1838" i="8"/>
  <c r="J1838" i="8"/>
  <c r="R1837" i="8"/>
  <c r="Q1837" i="8"/>
  <c r="L1837" i="8"/>
  <c r="J1837" i="8"/>
  <c r="R1836" i="8"/>
  <c r="Q1836" i="8"/>
  <c r="L1836" i="8"/>
  <c r="J1836" i="8"/>
  <c r="R1835" i="8"/>
  <c r="Q1835" i="8"/>
  <c r="L1835" i="8"/>
  <c r="J1835" i="8"/>
  <c r="R1834" i="8"/>
  <c r="Q1834" i="8"/>
  <c r="L1834" i="8"/>
  <c r="J1834" i="8"/>
  <c r="R1833" i="8"/>
  <c r="Q1833" i="8"/>
  <c r="L1833" i="8"/>
  <c r="J1833" i="8"/>
  <c r="R1832" i="8"/>
  <c r="Q1832" i="8"/>
  <c r="L1832" i="8"/>
  <c r="J1832" i="8"/>
  <c r="R1831" i="8"/>
  <c r="Q1831" i="8"/>
  <c r="L1831" i="8"/>
  <c r="J1831" i="8"/>
  <c r="R1830" i="8"/>
  <c r="Q1830" i="8"/>
  <c r="L1830" i="8"/>
  <c r="J1830" i="8"/>
  <c r="R1829" i="8"/>
  <c r="Q1829" i="8"/>
  <c r="L1829" i="8"/>
  <c r="J1829" i="8"/>
  <c r="R1828" i="8"/>
  <c r="Q1828" i="8"/>
  <c r="L1828" i="8"/>
  <c r="J1828" i="8"/>
  <c r="R1827" i="8"/>
  <c r="Q1827" i="8"/>
  <c r="L1827" i="8"/>
  <c r="J1827" i="8"/>
  <c r="R1826" i="8"/>
  <c r="Q1826" i="8"/>
  <c r="L1826" i="8"/>
  <c r="J1826" i="8"/>
  <c r="R1825" i="8"/>
  <c r="Q1825" i="8"/>
  <c r="L1825" i="8"/>
  <c r="J1825" i="8"/>
  <c r="R1824" i="8"/>
  <c r="Q1824" i="8"/>
  <c r="L1824" i="8"/>
  <c r="J1824" i="8"/>
  <c r="R1823" i="8"/>
  <c r="Q1823" i="8"/>
  <c r="L1823" i="8"/>
  <c r="J1823" i="8"/>
  <c r="R1822" i="8"/>
  <c r="Q1822" i="8"/>
  <c r="L1822" i="8"/>
  <c r="J1822" i="8"/>
  <c r="R1821" i="8"/>
  <c r="Q1821" i="8"/>
  <c r="L1821" i="8"/>
  <c r="J1821" i="8"/>
  <c r="R1820" i="8"/>
  <c r="Q1820" i="8"/>
  <c r="L1820" i="8"/>
  <c r="J1820" i="8"/>
  <c r="R1819" i="8"/>
  <c r="Q1819" i="8"/>
  <c r="L1819" i="8"/>
  <c r="J1819" i="8"/>
  <c r="R1818" i="8"/>
  <c r="Q1818" i="8"/>
  <c r="L1818" i="8"/>
  <c r="J1818" i="8"/>
  <c r="R1817" i="8"/>
  <c r="Q1817" i="8"/>
  <c r="L1817" i="8"/>
  <c r="J1817" i="8"/>
  <c r="R1816" i="8"/>
  <c r="Q1816" i="8"/>
  <c r="L1816" i="8"/>
  <c r="J1816" i="8"/>
  <c r="R1815" i="8"/>
  <c r="Q1815" i="8"/>
  <c r="L1815" i="8"/>
  <c r="J1815" i="8"/>
  <c r="R1814" i="8"/>
  <c r="Q1814" i="8"/>
  <c r="L1814" i="8"/>
  <c r="J1814" i="8"/>
  <c r="R1813" i="8"/>
  <c r="Q1813" i="8"/>
  <c r="L1813" i="8"/>
  <c r="J1813" i="8"/>
  <c r="R1812" i="8"/>
  <c r="Q1812" i="8"/>
  <c r="L1812" i="8"/>
  <c r="J1812" i="8"/>
  <c r="R1811" i="8"/>
  <c r="Q1811" i="8"/>
  <c r="L1811" i="8"/>
  <c r="J1811" i="8"/>
  <c r="R1810" i="8"/>
  <c r="Q1810" i="8"/>
  <c r="L1810" i="8"/>
  <c r="J1810" i="8"/>
  <c r="R1809" i="8"/>
  <c r="Q1809" i="8"/>
  <c r="L1809" i="8"/>
  <c r="J1809" i="8"/>
  <c r="R1808" i="8"/>
  <c r="Q1808" i="8"/>
  <c r="L1808" i="8"/>
  <c r="J1808" i="8"/>
  <c r="R1807" i="8"/>
  <c r="Q1807" i="8"/>
  <c r="L1807" i="8"/>
  <c r="J1807" i="8"/>
  <c r="R1806" i="8"/>
  <c r="Q1806" i="8"/>
  <c r="L1806" i="8"/>
  <c r="J1806" i="8"/>
  <c r="R1805" i="8"/>
  <c r="Q1805" i="8"/>
  <c r="L1805" i="8"/>
  <c r="J1805" i="8"/>
  <c r="R1804" i="8"/>
  <c r="Q1804" i="8"/>
  <c r="L1804" i="8"/>
  <c r="J1804" i="8"/>
  <c r="R1803" i="8"/>
  <c r="Q1803" i="8"/>
  <c r="L1803" i="8"/>
  <c r="J1803" i="8"/>
  <c r="R1802" i="8"/>
  <c r="Q1802" i="8"/>
  <c r="L1802" i="8"/>
  <c r="J1802" i="8"/>
  <c r="R1801" i="8"/>
  <c r="Q1801" i="8"/>
  <c r="L1801" i="8"/>
  <c r="J1801" i="8"/>
  <c r="R1800" i="8"/>
  <c r="Q1800" i="8"/>
  <c r="L1800" i="8"/>
  <c r="J1800" i="8"/>
  <c r="R1799" i="8"/>
  <c r="Q1799" i="8"/>
  <c r="L1799" i="8"/>
  <c r="J1799" i="8"/>
  <c r="R1798" i="8"/>
  <c r="Q1798" i="8"/>
  <c r="L1798" i="8"/>
  <c r="J1798" i="8"/>
  <c r="R1797" i="8"/>
  <c r="Q1797" i="8"/>
  <c r="L1797" i="8"/>
  <c r="J1797" i="8"/>
  <c r="R1796" i="8"/>
  <c r="Q1796" i="8"/>
  <c r="L1796" i="8"/>
  <c r="J1796" i="8"/>
  <c r="R1795" i="8"/>
  <c r="Q1795" i="8"/>
  <c r="L1795" i="8"/>
  <c r="J1795" i="8"/>
  <c r="R1794" i="8"/>
  <c r="Q1794" i="8"/>
  <c r="L1794" i="8"/>
  <c r="J1794" i="8"/>
  <c r="R1793" i="8"/>
  <c r="Q1793" i="8"/>
  <c r="L1793" i="8"/>
  <c r="J1793" i="8"/>
  <c r="R1792" i="8"/>
  <c r="Q1792" i="8"/>
  <c r="L1792" i="8"/>
  <c r="J1792" i="8"/>
  <c r="R1791" i="8"/>
  <c r="Q1791" i="8"/>
  <c r="L1791" i="8"/>
  <c r="J1791" i="8"/>
  <c r="R1790" i="8"/>
  <c r="Q1790" i="8"/>
  <c r="L1790" i="8"/>
  <c r="J1790" i="8"/>
  <c r="R1789" i="8"/>
  <c r="Q1789" i="8"/>
  <c r="L1789" i="8"/>
  <c r="J1789" i="8"/>
  <c r="R1788" i="8"/>
  <c r="Q1788" i="8"/>
  <c r="L1788" i="8"/>
  <c r="J1788" i="8"/>
  <c r="R1787" i="8"/>
  <c r="Q1787" i="8"/>
  <c r="L1787" i="8"/>
  <c r="J1787" i="8"/>
  <c r="R1786" i="8"/>
  <c r="Q1786" i="8"/>
  <c r="L1786" i="8"/>
  <c r="J1786" i="8"/>
  <c r="R1785" i="8"/>
  <c r="Q1785" i="8"/>
  <c r="L1785" i="8"/>
  <c r="J1785" i="8"/>
  <c r="R1784" i="8"/>
  <c r="Q1784" i="8"/>
  <c r="L1784" i="8"/>
  <c r="J1784" i="8"/>
  <c r="R1783" i="8"/>
  <c r="Q1783" i="8"/>
  <c r="L1783" i="8"/>
  <c r="J1783" i="8"/>
  <c r="R1782" i="8"/>
  <c r="Q1782" i="8"/>
  <c r="L1782" i="8"/>
  <c r="J1782" i="8"/>
  <c r="R1781" i="8"/>
  <c r="Q1781" i="8"/>
  <c r="L1781" i="8"/>
  <c r="J1781" i="8"/>
  <c r="R1780" i="8"/>
  <c r="Q1780" i="8"/>
  <c r="L1780" i="8"/>
  <c r="J1780" i="8"/>
  <c r="R1779" i="8"/>
  <c r="Q1779" i="8"/>
  <c r="L1779" i="8"/>
  <c r="J1779" i="8"/>
  <c r="R1778" i="8"/>
  <c r="Q1778" i="8"/>
  <c r="L1778" i="8"/>
  <c r="J1778" i="8"/>
  <c r="R1777" i="8"/>
  <c r="Q1777" i="8"/>
  <c r="L1777" i="8"/>
  <c r="J1777" i="8"/>
  <c r="R1776" i="8"/>
  <c r="Q1776" i="8"/>
  <c r="L1776" i="8"/>
  <c r="J1776" i="8"/>
  <c r="R1775" i="8"/>
  <c r="Q1775" i="8"/>
  <c r="L1775" i="8"/>
  <c r="J1775" i="8"/>
  <c r="R1774" i="8"/>
  <c r="Q1774" i="8"/>
  <c r="L1774" i="8"/>
  <c r="J1774" i="8"/>
  <c r="R1773" i="8"/>
  <c r="Q1773" i="8"/>
  <c r="L1773" i="8"/>
  <c r="J1773" i="8"/>
  <c r="R1772" i="8"/>
  <c r="Q1772" i="8"/>
  <c r="L1772" i="8"/>
  <c r="J1772" i="8"/>
  <c r="R1771" i="8"/>
  <c r="Q1771" i="8"/>
  <c r="L1771" i="8"/>
  <c r="J1771" i="8"/>
  <c r="R1770" i="8"/>
  <c r="Q1770" i="8"/>
  <c r="L1770" i="8"/>
  <c r="J1770" i="8"/>
  <c r="R1769" i="8"/>
  <c r="Q1769" i="8"/>
  <c r="L1769" i="8"/>
  <c r="J1769" i="8"/>
  <c r="R1768" i="8"/>
  <c r="Q1768" i="8"/>
  <c r="L1768" i="8"/>
  <c r="J1768" i="8"/>
  <c r="R1767" i="8"/>
  <c r="Q1767" i="8"/>
  <c r="L1767" i="8"/>
  <c r="J1767" i="8"/>
  <c r="R1766" i="8"/>
  <c r="Q1766" i="8"/>
  <c r="L1766" i="8"/>
  <c r="J1766" i="8"/>
  <c r="R1765" i="8"/>
  <c r="Q1765" i="8"/>
  <c r="L1765" i="8"/>
  <c r="J1765" i="8"/>
  <c r="R1764" i="8"/>
  <c r="Q1764" i="8"/>
  <c r="L1764" i="8"/>
  <c r="J1764" i="8"/>
  <c r="R1763" i="8"/>
  <c r="Q1763" i="8"/>
  <c r="L1763" i="8"/>
  <c r="J1763" i="8"/>
  <c r="R1762" i="8"/>
  <c r="Q1762" i="8"/>
  <c r="L1762" i="8"/>
  <c r="J1762" i="8"/>
  <c r="R1761" i="8"/>
  <c r="Q1761" i="8"/>
  <c r="L1761" i="8"/>
  <c r="J1761" i="8"/>
  <c r="R1760" i="8"/>
  <c r="Q1760" i="8"/>
  <c r="L1760" i="8"/>
  <c r="J1760" i="8"/>
  <c r="R1759" i="8"/>
  <c r="Q1759" i="8"/>
  <c r="L1759" i="8"/>
  <c r="J1759" i="8"/>
  <c r="R1758" i="8"/>
  <c r="Q1758" i="8"/>
  <c r="L1758" i="8"/>
  <c r="J1758" i="8"/>
  <c r="R1757" i="8"/>
  <c r="Q1757" i="8"/>
  <c r="L1757" i="8"/>
  <c r="J1757" i="8"/>
  <c r="R1756" i="8"/>
  <c r="Q1756" i="8"/>
  <c r="L1756" i="8"/>
  <c r="J1756" i="8"/>
  <c r="R1755" i="8"/>
  <c r="Q1755" i="8"/>
  <c r="L1755" i="8"/>
  <c r="J1755" i="8"/>
  <c r="R1754" i="8"/>
  <c r="Q1754" i="8"/>
  <c r="L1754" i="8"/>
  <c r="J1754" i="8"/>
  <c r="R1753" i="8"/>
  <c r="Q1753" i="8"/>
  <c r="L1753" i="8"/>
  <c r="J1753" i="8"/>
  <c r="R1752" i="8"/>
  <c r="Q1752" i="8"/>
  <c r="L1752" i="8"/>
  <c r="J1752" i="8"/>
  <c r="R1751" i="8"/>
  <c r="Q1751" i="8"/>
  <c r="L1751" i="8"/>
  <c r="J1751" i="8"/>
  <c r="R1750" i="8"/>
  <c r="Q1750" i="8"/>
  <c r="L1750" i="8"/>
  <c r="J1750" i="8"/>
  <c r="R1749" i="8"/>
  <c r="Q1749" i="8"/>
  <c r="L1749" i="8"/>
  <c r="J1749" i="8"/>
  <c r="R1748" i="8"/>
  <c r="Q1748" i="8"/>
  <c r="L1748" i="8"/>
  <c r="J1748" i="8"/>
  <c r="R1747" i="8"/>
  <c r="Q1747" i="8"/>
  <c r="L1747" i="8"/>
  <c r="J1747" i="8"/>
  <c r="R1746" i="8"/>
  <c r="Q1746" i="8"/>
  <c r="L1746" i="8"/>
  <c r="J1746" i="8"/>
  <c r="R1745" i="8"/>
  <c r="Q1745" i="8"/>
  <c r="L1745" i="8"/>
  <c r="J1745" i="8"/>
  <c r="R1744" i="8"/>
  <c r="Q1744" i="8"/>
  <c r="L1744" i="8"/>
  <c r="J1744" i="8"/>
  <c r="R1743" i="8"/>
  <c r="Q1743" i="8"/>
  <c r="L1743" i="8"/>
  <c r="J1743" i="8"/>
  <c r="R1742" i="8"/>
  <c r="Q1742" i="8"/>
  <c r="L1742" i="8"/>
  <c r="J1742" i="8"/>
  <c r="R1741" i="8"/>
  <c r="Q1741" i="8"/>
  <c r="L1741" i="8"/>
  <c r="J1741" i="8"/>
  <c r="R1740" i="8"/>
  <c r="Q1740" i="8"/>
  <c r="L1740" i="8"/>
  <c r="J1740" i="8"/>
  <c r="R1739" i="8"/>
  <c r="Q1739" i="8"/>
  <c r="L1739" i="8"/>
  <c r="J1739" i="8"/>
  <c r="R1738" i="8"/>
  <c r="Q1738" i="8"/>
  <c r="L1738" i="8"/>
  <c r="J1738" i="8"/>
  <c r="R1737" i="8"/>
  <c r="Q1737" i="8"/>
  <c r="L1737" i="8"/>
  <c r="J1737" i="8"/>
  <c r="R1736" i="8"/>
  <c r="Q1736" i="8"/>
  <c r="L1736" i="8"/>
  <c r="J1736" i="8"/>
  <c r="R1735" i="8"/>
  <c r="Q1735" i="8"/>
  <c r="L1735" i="8"/>
  <c r="J1735" i="8"/>
  <c r="R1734" i="8"/>
  <c r="Q1734" i="8"/>
  <c r="L1734" i="8"/>
  <c r="J1734" i="8"/>
  <c r="R1733" i="8"/>
  <c r="Q1733" i="8"/>
  <c r="L1733" i="8"/>
  <c r="J1733" i="8"/>
  <c r="R1732" i="8"/>
  <c r="Q1732" i="8"/>
  <c r="L1732" i="8"/>
  <c r="J1732" i="8"/>
  <c r="R1731" i="8"/>
  <c r="Q1731" i="8"/>
  <c r="L1731" i="8"/>
  <c r="J1731" i="8"/>
  <c r="R1730" i="8"/>
  <c r="Q1730" i="8"/>
  <c r="L1730" i="8"/>
  <c r="J1730" i="8"/>
  <c r="R1729" i="8"/>
  <c r="Q1729" i="8"/>
  <c r="L1729" i="8"/>
  <c r="J1729" i="8"/>
  <c r="R1728" i="8"/>
  <c r="Q1728" i="8"/>
  <c r="L1728" i="8"/>
  <c r="J1728" i="8"/>
  <c r="R1727" i="8"/>
  <c r="Q1727" i="8"/>
  <c r="L1727" i="8"/>
  <c r="J1727" i="8"/>
  <c r="R1726" i="8"/>
  <c r="Q1726" i="8"/>
  <c r="L1726" i="8"/>
  <c r="J1726" i="8"/>
  <c r="R1725" i="8"/>
  <c r="Q1725" i="8"/>
  <c r="L1725" i="8"/>
  <c r="J1725" i="8"/>
  <c r="R1724" i="8"/>
  <c r="Q1724" i="8"/>
  <c r="L1724" i="8"/>
  <c r="J1724" i="8"/>
  <c r="R1723" i="8"/>
  <c r="Q1723" i="8"/>
  <c r="L1723" i="8"/>
  <c r="J1723" i="8"/>
  <c r="R1722" i="8"/>
  <c r="Q1722" i="8"/>
  <c r="L1722" i="8"/>
  <c r="J1722" i="8"/>
  <c r="R1721" i="8"/>
  <c r="Q1721" i="8"/>
  <c r="L1721" i="8"/>
  <c r="J1721" i="8"/>
  <c r="R1720" i="8"/>
  <c r="Q1720" i="8"/>
  <c r="L1720" i="8"/>
  <c r="J1720" i="8"/>
  <c r="R1719" i="8"/>
  <c r="Q1719" i="8"/>
  <c r="L1719" i="8"/>
  <c r="J1719" i="8"/>
  <c r="R1718" i="8"/>
  <c r="Q1718" i="8"/>
  <c r="L1718" i="8"/>
  <c r="J1718" i="8"/>
  <c r="R1717" i="8"/>
  <c r="Q1717" i="8"/>
  <c r="L1717" i="8"/>
  <c r="J1717" i="8"/>
  <c r="R1716" i="8"/>
  <c r="Q1716" i="8"/>
  <c r="L1716" i="8"/>
  <c r="J1716" i="8"/>
  <c r="R1715" i="8"/>
  <c r="Q1715" i="8"/>
  <c r="L1715" i="8"/>
  <c r="J1715" i="8"/>
  <c r="R1714" i="8"/>
  <c r="Q1714" i="8"/>
  <c r="L1714" i="8"/>
  <c r="J1714" i="8"/>
  <c r="R1713" i="8"/>
  <c r="Q1713" i="8"/>
  <c r="L1713" i="8"/>
  <c r="J1713" i="8"/>
  <c r="R1712" i="8"/>
  <c r="Q1712" i="8"/>
  <c r="L1712" i="8"/>
  <c r="J1712" i="8"/>
  <c r="R1711" i="8"/>
  <c r="Q1711" i="8"/>
  <c r="L1711" i="8"/>
  <c r="J1711" i="8"/>
  <c r="R1710" i="8"/>
  <c r="Q1710" i="8"/>
  <c r="L1710" i="8"/>
  <c r="J1710" i="8"/>
  <c r="R1709" i="8"/>
  <c r="Q1709" i="8"/>
  <c r="L1709" i="8"/>
  <c r="J1709" i="8"/>
  <c r="R1708" i="8"/>
  <c r="Q1708" i="8"/>
  <c r="L1708" i="8"/>
  <c r="J1708" i="8"/>
  <c r="R1707" i="8"/>
  <c r="Q1707" i="8"/>
  <c r="L1707" i="8"/>
  <c r="J1707" i="8"/>
  <c r="R1706" i="8"/>
  <c r="Q1706" i="8"/>
  <c r="L1706" i="8"/>
  <c r="J1706" i="8"/>
  <c r="R1705" i="8"/>
  <c r="Q1705" i="8"/>
  <c r="L1705" i="8"/>
  <c r="J1705" i="8"/>
  <c r="R1704" i="8"/>
  <c r="Q1704" i="8"/>
  <c r="L1704" i="8"/>
  <c r="J1704" i="8"/>
  <c r="R1703" i="8"/>
  <c r="Q1703" i="8"/>
  <c r="L1703" i="8"/>
  <c r="J1703" i="8"/>
  <c r="R1702" i="8"/>
  <c r="Q1702" i="8"/>
  <c r="L1702" i="8"/>
  <c r="J1702" i="8"/>
  <c r="R1701" i="8"/>
  <c r="Q1701" i="8"/>
  <c r="L1701" i="8"/>
  <c r="J1701" i="8"/>
  <c r="R1700" i="8"/>
  <c r="Q1700" i="8"/>
  <c r="L1700" i="8"/>
  <c r="J1700" i="8"/>
  <c r="R1699" i="8"/>
  <c r="Q1699" i="8"/>
  <c r="L1699" i="8"/>
  <c r="J1699" i="8"/>
  <c r="R1698" i="8"/>
  <c r="Q1698" i="8"/>
  <c r="L1698" i="8"/>
  <c r="J1698" i="8"/>
  <c r="R1697" i="8"/>
  <c r="Q1697" i="8"/>
  <c r="L1697" i="8"/>
  <c r="J1697" i="8"/>
  <c r="R1696" i="8"/>
  <c r="Q1696" i="8"/>
  <c r="L1696" i="8"/>
  <c r="J1696" i="8"/>
  <c r="R1695" i="8"/>
  <c r="Q1695" i="8"/>
  <c r="L1695" i="8"/>
  <c r="J1695" i="8"/>
  <c r="R1694" i="8"/>
  <c r="Q1694" i="8"/>
  <c r="L1694" i="8"/>
  <c r="J1694" i="8"/>
  <c r="R1693" i="8"/>
  <c r="Q1693" i="8"/>
  <c r="L1693" i="8"/>
  <c r="J1693" i="8"/>
  <c r="R1692" i="8"/>
  <c r="Q1692" i="8"/>
  <c r="L1692" i="8"/>
  <c r="J1692" i="8"/>
  <c r="R1691" i="8"/>
  <c r="Q1691" i="8"/>
  <c r="L1691" i="8"/>
  <c r="J1691" i="8"/>
  <c r="R1690" i="8"/>
  <c r="Q1690" i="8"/>
  <c r="L1690" i="8"/>
  <c r="J1690" i="8"/>
  <c r="R1689" i="8"/>
  <c r="Q1689" i="8"/>
  <c r="L1689" i="8"/>
  <c r="J1689" i="8"/>
  <c r="R1688" i="8"/>
  <c r="Q1688" i="8"/>
  <c r="L1688" i="8"/>
  <c r="J1688" i="8"/>
  <c r="R1687" i="8"/>
  <c r="Q1687" i="8"/>
  <c r="L1687" i="8"/>
  <c r="J1687" i="8"/>
  <c r="R1686" i="8"/>
  <c r="Q1686" i="8"/>
  <c r="L1686" i="8"/>
  <c r="J1686" i="8"/>
  <c r="R1685" i="8"/>
  <c r="Q1685" i="8"/>
  <c r="L1685" i="8"/>
  <c r="J1685" i="8"/>
  <c r="R1684" i="8"/>
  <c r="Q1684" i="8"/>
  <c r="L1684" i="8"/>
  <c r="J1684" i="8"/>
  <c r="R1683" i="8"/>
  <c r="Q1683" i="8"/>
  <c r="L1683" i="8"/>
  <c r="J1683" i="8"/>
  <c r="R1682" i="8"/>
  <c r="Q1682" i="8"/>
  <c r="L1682" i="8"/>
  <c r="J1682" i="8"/>
  <c r="R1681" i="8"/>
  <c r="Q1681" i="8"/>
  <c r="L1681" i="8"/>
  <c r="J1681" i="8"/>
  <c r="R1680" i="8"/>
  <c r="Q1680" i="8"/>
  <c r="L1680" i="8"/>
  <c r="J1680" i="8"/>
  <c r="R1679" i="8"/>
  <c r="Q1679" i="8"/>
  <c r="L1679" i="8"/>
  <c r="J1679" i="8"/>
  <c r="R1678" i="8"/>
  <c r="Q1678" i="8"/>
  <c r="L1678" i="8"/>
  <c r="J1678" i="8"/>
  <c r="R1677" i="8"/>
  <c r="Q1677" i="8"/>
  <c r="L1677" i="8"/>
  <c r="J1677" i="8"/>
  <c r="R1676" i="8"/>
  <c r="Q1676" i="8"/>
  <c r="L1676" i="8"/>
  <c r="J1676" i="8"/>
  <c r="R1675" i="8"/>
  <c r="Q1675" i="8"/>
  <c r="L1675" i="8"/>
  <c r="J1675" i="8"/>
  <c r="R1674" i="8"/>
  <c r="Q1674" i="8"/>
  <c r="L1674" i="8"/>
  <c r="J1674" i="8"/>
  <c r="R1673" i="8"/>
  <c r="Q1673" i="8"/>
  <c r="L1673" i="8"/>
  <c r="J1673" i="8"/>
  <c r="R1672" i="8"/>
  <c r="Q1672" i="8"/>
  <c r="L1672" i="8"/>
  <c r="J1672" i="8"/>
  <c r="R1671" i="8"/>
  <c r="Q1671" i="8"/>
  <c r="L1671" i="8"/>
  <c r="J1671" i="8"/>
  <c r="R1670" i="8"/>
  <c r="Q1670" i="8"/>
  <c r="L1670" i="8"/>
  <c r="J1670" i="8"/>
  <c r="R1669" i="8"/>
  <c r="Q1669" i="8"/>
  <c r="L1669" i="8"/>
  <c r="J1669" i="8"/>
  <c r="R1668" i="8"/>
  <c r="Q1668" i="8"/>
  <c r="L1668" i="8"/>
  <c r="J1668" i="8"/>
  <c r="R1667" i="8"/>
  <c r="Q1667" i="8"/>
  <c r="L1667" i="8"/>
  <c r="J1667" i="8"/>
  <c r="R1666" i="8"/>
  <c r="Q1666" i="8"/>
  <c r="L1666" i="8"/>
  <c r="J1666" i="8"/>
  <c r="R1665" i="8"/>
  <c r="Q1665" i="8"/>
  <c r="L1665" i="8"/>
  <c r="J1665" i="8"/>
  <c r="R1664" i="8"/>
  <c r="Q1664" i="8"/>
  <c r="L1664" i="8"/>
  <c r="J1664" i="8"/>
  <c r="R1663" i="8"/>
  <c r="Q1663" i="8"/>
  <c r="L1663" i="8"/>
  <c r="J1663" i="8"/>
  <c r="R1662" i="8"/>
  <c r="Q1662" i="8"/>
  <c r="L1662" i="8"/>
  <c r="J1662" i="8"/>
  <c r="R1661" i="8"/>
  <c r="Q1661" i="8"/>
  <c r="L1661" i="8"/>
  <c r="J1661" i="8"/>
  <c r="R1660" i="8"/>
  <c r="Q1660" i="8"/>
  <c r="L1660" i="8"/>
  <c r="J1660" i="8"/>
  <c r="R1659" i="8"/>
  <c r="Q1659" i="8"/>
  <c r="L1659" i="8"/>
  <c r="J1659" i="8"/>
  <c r="R1658" i="8"/>
  <c r="Q1658" i="8"/>
  <c r="L1658" i="8"/>
  <c r="J1658" i="8"/>
  <c r="R1657" i="8"/>
  <c r="Q1657" i="8"/>
  <c r="L1657" i="8"/>
  <c r="J1657" i="8"/>
  <c r="R1656" i="8"/>
  <c r="Q1656" i="8"/>
  <c r="L1656" i="8"/>
  <c r="J1656" i="8"/>
  <c r="R1655" i="8"/>
  <c r="Q1655" i="8"/>
  <c r="L1655" i="8"/>
  <c r="J1655" i="8"/>
  <c r="R1654" i="8"/>
  <c r="Q1654" i="8"/>
  <c r="L1654" i="8"/>
  <c r="J1654" i="8"/>
  <c r="R1653" i="8"/>
  <c r="Q1653" i="8"/>
  <c r="L1653" i="8"/>
  <c r="J1653" i="8"/>
  <c r="R1652" i="8"/>
  <c r="Q1652" i="8"/>
  <c r="L1652" i="8"/>
  <c r="J1652" i="8"/>
  <c r="R1651" i="8"/>
  <c r="Q1651" i="8"/>
  <c r="L1651" i="8"/>
  <c r="J1651" i="8"/>
  <c r="R1650" i="8"/>
  <c r="Q1650" i="8"/>
  <c r="L1650" i="8"/>
  <c r="J1650" i="8"/>
  <c r="R1649" i="8"/>
  <c r="Q1649" i="8"/>
  <c r="L1649" i="8"/>
  <c r="J1649" i="8"/>
  <c r="R1648" i="8"/>
  <c r="Q1648" i="8"/>
  <c r="L1648" i="8"/>
  <c r="J1648" i="8"/>
  <c r="R1647" i="8"/>
  <c r="Q1647" i="8"/>
  <c r="L1647" i="8"/>
  <c r="J1647" i="8"/>
  <c r="R1646" i="8"/>
  <c r="Q1646" i="8"/>
  <c r="L1646" i="8"/>
  <c r="J1646" i="8"/>
  <c r="R1645" i="8"/>
  <c r="Q1645" i="8"/>
  <c r="L1645" i="8"/>
  <c r="J1645" i="8"/>
  <c r="R1644" i="8"/>
  <c r="Q1644" i="8"/>
  <c r="L1644" i="8"/>
  <c r="J1644" i="8"/>
  <c r="R1643" i="8"/>
  <c r="Q1643" i="8"/>
  <c r="L1643" i="8"/>
  <c r="J1643" i="8"/>
  <c r="R1642" i="8"/>
  <c r="Q1642" i="8"/>
  <c r="L1642" i="8"/>
  <c r="J1642" i="8"/>
  <c r="R1641" i="8"/>
  <c r="Q1641" i="8"/>
  <c r="L1641" i="8"/>
  <c r="J1641" i="8"/>
  <c r="R1640" i="8"/>
  <c r="Q1640" i="8"/>
  <c r="L1640" i="8"/>
  <c r="J1640" i="8"/>
  <c r="R1639" i="8"/>
  <c r="Q1639" i="8"/>
  <c r="L1639" i="8"/>
  <c r="J1639" i="8"/>
  <c r="R1638" i="8"/>
  <c r="Q1638" i="8"/>
  <c r="L1638" i="8"/>
  <c r="J1638" i="8"/>
  <c r="R1637" i="8"/>
  <c r="Q1637" i="8"/>
  <c r="L1637" i="8"/>
  <c r="J1637" i="8"/>
  <c r="R1636" i="8"/>
  <c r="Q1636" i="8"/>
  <c r="L1636" i="8"/>
  <c r="J1636" i="8"/>
  <c r="R1635" i="8"/>
  <c r="Q1635" i="8"/>
  <c r="L1635" i="8"/>
  <c r="J1635" i="8"/>
  <c r="R1634" i="8"/>
  <c r="Q1634" i="8"/>
  <c r="L1634" i="8"/>
  <c r="J1634" i="8"/>
  <c r="R1633" i="8"/>
  <c r="Q1633" i="8"/>
  <c r="L1633" i="8"/>
  <c r="J1633" i="8"/>
  <c r="R1632" i="8"/>
  <c r="Q1632" i="8"/>
  <c r="L1632" i="8"/>
  <c r="J1632" i="8"/>
  <c r="R1631" i="8"/>
  <c r="Q1631" i="8"/>
  <c r="L1631" i="8"/>
  <c r="J1631" i="8"/>
  <c r="R1630" i="8"/>
  <c r="Q1630" i="8"/>
  <c r="L1630" i="8"/>
  <c r="J1630" i="8"/>
  <c r="R1629" i="8"/>
  <c r="Q1629" i="8"/>
  <c r="L1629" i="8"/>
  <c r="J1629" i="8"/>
  <c r="R1628" i="8"/>
  <c r="Q1628" i="8"/>
  <c r="L1628" i="8"/>
  <c r="J1628" i="8"/>
  <c r="R1627" i="8"/>
  <c r="Q1627" i="8"/>
  <c r="L1627" i="8"/>
  <c r="J1627" i="8"/>
  <c r="R1626" i="8"/>
  <c r="Q1626" i="8"/>
  <c r="L1626" i="8"/>
  <c r="J1626" i="8"/>
  <c r="R1625" i="8"/>
  <c r="Q1625" i="8"/>
  <c r="L1625" i="8"/>
  <c r="J1625" i="8"/>
  <c r="R1624" i="8"/>
  <c r="Q1624" i="8"/>
  <c r="L1624" i="8"/>
  <c r="J1624" i="8"/>
  <c r="R1623" i="8"/>
  <c r="Q1623" i="8"/>
  <c r="L1623" i="8"/>
  <c r="J1623" i="8"/>
  <c r="R1622" i="8"/>
  <c r="Q1622" i="8"/>
  <c r="L1622" i="8"/>
  <c r="J1622" i="8"/>
  <c r="R1621" i="8"/>
  <c r="Q1621" i="8"/>
  <c r="L1621" i="8"/>
  <c r="J1621" i="8"/>
  <c r="R1620" i="8"/>
  <c r="Q1620" i="8"/>
  <c r="L1620" i="8"/>
  <c r="J1620" i="8"/>
  <c r="R1619" i="8"/>
  <c r="Q1619" i="8"/>
  <c r="L1619" i="8"/>
  <c r="J1619" i="8"/>
  <c r="R1618" i="8"/>
  <c r="Q1618" i="8"/>
  <c r="L1618" i="8"/>
  <c r="J1618" i="8"/>
  <c r="R1617" i="8"/>
  <c r="Q1617" i="8"/>
  <c r="L1617" i="8"/>
  <c r="J1617" i="8"/>
  <c r="R1616" i="8"/>
  <c r="Q1616" i="8"/>
  <c r="L1616" i="8"/>
  <c r="J1616" i="8"/>
  <c r="R1615" i="8"/>
  <c r="Q1615" i="8"/>
  <c r="L1615" i="8"/>
  <c r="J1615" i="8"/>
  <c r="R1614" i="8"/>
  <c r="Q1614" i="8"/>
  <c r="L1614" i="8"/>
  <c r="J1614" i="8"/>
  <c r="R1613" i="8"/>
  <c r="Q1613" i="8"/>
  <c r="L1613" i="8"/>
  <c r="J1613" i="8"/>
  <c r="R1612" i="8"/>
  <c r="Q1612" i="8"/>
  <c r="L1612" i="8"/>
  <c r="J1612" i="8"/>
  <c r="R1611" i="8"/>
  <c r="Q1611" i="8"/>
  <c r="L1611" i="8"/>
  <c r="J1611" i="8"/>
  <c r="R1610" i="8"/>
  <c r="Q1610" i="8"/>
  <c r="L1610" i="8"/>
  <c r="J1610" i="8"/>
  <c r="R1609" i="8"/>
  <c r="Q1609" i="8"/>
  <c r="L1609" i="8"/>
  <c r="J1609" i="8"/>
  <c r="R1608" i="8"/>
  <c r="Q1608" i="8"/>
  <c r="L1608" i="8"/>
  <c r="J1608" i="8"/>
  <c r="R1607" i="8"/>
  <c r="Q1607" i="8"/>
  <c r="L1607" i="8"/>
  <c r="J1607" i="8"/>
  <c r="R1606" i="8"/>
  <c r="Q1606" i="8"/>
  <c r="L1606" i="8"/>
  <c r="J1606" i="8"/>
  <c r="R1605" i="8"/>
  <c r="Q1605" i="8"/>
  <c r="L1605" i="8"/>
  <c r="J1605" i="8"/>
  <c r="R1604" i="8"/>
  <c r="Q1604" i="8"/>
  <c r="L1604" i="8"/>
  <c r="J1604" i="8"/>
  <c r="R1603" i="8"/>
  <c r="Q1603" i="8"/>
  <c r="L1603" i="8"/>
  <c r="J1603" i="8"/>
  <c r="R1602" i="8"/>
  <c r="Q1602" i="8"/>
  <c r="L1602" i="8"/>
  <c r="J1602" i="8"/>
  <c r="R1601" i="8"/>
  <c r="Q1601" i="8"/>
  <c r="L1601" i="8"/>
  <c r="J1601" i="8"/>
  <c r="R1600" i="8"/>
  <c r="Q1600" i="8"/>
  <c r="L1600" i="8"/>
  <c r="J1600" i="8"/>
  <c r="R1599" i="8"/>
  <c r="Q1599" i="8"/>
  <c r="L1599" i="8"/>
  <c r="J1599" i="8"/>
  <c r="R1598" i="8"/>
  <c r="Q1598" i="8"/>
  <c r="L1598" i="8"/>
  <c r="J1598" i="8"/>
  <c r="R1597" i="8"/>
  <c r="Q1597" i="8"/>
  <c r="L1597" i="8"/>
  <c r="J1597" i="8"/>
  <c r="R1596" i="8"/>
  <c r="Q1596" i="8"/>
  <c r="L1596" i="8"/>
  <c r="J1596" i="8"/>
  <c r="R1595" i="8"/>
  <c r="Q1595" i="8"/>
  <c r="L1595" i="8"/>
  <c r="J1595" i="8"/>
  <c r="R1594" i="8"/>
  <c r="Q1594" i="8"/>
  <c r="L1594" i="8"/>
  <c r="J1594" i="8"/>
  <c r="R1593" i="8"/>
  <c r="Q1593" i="8"/>
  <c r="L1593" i="8"/>
  <c r="J1593" i="8"/>
  <c r="R1592" i="8"/>
  <c r="Q1592" i="8"/>
  <c r="L1592" i="8"/>
  <c r="J1592" i="8"/>
  <c r="R1591" i="8"/>
  <c r="Q1591" i="8"/>
  <c r="L1591" i="8"/>
  <c r="J1591" i="8"/>
  <c r="R1590" i="8"/>
  <c r="Q1590" i="8"/>
  <c r="L1590" i="8"/>
  <c r="J1590" i="8"/>
  <c r="R1589" i="8"/>
  <c r="Q1589" i="8"/>
  <c r="L1589" i="8"/>
  <c r="J1589" i="8"/>
  <c r="R1588" i="8"/>
  <c r="Q1588" i="8"/>
  <c r="L1588" i="8"/>
  <c r="J1588" i="8"/>
  <c r="R1587" i="8"/>
  <c r="Q1587" i="8"/>
  <c r="L1587" i="8"/>
  <c r="J1587" i="8"/>
  <c r="R1586" i="8"/>
  <c r="Q1586" i="8"/>
  <c r="L1586" i="8"/>
  <c r="J1586" i="8"/>
  <c r="R1585" i="8"/>
  <c r="Q1585" i="8"/>
  <c r="L1585" i="8"/>
  <c r="J1585" i="8"/>
  <c r="R1584" i="8"/>
  <c r="Q1584" i="8"/>
  <c r="L1584" i="8"/>
  <c r="J1584" i="8"/>
  <c r="R1583" i="8"/>
  <c r="Q1583" i="8"/>
  <c r="L1583" i="8"/>
  <c r="J1583" i="8"/>
  <c r="R1582" i="8"/>
  <c r="Q1582" i="8"/>
  <c r="L1582" i="8"/>
  <c r="J1582" i="8"/>
  <c r="R1581" i="8"/>
  <c r="Q1581" i="8"/>
  <c r="L1581" i="8"/>
  <c r="J1581" i="8"/>
  <c r="R1580" i="8"/>
  <c r="Q1580" i="8"/>
  <c r="L1580" i="8"/>
  <c r="J1580" i="8"/>
  <c r="R1579" i="8"/>
  <c r="Q1579" i="8"/>
  <c r="L1579" i="8"/>
  <c r="J1579" i="8"/>
  <c r="R1578" i="8"/>
  <c r="Q1578" i="8"/>
  <c r="L1578" i="8"/>
  <c r="J1578" i="8"/>
  <c r="R1577" i="8"/>
  <c r="Q1577" i="8"/>
  <c r="L1577" i="8"/>
  <c r="J1577" i="8"/>
  <c r="R1576" i="8"/>
  <c r="Q1576" i="8"/>
  <c r="L1576" i="8"/>
  <c r="J1576" i="8"/>
  <c r="R1575" i="8"/>
  <c r="Q1575" i="8"/>
  <c r="L1575" i="8"/>
  <c r="J1575" i="8"/>
  <c r="R1574" i="8"/>
  <c r="Q1574" i="8"/>
  <c r="L1574" i="8"/>
  <c r="J1574" i="8"/>
  <c r="R1573" i="8"/>
  <c r="Q1573" i="8"/>
  <c r="L1573" i="8"/>
  <c r="J1573" i="8"/>
  <c r="R1572" i="8"/>
  <c r="Q1572" i="8"/>
  <c r="L1572" i="8"/>
  <c r="J1572" i="8"/>
  <c r="R1571" i="8"/>
  <c r="Q1571" i="8"/>
  <c r="L1571" i="8"/>
  <c r="J1571" i="8"/>
  <c r="R1570" i="8"/>
  <c r="Q1570" i="8"/>
  <c r="L1570" i="8"/>
  <c r="J1570" i="8"/>
  <c r="R1569" i="8"/>
  <c r="Q1569" i="8"/>
  <c r="L1569" i="8"/>
  <c r="J1569" i="8"/>
  <c r="R1568" i="8"/>
  <c r="Q1568" i="8"/>
  <c r="L1568" i="8"/>
  <c r="J1568" i="8"/>
  <c r="R1567" i="8"/>
  <c r="Q1567" i="8"/>
  <c r="L1567" i="8"/>
  <c r="J1567" i="8"/>
  <c r="R1566" i="8"/>
  <c r="Q1566" i="8"/>
  <c r="L1566" i="8"/>
  <c r="J1566" i="8"/>
  <c r="R1565" i="8"/>
  <c r="Q1565" i="8"/>
  <c r="L1565" i="8"/>
  <c r="J1565" i="8"/>
  <c r="R1564" i="8"/>
  <c r="Q1564" i="8"/>
  <c r="L1564" i="8"/>
  <c r="J1564" i="8"/>
  <c r="R1563" i="8"/>
  <c r="Q1563" i="8"/>
  <c r="L1563" i="8"/>
  <c r="J1563" i="8"/>
  <c r="R1562" i="8"/>
  <c r="Q1562" i="8"/>
  <c r="L1562" i="8"/>
  <c r="J1562" i="8"/>
  <c r="R1561" i="8"/>
  <c r="Q1561" i="8"/>
  <c r="L1561" i="8"/>
  <c r="J1561" i="8"/>
  <c r="R1560" i="8"/>
  <c r="Q1560" i="8"/>
  <c r="L1560" i="8"/>
  <c r="J1560" i="8"/>
  <c r="R1559" i="8"/>
  <c r="Q1559" i="8"/>
  <c r="L1559" i="8"/>
  <c r="J1559" i="8"/>
  <c r="R1558" i="8"/>
  <c r="Q1558" i="8"/>
  <c r="L1558" i="8"/>
  <c r="J1558" i="8"/>
  <c r="R1557" i="8"/>
  <c r="Q1557" i="8"/>
  <c r="L1557" i="8"/>
  <c r="J1557" i="8"/>
  <c r="R1556" i="8"/>
  <c r="Q1556" i="8"/>
  <c r="L1556" i="8"/>
  <c r="J1556" i="8"/>
  <c r="R1555" i="8"/>
  <c r="Q1555" i="8"/>
  <c r="L1555" i="8"/>
  <c r="J1555" i="8"/>
  <c r="R1554" i="8"/>
  <c r="Q1554" i="8"/>
  <c r="L1554" i="8"/>
  <c r="J1554" i="8"/>
  <c r="R1553" i="8"/>
  <c r="Q1553" i="8"/>
  <c r="L1553" i="8"/>
  <c r="J1553" i="8"/>
  <c r="R1552" i="8"/>
  <c r="Q1552" i="8"/>
  <c r="L1552" i="8"/>
  <c r="J1552" i="8"/>
  <c r="R1551" i="8"/>
  <c r="Q1551" i="8"/>
  <c r="L1551" i="8"/>
  <c r="J1551" i="8"/>
  <c r="R1550" i="8"/>
  <c r="Q1550" i="8"/>
  <c r="L1550" i="8"/>
  <c r="J1550" i="8"/>
  <c r="R1549" i="8"/>
  <c r="Q1549" i="8"/>
  <c r="L1549" i="8"/>
  <c r="J1549" i="8"/>
  <c r="R1548" i="8"/>
  <c r="Q1548" i="8"/>
  <c r="L1548" i="8"/>
  <c r="J1548" i="8"/>
  <c r="R1547" i="8"/>
  <c r="Q1547" i="8"/>
  <c r="L1547" i="8"/>
  <c r="J1547" i="8"/>
  <c r="R1546" i="8"/>
  <c r="Q1546" i="8"/>
  <c r="L1546" i="8"/>
  <c r="J1546" i="8"/>
  <c r="R1545" i="8"/>
  <c r="Q1545" i="8"/>
  <c r="L1545" i="8"/>
  <c r="J1545" i="8"/>
  <c r="R1544" i="8"/>
  <c r="Q1544" i="8"/>
  <c r="L1544" i="8"/>
  <c r="J1544" i="8"/>
  <c r="R1543" i="8"/>
  <c r="Q1543" i="8"/>
  <c r="L1543" i="8"/>
  <c r="J1543" i="8"/>
  <c r="R1542" i="8"/>
  <c r="Q1542" i="8"/>
  <c r="L1542" i="8"/>
  <c r="J1542" i="8"/>
  <c r="R1541" i="8"/>
  <c r="Q1541" i="8"/>
  <c r="L1541" i="8"/>
  <c r="J1541" i="8"/>
  <c r="R1540" i="8"/>
  <c r="Q1540" i="8"/>
  <c r="L1540" i="8"/>
  <c r="J1540" i="8"/>
  <c r="R1539" i="8"/>
  <c r="Q1539" i="8"/>
  <c r="L1539" i="8"/>
  <c r="J1539" i="8"/>
  <c r="R1538" i="8"/>
  <c r="Q1538" i="8"/>
  <c r="L1538" i="8"/>
  <c r="J1538" i="8"/>
  <c r="R1537" i="8"/>
  <c r="Q1537" i="8"/>
  <c r="L1537" i="8"/>
  <c r="J1537" i="8"/>
  <c r="R1536" i="8"/>
  <c r="Q1536" i="8"/>
  <c r="L1536" i="8"/>
  <c r="J1536" i="8"/>
  <c r="R1535" i="8"/>
  <c r="Q1535" i="8"/>
  <c r="L1535" i="8"/>
  <c r="J1535" i="8"/>
  <c r="R1534" i="8"/>
  <c r="Q1534" i="8"/>
  <c r="L1534" i="8"/>
  <c r="J1534" i="8"/>
  <c r="R1533" i="8"/>
  <c r="Q1533" i="8"/>
  <c r="L1533" i="8"/>
  <c r="J1533" i="8"/>
  <c r="R1532" i="8"/>
  <c r="Q1532" i="8"/>
  <c r="L1532" i="8"/>
  <c r="J1532" i="8"/>
  <c r="R1531" i="8"/>
  <c r="Q1531" i="8"/>
  <c r="L1531" i="8"/>
  <c r="J1531" i="8"/>
  <c r="R1530" i="8"/>
  <c r="Q1530" i="8"/>
  <c r="L1530" i="8"/>
  <c r="J1530" i="8"/>
  <c r="R1529" i="8"/>
  <c r="Q1529" i="8"/>
  <c r="L1529" i="8"/>
  <c r="J1529" i="8"/>
  <c r="R1528" i="8"/>
  <c r="Q1528" i="8"/>
  <c r="L1528" i="8"/>
  <c r="J1528" i="8"/>
  <c r="R1527" i="8"/>
  <c r="Q1527" i="8"/>
  <c r="L1527" i="8"/>
  <c r="J1527" i="8"/>
  <c r="R1526" i="8"/>
  <c r="Q1526" i="8"/>
  <c r="L1526" i="8"/>
  <c r="J1526" i="8"/>
  <c r="R1525" i="8"/>
  <c r="Q1525" i="8"/>
  <c r="L1525" i="8"/>
  <c r="J1525" i="8"/>
  <c r="R1524" i="8"/>
  <c r="Q1524" i="8"/>
  <c r="L1524" i="8"/>
  <c r="J1524" i="8"/>
  <c r="R1523" i="8"/>
  <c r="Q1523" i="8"/>
  <c r="L1523" i="8"/>
  <c r="J1523" i="8"/>
  <c r="R1522" i="8"/>
  <c r="Q1522" i="8"/>
  <c r="L1522" i="8"/>
  <c r="J1522" i="8"/>
  <c r="R1521" i="8"/>
  <c r="Q1521" i="8"/>
  <c r="L1521" i="8"/>
  <c r="J1521" i="8"/>
  <c r="R1520" i="8"/>
  <c r="Q1520" i="8"/>
  <c r="L1520" i="8"/>
  <c r="J1520" i="8"/>
  <c r="R1519" i="8"/>
  <c r="Q1519" i="8"/>
  <c r="L1519" i="8"/>
  <c r="J1519" i="8"/>
  <c r="R1518" i="8"/>
  <c r="Q1518" i="8"/>
  <c r="L1518" i="8"/>
  <c r="J1518" i="8"/>
  <c r="R1517" i="8"/>
  <c r="Q1517" i="8"/>
  <c r="L1517" i="8"/>
  <c r="J1517" i="8"/>
  <c r="R1516" i="8"/>
  <c r="Q1516" i="8"/>
  <c r="L1516" i="8"/>
  <c r="J1516" i="8"/>
  <c r="R1515" i="8"/>
  <c r="Q1515" i="8"/>
  <c r="L1515" i="8"/>
  <c r="J1515" i="8"/>
  <c r="R1514" i="8"/>
  <c r="Q1514" i="8"/>
  <c r="L1514" i="8"/>
  <c r="J1514" i="8"/>
  <c r="R1513" i="8"/>
  <c r="Q1513" i="8"/>
  <c r="L1513" i="8"/>
  <c r="J1513" i="8"/>
  <c r="R1512" i="8"/>
  <c r="Q1512" i="8"/>
  <c r="L1512" i="8"/>
  <c r="J1512" i="8"/>
  <c r="R1511" i="8"/>
  <c r="Q1511" i="8"/>
  <c r="L1511" i="8"/>
  <c r="J1511" i="8"/>
  <c r="R1510" i="8"/>
  <c r="Q1510" i="8"/>
  <c r="L1510" i="8"/>
  <c r="J1510" i="8"/>
  <c r="R1509" i="8"/>
  <c r="Q1509" i="8"/>
  <c r="L1509" i="8"/>
  <c r="J1509" i="8"/>
  <c r="R1508" i="8"/>
  <c r="Q1508" i="8"/>
  <c r="L1508" i="8"/>
  <c r="J1508" i="8"/>
  <c r="R1507" i="8"/>
  <c r="Q1507" i="8"/>
  <c r="L1507" i="8"/>
  <c r="J1507" i="8"/>
  <c r="R1506" i="8"/>
  <c r="Q1506" i="8"/>
  <c r="L1506" i="8"/>
  <c r="J1506" i="8"/>
  <c r="R1505" i="8"/>
  <c r="Q1505" i="8"/>
  <c r="L1505" i="8"/>
  <c r="J1505" i="8"/>
  <c r="R1504" i="8"/>
  <c r="Q1504" i="8"/>
  <c r="L1504" i="8"/>
  <c r="J1504" i="8"/>
  <c r="R1503" i="8"/>
  <c r="Q1503" i="8"/>
  <c r="L1503" i="8"/>
  <c r="J1503" i="8"/>
  <c r="R1502" i="8"/>
  <c r="Q1502" i="8"/>
  <c r="L1502" i="8"/>
  <c r="J1502" i="8"/>
  <c r="R1501" i="8"/>
  <c r="Q1501" i="8"/>
  <c r="L1501" i="8"/>
  <c r="J1501" i="8"/>
  <c r="R1500" i="8"/>
  <c r="Q1500" i="8"/>
  <c r="L1500" i="8"/>
  <c r="J1500" i="8"/>
  <c r="R1499" i="8"/>
  <c r="Q1499" i="8"/>
  <c r="L1499" i="8"/>
  <c r="J1499" i="8"/>
  <c r="R1498" i="8"/>
  <c r="Q1498" i="8"/>
  <c r="L1498" i="8"/>
  <c r="J1498" i="8"/>
  <c r="R1497" i="8"/>
  <c r="Q1497" i="8"/>
  <c r="L1497" i="8"/>
  <c r="J1497" i="8"/>
  <c r="R1496" i="8"/>
  <c r="Q1496" i="8"/>
  <c r="L1496" i="8"/>
  <c r="J1496" i="8"/>
  <c r="R1495" i="8"/>
  <c r="Q1495" i="8"/>
  <c r="L1495" i="8"/>
  <c r="J1495" i="8"/>
  <c r="R1494" i="8"/>
  <c r="Q1494" i="8"/>
  <c r="L1494" i="8"/>
  <c r="J1494" i="8"/>
  <c r="R1493" i="8"/>
  <c r="Q1493" i="8"/>
  <c r="L1493" i="8"/>
  <c r="J1493" i="8"/>
  <c r="R1492" i="8"/>
  <c r="Q1492" i="8"/>
  <c r="L1492" i="8"/>
  <c r="J1492" i="8"/>
  <c r="R1491" i="8"/>
  <c r="Q1491" i="8"/>
  <c r="L1491" i="8"/>
  <c r="J1491" i="8"/>
  <c r="R1490" i="8"/>
  <c r="Q1490" i="8"/>
  <c r="L1490" i="8"/>
  <c r="J1490" i="8"/>
  <c r="R1489" i="8"/>
  <c r="Q1489" i="8"/>
  <c r="L1489" i="8"/>
  <c r="J1489" i="8"/>
  <c r="R1488" i="8"/>
  <c r="Q1488" i="8"/>
  <c r="L1488" i="8"/>
  <c r="J1488" i="8"/>
  <c r="R1487" i="8"/>
  <c r="Q1487" i="8"/>
  <c r="L1487" i="8"/>
  <c r="J1487" i="8"/>
  <c r="R1486" i="8"/>
  <c r="Q1486" i="8"/>
  <c r="L1486" i="8"/>
  <c r="J1486" i="8"/>
  <c r="R1485" i="8"/>
  <c r="Q1485" i="8"/>
  <c r="L1485" i="8"/>
  <c r="J1485" i="8"/>
  <c r="R1484" i="8"/>
  <c r="Q1484" i="8"/>
  <c r="L1484" i="8"/>
  <c r="J1484" i="8"/>
  <c r="R1483" i="8"/>
  <c r="Q1483" i="8"/>
  <c r="L1483" i="8"/>
  <c r="J1483" i="8"/>
  <c r="R1482" i="8"/>
  <c r="Q1482" i="8"/>
  <c r="L1482" i="8"/>
  <c r="J1482" i="8"/>
  <c r="R1481" i="8"/>
  <c r="Q1481" i="8"/>
  <c r="L1481" i="8"/>
  <c r="J1481" i="8"/>
  <c r="R1480" i="8"/>
  <c r="Q1480" i="8"/>
  <c r="L1480" i="8"/>
  <c r="J1480" i="8"/>
  <c r="R1479" i="8"/>
  <c r="Q1479" i="8"/>
  <c r="L1479" i="8"/>
  <c r="J1479" i="8"/>
  <c r="R1478" i="8"/>
  <c r="Q1478" i="8"/>
  <c r="L1478" i="8"/>
  <c r="J1478" i="8"/>
  <c r="R1477" i="8"/>
  <c r="Q1477" i="8"/>
  <c r="L1477" i="8"/>
  <c r="J1477" i="8"/>
  <c r="R1476" i="8"/>
  <c r="Q1476" i="8"/>
  <c r="L1476" i="8"/>
  <c r="J1476" i="8"/>
  <c r="R1475" i="8"/>
  <c r="Q1475" i="8"/>
  <c r="L1475" i="8"/>
  <c r="J1475" i="8"/>
  <c r="R1474" i="8"/>
  <c r="Q1474" i="8"/>
  <c r="L1474" i="8"/>
  <c r="J1474" i="8"/>
  <c r="R1473" i="8"/>
  <c r="Q1473" i="8"/>
  <c r="L1473" i="8"/>
  <c r="J1473" i="8"/>
  <c r="R1472" i="8"/>
  <c r="Q1472" i="8"/>
  <c r="L1472" i="8"/>
  <c r="J1472" i="8"/>
  <c r="R1471" i="8"/>
  <c r="Q1471" i="8"/>
  <c r="L1471" i="8"/>
  <c r="J1471" i="8"/>
  <c r="R1470" i="8"/>
  <c r="Q1470" i="8"/>
  <c r="L1470" i="8"/>
  <c r="J1470" i="8"/>
  <c r="R1469" i="8"/>
  <c r="Q1469" i="8"/>
  <c r="L1469" i="8"/>
  <c r="J1469" i="8"/>
  <c r="R1468" i="8"/>
  <c r="Q1468" i="8"/>
  <c r="L1468" i="8"/>
  <c r="J1468" i="8"/>
  <c r="R1467" i="8"/>
  <c r="Q1467" i="8"/>
  <c r="L1467" i="8"/>
  <c r="J1467" i="8"/>
  <c r="R1466" i="8"/>
  <c r="Q1466" i="8"/>
  <c r="L1466" i="8"/>
  <c r="J1466" i="8"/>
  <c r="R1465" i="8"/>
  <c r="Q1465" i="8"/>
  <c r="L1465" i="8"/>
  <c r="J1465" i="8"/>
  <c r="R1464" i="8"/>
  <c r="Q1464" i="8"/>
  <c r="L1464" i="8"/>
  <c r="J1464" i="8"/>
  <c r="R1463" i="8"/>
  <c r="Q1463" i="8"/>
  <c r="L1463" i="8"/>
  <c r="J1463" i="8"/>
  <c r="R1462" i="8"/>
  <c r="Q1462" i="8"/>
  <c r="L1462" i="8"/>
  <c r="J1462" i="8"/>
  <c r="R1461" i="8"/>
  <c r="Q1461" i="8"/>
  <c r="L1461" i="8"/>
  <c r="J1461" i="8"/>
  <c r="R1460" i="8"/>
  <c r="Q1460" i="8"/>
  <c r="L1460" i="8"/>
  <c r="J1460" i="8"/>
  <c r="R1459" i="8"/>
  <c r="Q1459" i="8"/>
  <c r="L1459" i="8"/>
  <c r="J1459" i="8"/>
  <c r="R1458" i="8"/>
  <c r="Q1458" i="8"/>
  <c r="L1458" i="8"/>
  <c r="J1458" i="8"/>
  <c r="R1457" i="8"/>
  <c r="Q1457" i="8"/>
  <c r="L1457" i="8"/>
  <c r="J1457" i="8"/>
  <c r="R1456" i="8"/>
  <c r="Q1456" i="8"/>
  <c r="L1456" i="8"/>
  <c r="J1456" i="8"/>
  <c r="R1455" i="8"/>
  <c r="Q1455" i="8"/>
  <c r="L1455" i="8"/>
  <c r="J1455" i="8"/>
  <c r="R1454" i="8"/>
  <c r="Q1454" i="8"/>
  <c r="L1454" i="8"/>
  <c r="J1454" i="8"/>
  <c r="R1453" i="8"/>
  <c r="Q1453" i="8"/>
  <c r="L1453" i="8"/>
  <c r="J1453" i="8"/>
  <c r="R1452" i="8"/>
  <c r="Q1452" i="8"/>
  <c r="L1452" i="8"/>
  <c r="J1452" i="8"/>
  <c r="R1451" i="8"/>
  <c r="Q1451" i="8"/>
  <c r="L1451" i="8"/>
  <c r="J1451" i="8"/>
  <c r="R1450" i="8"/>
  <c r="Q1450" i="8"/>
  <c r="L1450" i="8"/>
  <c r="J1450" i="8"/>
  <c r="R1449" i="8"/>
  <c r="Q1449" i="8"/>
  <c r="L1449" i="8"/>
  <c r="J1449" i="8"/>
  <c r="R1448" i="8"/>
  <c r="Q1448" i="8"/>
  <c r="L1448" i="8"/>
  <c r="J1448" i="8"/>
  <c r="R1447" i="8"/>
  <c r="Q1447" i="8"/>
  <c r="L1447" i="8"/>
  <c r="J1447" i="8"/>
  <c r="R1446" i="8"/>
  <c r="Q1446" i="8"/>
  <c r="L1446" i="8"/>
  <c r="J1446" i="8"/>
  <c r="R1445" i="8"/>
  <c r="Q1445" i="8"/>
  <c r="L1445" i="8"/>
  <c r="J1445" i="8"/>
  <c r="R1444" i="8"/>
  <c r="Q1444" i="8"/>
  <c r="L1444" i="8"/>
  <c r="J1444" i="8"/>
  <c r="R1443" i="8"/>
  <c r="Q1443" i="8"/>
  <c r="L1443" i="8"/>
  <c r="J1443" i="8"/>
  <c r="R1442" i="8"/>
  <c r="Q1442" i="8"/>
  <c r="L1442" i="8"/>
  <c r="J1442" i="8"/>
  <c r="R1441" i="8"/>
  <c r="Q1441" i="8"/>
  <c r="L1441" i="8"/>
  <c r="J1441" i="8"/>
  <c r="R1440" i="8"/>
  <c r="Q1440" i="8"/>
  <c r="L1440" i="8"/>
  <c r="J1440" i="8"/>
  <c r="R1439" i="8"/>
  <c r="Q1439" i="8"/>
  <c r="L1439" i="8"/>
  <c r="J1439" i="8"/>
  <c r="R1438" i="8"/>
  <c r="Q1438" i="8"/>
  <c r="L1438" i="8"/>
  <c r="J1438" i="8"/>
  <c r="R1437" i="8"/>
  <c r="Q1437" i="8"/>
  <c r="L1437" i="8"/>
  <c r="J1437" i="8"/>
  <c r="R1436" i="8"/>
  <c r="Q1436" i="8"/>
  <c r="L1436" i="8"/>
  <c r="J1436" i="8"/>
  <c r="R1435" i="8"/>
  <c r="Q1435" i="8"/>
  <c r="L1435" i="8"/>
  <c r="J1435" i="8"/>
  <c r="R1434" i="8"/>
  <c r="Q1434" i="8"/>
  <c r="L1434" i="8"/>
  <c r="J1434" i="8"/>
  <c r="R1433" i="8"/>
  <c r="Q1433" i="8"/>
  <c r="L1433" i="8"/>
  <c r="J1433" i="8"/>
  <c r="R1432" i="8"/>
  <c r="Q1432" i="8"/>
  <c r="L1432" i="8"/>
  <c r="J1432" i="8"/>
  <c r="R1431" i="8"/>
  <c r="Q1431" i="8"/>
  <c r="L1431" i="8"/>
  <c r="J1431" i="8"/>
  <c r="R1430" i="8"/>
  <c r="Q1430" i="8"/>
  <c r="L1430" i="8"/>
  <c r="J1430" i="8"/>
  <c r="R1429" i="8"/>
  <c r="Q1429" i="8"/>
  <c r="L1429" i="8"/>
  <c r="J1429" i="8"/>
  <c r="R1428" i="8"/>
  <c r="Q1428" i="8"/>
  <c r="L1428" i="8"/>
  <c r="J1428" i="8"/>
  <c r="R1427" i="8"/>
  <c r="Q1427" i="8"/>
  <c r="L1427" i="8"/>
  <c r="J1427" i="8"/>
  <c r="R1426" i="8"/>
  <c r="Q1426" i="8"/>
  <c r="L1426" i="8"/>
  <c r="J1426" i="8"/>
  <c r="R1425" i="8"/>
  <c r="Q1425" i="8"/>
  <c r="L1425" i="8"/>
  <c r="J1425" i="8"/>
  <c r="R1424" i="8"/>
  <c r="Q1424" i="8"/>
  <c r="L1424" i="8"/>
  <c r="J1424" i="8"/>
  <c r="R1423" i="8"/>
  <c r="Q1423" i="8"/>
  <c r="L1423" i="8"/>
  <c r="J1423" i="8"/>
  <c r="R1422" i="8"/>
  <c r="Q1422" i="8"/>
  <c r="L1422" i="8"/>
  <c r="J1422" i="8"/>
  <c r="R1421" i="8"/>
  <c r="Q1421" i="8"/>
  <c r="L1421" i="8"/>
  <c r="J1421" i="8"/>
  <c r="R1420" i="8"/>
  <c r="Q1420" i="8"/>
  <c r="L1420" i="8"/>
  <c r="J1420" i="8"/>
  <c r="R1419" i="8"/>
  <c r="Q1419" i="8"/>
  <c r="L1419" i="8"/>
  <c r="J1419" i="8"/>
  <c r="R1418" i="8"/>
  <c r="Q1418" i="8"/>
  <c r="L1418" i="8"/>
  <c r="J1418" i="8"/>
  <c r="R1417" i="8"/>
  <c r="Q1417" i="8"/>
  <c r="L1417" i="8"/>
  <c r="J1417" i="8"/>
  <c r="R1416" i="8"/>
  <c r="Q1416" i="8"/>
  <c r="L1416" i="8"/>
  <c r="J1416" i="8"/>
  <c r="R1415" i="8"/>
  <c r="Q1415" i="8"/>
  <c r="L1415" i="8"/>
  <c r="J1415" i="8"/>
  <c r="R1414" i="8"/>
  <c r="Q1414" i="8"/>
  <c r="L1414" i="8"/>
  <c r="J1414" i="8"/>
  <c r="R1413" i="8"/>
  <c r="Q1413" i="8"/>
  <c r="L1413" i="8"/>
  <c r="J1413" i="8"/>
  <c r="R1412" i="8"/>
  <c r="Q1412" i="8"/>
  <c r="L1412" i="8"/>
  <c r="J1412" i="8"/>
  <c r="R1411" i="8"/>
  <c r="Q1411" i="8"/>
  <c r="L1411" i="8"/>
  <c r="J1411" i="8"/>
  <c r="R1410" i="8"/>
  <c r="Q1410" i="8"/>
  <c r="L1410" i="8"/>
  <c r="J1410" i="8"/>
  <c r="R1409" i="8"/>
  <c r="Q1409" i="8"/>
  <c r="L1409" i="8"/>
  <c r="J1409" i="8"/>
  <c r="R1408" i="8"/>
  <c r="Q1408" i="8"/>
  <c r="L1408" i="8"/>
  <c r="J1408" i="8"/>
  <c r="R1407" i="8"/>
  <c r="Q1407" i="8"/>
  <c r="L1407" i="8"/>
  <c r="J1407" i="8"/>
  <c r="R1406" i="8"/>
  <c r="Q1406" i="8"/>
  <c r="L1406" i="8"/>
  <c r="J1406" i="8"/>
  <c r="R1405" i="8"/>
  <c r="Q1405" i="8"/>
  <c r="L1405" i="8"/>
  <c r="J1405" i="8"/>
  <c r="R1404" i="8"/>
  <c r="Q1404" i="8"/>
  <c r="L1404" i="8"/>
  <c r="J1404" i="8"/>
  <c r="R1403" i="8"/>
  <c r="Q1403" i="8"/>
  <c r="L1403" i="8"/>
  <c r="J1403" i="8"/>
  <c r="R1402" i="8"/>
  <c r="Q1402" i="8"/>
  <c r="L1402" i="8"/>
  <c r="J1402" i="8"/>
  <c r="R1401" i="8"/>
  <c r="Q1401" i="8"/>
  <c r="L1401" i="8"/>
  <c r="J1401" i="8"/>
  <c r="R1400" i="8"/>
  <c r="Q1400" i="8"/>
  <c r="L1400" i="8"/>
  <c r="J1400" i="8"/>
  <c r="R1399" i="8"/>
  <c r="Q1399" i="8"/>
  <c r="L1399" i="8"/>
  <c r="J1399" i="8"/>
  <c r="R1398" i="8"/>
  <c r="Q1398" i="8"/>
  <c r="L1398" i="8"/>
  <c r="J1398" i="8"/>
  <c r="R1397" i="8"/>
  <c r="Q1397" i="8"/>
  <c r="L1397" i="8"/>
  <c r="J1397" i="8"/>
  <c r="R1396" i="8"/>
  <c r="Q1396" i="8"/>
  <c r="L1396" i="8"/>
  <c r="J1396" i="8"/>
  <c r="R1395" i="8"/>
  <c r="Q1395" i="8"/>
  <c r="L1395" i="8"/>
  <c r="J1395" i="8"/>
  <c r="R1394" i="8"/>
  <c r="Q1394" i="8"/>
  <c r="L1394" i="8"/>
  <c r="J1394" i="8"/>
  <c r="R1393" i="8"/>
  <c r="Q1393" i="8"/>
  <c r="L1393" i="8"/>
  <c r="J1393" i="8"/>
  <c r="R1392" i="8"/>
  <c r="Q1392" i="8"/>
  <c r="L1392" i="8"/>
  <c r="J1392" i="8"/>
  <c r="R1391" i="8"/>
  <c r="Q1391" i="8"/>
  <c r="L1391" i="8"/>
  <c r="J1391" i="8"/>
  <c r="R1390" i="8"/>
  <c r="Q1390" i="8"/>
  <c r="L1390" i="8"/>
  <c r="J1390" i="8"/>
  <c r="R1389" i="8"/>
  <c r="Q1389" i="8"/>
  <c r="L1389" i="8"/>
  <c r="J1389" i="8"/>
  <c r="R1388" i="8"/>
  <c r="Q1388" i="8"/>
  <c r="L1388" i="8"/>
  <c r="J1388" i="8"/>
  <c r="R1387" i="8"/>
  <c r="Q1387" i="8"/>
  <c r="L1387" i="8"/>
  <c r="J1387" i="8"/>
  <c r="R1386" i="8"/>
  <c r="Q1386" i="8"/>
  <c r="L1386" i="8"/>
  <c r="J1386" i="8"/>
  <c r="R1385" i="8"/>
  <c r="Q1385" i="8"/>
  <c r="L1385" i="8"/>
  <c r="J1385" i="8"/>
  <c r="R1384" i="8"/>
  <c r="Q1384" i="8"/>
  <c r="L1384" i="8"/>
  <c r="J1384" i="8"/>
  <c r="R1383" i="8"/>
  <c r="Q1383" i="8"/>
  <c r="L1383" i="8"/>
  <c r="J1383" i="8"/>
  <c r="R1382" i="8"/>
  <c r="Q1382" i="8"/>
  <c r="L1382" i="8"/>
  <c r="J1382" i="8"/>
  <c r="R1381" i="8"/>
  <c r="Q1381" i="8"/>
  <c r="L1381" i="8"/>
  <c r="J1381" i="8"/>
  <c r="R1380" i="8"/>
  <c r="Q1380" i="8"/>
  <c r="L1380" i="8"/>
  <c r="J1380" i="8"/>
  <c r="R1379" i="8"/>
  <c r="Q1379" i="8"/>
  <c r="L1379" i="8"/>
  <c r="J1379" i="8"/>
  <c r="R1378" i="8"/>
  <c r="Q1378" i="8"/>
  <c r="L1378" i="8"/>
  <c r="J1378" i="8"/>
  <c r="R1377" i="8"/>
  <c r="Q1377" i="8"/>
  <c r="L1377" i="8"/>
  <c r="J1377" i="8"/>
  <c r="R1376" i="8"/>
  <c r="Q1376" i="8"/>
  <c r="L1376" i="8"/>
  <c r="J1376" i="8"/>
  <c r="R1375" i="8"/>
  <c r="Q1375" i="8"/>
  <c r="L1375" i="8"/>
  <c r="J1375" i="8"/>
  <c r="R1374" i="8"/>
  <c r="Q1374" i="8"/>
  <c r="L1374" i="8"/>
  <c r="J1374" i="8"/>
  <c r="R1373" i="8"/>
  <c r="Q1373" i="8"/>
  <c r="L1373" i="8"/>
  <c r="J1373" i="8"/>
  <c r="R1372" i="8"/>
  <c r="Q1372" i="8"/>
  <c r="L1372" i="8"/>
  <c r="J1372" i="8"/>
  <c r="R1371" i="8"/>
  <c r="Q1371" i="8"/>
  <c r="L1371" i="8"/>
  <c r="J1371" i="8"/>
  <c r="R1370" i="8"/>
  <c r="Q1370" i="8"/>
  <c r="L1370" i="8"/>
  <c r="J1370" i="8"/>
  <c r="R1369" i="8"/>
  <c r="Q1369" i="8"/>
  <c r="L1369" i="8"/>
  <c r="J1369" i="8"/>
  <c r="R1368" i="8"/>
  <c r="Q1368" i="8"/>
  <c r="L1368" i="8"/>
  <c r="J1368" i="8"/>
  <c r="R1367" i="8"/>
  <c r="Q1367" i="8"/>
  <c r="L1367" i="8"/>
  <c r="J1367" i="8"/>
  <c r="R1366" i="8"/>
  <c r="Q1366" i="8"/>
  <c r="L1366" i="8"/>
  <c r="J1366" i="8"/>
  <c r="R1365" i="8"/>
  <c r="Q1365" i="8"/>
  <c r="L1365" i="8"/>
  <c r="J1365" i="8"/>
  <c r="R1364" i="8"/>
  <c r="Q1364" i="8"/>
  <c r="L1364" i="8"/>
  <c r="J1364" i="8"/>
  <c r="R1363" i="8"/>
  <c r="Q1363" i="8"/>
  <c r="L1363" i="8"/>
  <c r="J1363" i="8"/>
  <c r="R1362" i="8"/>
  <c r="Q1362" i="8"/>
  <c r="L1362" i="8"/>
  <c r="J1362" i="8"/>
  <c r="R1361" i="8"/>
  <c r="Q1361" i="8"/>
  <c r="L1361" i="8"/>
  <c r="J1361" i="8"/>
  <c r="R1360" i="8"/>
  <c r="Q1360" i="8"/>
  <c r="L1360" i="8"/>
  <c r="J1360" i="8"/>
  <c r="R1359" i="8"/>
  <c r="Q1359" i="8"/>
  <c r="L1359" i="8"/>
  <c r="J1359" i="8"/>
  <c r="R1358" i="8"/>
  <c r="Q1358" i="8"/>
  <c r="L1358" i="8"/>
  <c r="J1358" i="8"/>
  <c r="R1357" i="8"/>
  <c r="Q1357" i="8"/>
  <c r="L1357" i="8"/>
  <c r="J1357" i="8"/>
  <c r="R1356" i="8"/>
  <c r="Q1356" i="8"/>
  <c r="L1356" i="8"/>
  <c r="J1356" i="8"/>
  <c r="R1355" i="8"/>
  <c r="Q1355" i="8"/>
  <c r="L1355" i="8"/>
  <c r="J1355" i="8"/>
  <c r="R1354" i="8"/>
  <c r="Q1354" i="8"/>
  <c r="L1354" i="8"/>
  <c r="J1354" i="8"/>
  <c r="R1353" i="8"/>
  <c r="Q1353" i="8"/>
  <c r="L1353" i="8"/>
  <c r="J1353" i="8"/>
  <c r="R1352" i="8"/>
  <c r="Q1352" i="8"/>
  <c r="L1352" i="8"/>
  <c r="J1352" i="8"/>
  <c r="R1351" i="8"/>
  <c r="Q1351" i="8"/>
  <c r="L1351" i="8"/>
  <c r="J1351" i="8"/>
  <c r="R1350" i="8"/>
  <c r="Q1350" i="8"/>
  <c r="L1350" i="8"/>
  <c r="J1350" i="8"/>
  <c r="R1349" i="8"/>
  <c r="Q1349" i="8"/>
  <c r="L1349" i="8"/>
  <c r="J1349" i="8"/>
  <c r="R1348" i="8"/>
  <c r="Q1348" i="8"/>
  <c r="L1348" i="8"/>
  <c r="J1348" i="8"/>
  <c r="R1347" i="8"/>
  <c r="Q1347" i="8"/>
  <c r="L1347" i="8"/>
  <c r="J1347" i="8"/>
  <c r="R1346" i="8"/>
  <c r="Q1346" i="8"/>
  <c r="L1346" i="8"/>
  <c r="J1346" i="8"/>
  <c r="R1345" i="8"/>
  <c r="Q1345" i="8"/>
  <c r="L1345" i="8"/>
  <c r="J1345" i="8"/>
  <c r="R1344" i="8"/>
  <c r="Q1344" i="8"/>
  <c r="L1344" i="8"/>
  <c r="J1344" i="8"/>
  <c r="R1343" i="8"/>
  <c r="Q1343" i="8"/>
  <c r="L1343" i="8"/>
  <c r="J1343" i="8"/>
  <c r="R1342" i="8"/>
  <c r="Q1342" i="8"/>
  <c r="L1342" i="8"/>
  <c r="J1342" i="8"/>
  <c r="R1341" i="8"/>
  <c r="Q1341" i="8"/>
  <c r="L1341" i="8"/>
  <c r="J1341" i="8"/>
  <c r="R1340" i="8"/>
  <c r="Q1340" i="8"/>
  <c r="L1340" i="8"/>
  <c r="J1340" i="8"/>
  <c r="R1339" i="8"/>
  <c r="Q1339" i="8"/>
  <c r="L1339" i="8"/>
  <c r="J1339" i="8"/>
  <c r="R1338" i="8"/>
  <c r="Q1338" i="8"/>
  <c r="L1338" i="8"/>
  <c r="J1338" i="8"/>
  <c r="R1337" i="8"/>
  <c r="Q1337" i="8"/>
  <c r="L1337" i="8"/>
  <c r="J1337" i="8"/>
  <c r="R1336" i="8"/>
  <c r="Q1336" i="8"/>
  <c r="L1336" i="8"/>
  <c r="J1336" i="8"/>
  <c r="R1335" i="8"/>
  <c r="Q1335" i="8"/>
  <c r="L1335" i="8"/>
  <c r="J1335" i="8"/>
  <c r="R1334" i="8"/>
  <c r="Q1334" i="8"/>
  <c r="L1334" i="8"/>
  <c r="J1334" i="8"/>
  <c r="R1333" i="8"/>
  <c r="Q1333" i="8"/>
  <c r="L1333" i="8"/>
  <c r="J1333" i="8"/>
  <c r="R1332" i="8"/>
  <c r="Q1332" i="8"/>
  <c r="L1332" i="8"/>
  <c r="J1332" i="8"/>
  <c r="R1331" i="8"/>
  <c r="Q1331" i="8"/>
  <c r="L1331" i="8"/>
  <c r="J1331" i="8"/>
  <c r="R1330" i="8"/>
  <c r="Q1330" i="8"/>
  <c r="L1330" i="8"/>
  <c r="J1330" i="8"/>
  <c r="R1329" i="8"/>
  <c r="Q1329" i="8"/>
  <c r="L1329" i="8"/>
  <c r="J1329" i="8"/>
  <c r="R1328" i="8"/>
  <c r="Q1328" i="8"/>
  <c r="L1328" i="8"/>
  <c r="J1328" i="8"/>
  <c r="R1327" i="8"/>
  <c r="Q1327" i="8"/>
  <c r="L1327" i="8"/>
  <c r="J1327" i="8"/>
  <c r="R1326" i="8"/>
  <c r="Q1326" i="8"/>
  <c r="L1326" i="8"/>
  <c r="J1326" i="8"/>
  <c r="R1325" i="8"/>
  <c r="Q1325" i="8"/>
  <c r="L1325" i="8"/>
  <c r="J1325" i="8"/>
  <c r="R1324" i="8"/>
  <c r="Q1324" i="8"/>
  <c r="L1324" i="8"/>
  <c r="J1324" i="8"/>
  <c r="R1323" i="8"/>
  <c r="Q1323" i="8"/>
  <c r="L1323" i="8"/>
  <c r="J1323" i="8"/>
  <c r="R1322" i="8"/>
  <c r="Q1322" i="8"/>
  <c r="L1322" i="8"/>
  <c r="J1322" i="8"/>
  <c r="R1321" i="8"/>
  <c r="Q1321" i="8"/>
  <c r="L1321" i="8"/>
  <c r="J1321" i="8"/>
  <c r="R1320" i="8"/>
  <c r="Q1320" i="8"/>
  <c r="L1320" i="8"/>
  <c r="J1320" i="8"/>
  <c r="R1319" i="8"/>
  <c r="Q1319" i="8"/>
  <c r="L1319" i="8"/>
  <c r="J1319" i="8"/>
  <c r="R1318" i="8"/>
  <c r="Q1318" i="8"/>
  <c r="L1318" i="8"/>
  <c r="J1318" i="8"/>
  <c r="R1317" i="8"/>
  <c r="Q1317" i="8"/>
  <c r="L1317" i="8"/>
  <c r="J1317" i="8"/>
  <c r="R1316" i="8"/>
  <c r="Q1316" i="8"/>
  <c r="L1316" i="8"/>
  <c r="J1316" i="8"/>
  <c r="R1315" i="8"/>
  <c r="Q1315" i="8"/>
  <c r="L1315" i="8"/>
  <c r="J1315" i="8"/>
  <c r="R1314" i="8"/>
  <c r="Q1314" i="8"/>
  <c r="L1314" i="8"/>
  <c r="J1314" i="8"/>
  <c r="R1313" i="8"/>
  <c r="Q1313" i="8"/>
  <c r="L1313" i="8"/>
  <c r="J1313" i="8"/>
  <c r="R1312" i="8"/>
  <c r="Q1312" i="8"/>
  <c r="L1312" i="8"/>
  <c r="J1312" i="8"/>
  <c r="R1311" i="8"/>
  <c r="Q1311" i="8"/>
  <c r="L1311" i="8"/>
  <c r="J1311" i="8"/>
  <c r="R1310" i="8"/>
  <c r="Q1310" i="8"/>
  <c r="L1310" i="8"/>
  <c r="J1310" i="8"/>
  <c r="R1309" i="8"/>
  <c r="Q1309" i="8"/>
  <c r="L1309" i="8"/>
  <c r="J1309" i="8"/>
  <c r="R1308" i="8"/>
  <c r="Q1308" i="8"/>
  <c r="L1308" i="8"/>
  <c r="J1308" i="8"/>
  <c r="R1307" i="8"/>
  <c r="Q1307" i="8"/>
  <c r="L1307" i="8"/>
  <c r="J1307" i="8"/>
  <c r="R1306" i="8"/>
  <c r="Q1306" i="8"/>
  <c r="L1306" i="8"/>
  <c r="J1306" i="8"/>
  <c r="R1305" i="8"/>
  <c r="Q1305" i="8"/>
  <c r="L1305" i="8"/>
  <c r="J1305" i="8"/>
  <c r="R1304" i="8"/>
  <c r="Q1304" i="8"/>
  <c r="L1304" i="8"/>
  <c r="J1304" i="8"/>
  <c r="R1303" i="8"/>
  <c r="Q1303" i="8"/>
  <c r="L1303" i="8"/>
  <c r="J1303" i="8"/>
  <c r="R1302" i="8"/>
  <c r="Q1302" i="8"/>
  <c r="L1302" i="8"/>
  <c r="J1302" i="8"/>
  <c r="R1301" i="8"/>
  <c r="Q1301" i="8"/>
  <c r="L1301" i="8"/>
  <c r="J1301" i="8"/>
  <c r="R1300" i="8"/>
  <c r="Q1300" i="8"/>
  <c r="L1300" i="8"/>
  <c r="J1300" i="8"/>
  <c r="R1299" i="8"/>
  <c r="Q1299" i="8"/>
  <c r="L1299" i="8"/>
  <c r="J1299" i="8"/>
  <c r="R1298" i="8"/>
  <c r="Q1298" i="8"/>
  <c r="L1298" i="8"/>
  <c r="J1298" i="8"/>
  <c r="R1297" i="8"/>
  <c r="Q1297" i="8"/>
  <c r="L1297" i="8"/>
  <c r="J1297" i="8"/>
  <c r="R1296" i="8"/>
  <c r="Q1296" i="8"/>
  <c r="L1296" i="8"/>
  <c r="J1296" i="8"/>
  <c r="R1295" i="8"/>
  <c r="Q1295" i="8"/>
  <c r="L1295" i="8"/>
  <c r="J1295" i="8"/>
  <c r="R1294" i="8"/>
  <c r="Q1294" i="8"/>
  <c r="L1294" i="8"/>
  <c r="J1294" i="8"/>
  <c r="R1293" i="8"/>
  <c r="Q1293" i="8"/>
  <c r="L1293" i="8"/>
  <c r="J1293" i="8"/>
  <c r="R1292" i="8"/>
  <c r="Q1292" i="8"/>
  <c r="L1292" i="8"/>
  <c r="J1292" i="8"/>
  <c r="R1291" i="8"/>
  <c r="Q1291" i="8"/>
  <c r="L1291" i="8"/>
  <c r="J1291" i="8"/>
  <c r="R1290" i="8"/>
  <c r="Q1290" i="8"/>
  <c r="L1290" i="8"/>
  <c r="J1290" i="8"/>
  <c r="R1289" i="8"/>
  <c r="Q1289" i="8"/>
  <c r="L1289" i="8"/>
  <c r="J1289" i="8"/>
  <c r="R1288" i="8"/>
  <c r="Q1288" i="8"/>
  <c r="L1288" i="8"/>
  <c r="J1288" i="8"/>
  <c r="R1287" i="8"/>
  <c r="Q1287" i="8"/>
  <c r="L1287" i="8"/>
  <c r="J1287" i="8"/>
  <c r="R1286" i="8"/>
  <c r="Q1286" i="8"/>
  <c r="L1286" i="8"/>
  <c r="J1286" i="8"/>
  <c r="R1285" i="8"/>
  <c r="Q1285" i="8"/>
  <c r="L1285" i="8"/>
  <c r="J1285" i="8"/>
  <c r="R1284" i="8"/>
  <c r="Q1284" i="8"/>
  <c r="L1284" i="8"/>
  <c r="J1284" i="8"/>
  <c r="R1283" i="8"/>
  <c r="Q1283" i="8"/>
  <c r="L1283" i="8"/>
  <c r="J1283" i="8"/>
  <c r="R1282" i="8"/>
  <c r="Q1282" i="8"/>
  <c r="L1282" i="8"/>
  <c r="J1282" i="8"/>
  <c r="R1281" i="8"/>
  <c r="Q1281" i="8"/>
  <c r="L1281" i="8"/>
  <c r="J1281" i="8"/>
  <c r="R1280" i="8"/>
  <c r="Q1280" i="8"/>
  <c r="L1280" i="8"/>
  <c r="J1280" i="8"/>
  <c r="R1279" i="8"/>
  <c r="Q1279" i="8"/>
  <c r="L1279" i="8"/>
  <c r="J1279" i="8"/>
  <c r="R1278" i="8"/>
  <c r="Q1278" i="8"/>
  <c r="L1278" i="8"/>
  <c r="J1278" i="8"/>
  <c r="R1277" i="8"/>
  <c r="Q1277" i="8"/>
  <c r="L1277" i="8"/>
  <c r="J1277" i="8"/>
  <c r="R1276" i="8"/>
  <c r="Q1276" i="8"/>
  <c r="L1276" i="8"/>
  <c r="J1276" i="8"/>
  <c r="R1275" i="8"/>
  <c r="Q1275" i="8"/>
  <c r="L1275" i="8"/>
  <c r="J1275" i="8"/>
  <c r="R1274" i="8"/>
  <c r="Q1274" i="8"/>
  <c r="L1274" i="8"/>
  <c r="J1274" i="8"/>
  <c r="R1273" i="8"/>
  <c r="Q1273" i="8"/>
  <c r="L1273" i="8"/>
  <c r="J1273" i="8"/>
  <c r="R1272" i="8"/>
  <c r="Q1272" i="8"/>
  <c r="L1272" i="8"/>
  <c r="J1272" i="8"/>
  <c r="R1271" i="8"/>
  <c r="Q1271" i="8"/>
  <c r="L1271" i="8"/>
  <c r="J1271" i="8"/>
  <c r="R1270" i="8"/>
  <c r="Q1270" i="8"/>
  <c r="L1270" i="8"/>
  <c r="J1270" i="8"/>
  <c r="R1269" i="8"/>
  <c r="Q1269" i="8"/>
  <c r="L1269" i="8"/>
  <c r="J1269" i="8"/>
  <c r="R1268" i="8"/>
  <c r="Q1268" i="8"/>
  <c r="L1268" i="8"/>
  <c r="J1268" i="8"/>
  <c r="R1267" i="8"/>
  <c r="Q1267" i="8"/>
  <c r="L1267" i="8"/>
  <c r="J1267" i="8"/>
  <c r="R1266" i="8"/>
  <c r="Q1266" i="8"/>
  <c r="L1266" i="8"/>
  <c r="J1266" i="8"/>
  <c r="R1265" i="8"/>
  <c r="Q1265" i="8"/>
  <c r="L1265" i="8"/>
  <c r="J1265" i="8"/>
  <c r="R1264" i="8"/>
  <c r="Q1264" i="8"/>
  <c r="L1264" i="8"/>
  <c r="J1264" i="8"/>
  <c r="R1263" i="8"/>
  <c r="Q1263" i="8"/>
  <c r="L1263" i="8"/>
  <c r="J1263" i="8"/>
  <c r="R1262" i="8"/>
  <c r="Q1262" i="8"/>
  <c r="L1262" i="8"/>
  <c r="J1262" i="8"/>
  <c r="R1261" i="8"/>
  <c r="Q1261" i="8"/>
  <c r="L1261" i="8"/>
  <c r="J1261" i="8"/>
  <c r="R1260" i="8"/>
  <c r="Q1260" i="8"/>
  <c r="L1260" i="8"/>
  <c r="J1260" i="8"/>
  <c r="R1259" i="8"/>
  <c r="Q1259" i="8"/>
  <c r="L1259" i="8"/>
  <c r="J1259" i="8"/>
  <c r="R1258" i="8"/>
  <c r="Q1258" i="8"/>
  <c r="L1258" i="8"/>
  <c r="J1258" i="8"/>
  <c r="R1257" i="8"/>
  <c r="Q1257" i="8"/>
  <c r="L1257" i="8"/>
  <c r="J1257" i="8"/>
  <c r="R1256" i="8"/>
  <c r="Q1256" i="8"/>
  <c r="L1256" i="8"/>
  <c r="J1256" i="8"/>
  <c r="R1255" i="8"/>
  <c r="Q1255" i="8"/>
  <c r="L1255" i="8"/>
  <c r="J1255" i="8"/>
  <c r="R1254" i="8"/>
  <c r="Q1254" i="8"/>
  <c r="L1254" i="8"/>
  <c r="J1254" i="8"/>
  <c r="R1253" i="8"/>
  <c r="Q1253" i="8"/>
  <c r="L1253" i="8"/>
  <c r="J1253" i="8"/>
  <c r="R1252" i="8"/>
  <c r="Q1252" i="8"/>
  <c r="L1252" i="8"/>
  <c r="J1252" i="8"/>
  <c r="R1251" i="8"/>
  <c r="Q1251" i="8"/>
  <c r="L1251" i="8"/>
  <c r="J1251" i="8"/>
  <c r="R1250" i="8"/>
  <c r="Q1250" i="8"/>
  <c r="L1250" i="8"/>
  <c r="J1250" i="8"/>
  <c r="R1249" i="8"/>
  <c r="Q1249" i="8"/>
  <c r="L1249" i="8"/>
  <c r="J1249" i="8"/>
  <c r="R1248" i="8"/>
  <c r="Q1248" i="8"/>
  <c r="L1248" i="8"/>
  <c r="J1248" i="8"/>
  <c r="R1247" i="8"/>
  <c r="Q1247" i="8"/>
  <c r="L1247" i="8"/>
  <c r="J1247" i="8"/>
  <c r="R1246" i="8"/>
  <c r="Q1246" i="8"/>
  <c r="L1246" i="8"/>
  <c r="J1246" i="8"/>
  <c r="R1245" i="8"/>
  <c r="Q1245" i="8"/>
  <c r="L1245" i="8"/>
  <c r="J1245" i="8"/>
  <c r="R1244" i="8"/>
  <c r="Q1244" i="8"/>
  <c r="L1244" i="8"/>
  <c r="J1244" i="8"/>
  <c r="R1243" i="8"/>
  <c r="Q1243" i="8"/>
  <c r="L1243" i="8"/>
  <c r="J1243" i="8"/>
  <c r="R1242" i="8"/>
  <c r="Q1242" i="8"/>
  <c r="L1242" i="8"/>
  <c r="J1242" i="8"/>
  <c r="R1241" i="8"/>
  <c r="Q1241" i="8"/>
  <c r="L1241" i="8"/>
  <c r="J1241" i="8"/>
  <c r="R1240" i="8"/>
  <c r="Q1240" i="8"/>
  <c r="L1240" i="8"/>
  <c r="J1240" i="8"/>
  <c r="R1239" i="8"/>
  <c r="Q1239" i="8"/>
  <c r="L1239" i="8"/>
  <c r="J1239" i="8"/>
  <c r="R1238" i="8"/>
  <c r="Q1238" i="8"/>
  <c r="L1238" i="8"/>
  <c r="J1238" i="8"/>
  <c r="R1237" i="8"/>
  <c r="Q1237" i="8"/>
  <c r="L1237" i="8"/>
  <c r="J1237" i="8"/>
  <c r="R1236" i="8"/>
  <c r="Q1236" i="8"/>
  <c r="L1236" i="8"/>
  <c r="J1236" i="8"/>
  <c r="R1235" i="8"/>
  <c r="Q1235" i="8"/>
  <c r="L1235" i="8"/>
  <c r="J1235" i="8"/>
  <c r="R1234" i="8"/>
  <c r="Q1234" i="8"/>
  <c r="L1234" i="8"/>
  <c r="J1234" i="8"/>
  <c r="R1233" i="8"/>
  <c r="Q1233" i="8"/>
  <c r="L1233" i="8"/>
  <c r="J1233" i="8"/>
  <c r="R1232" i="8"/>
  <c r="Q1232" i="8"/>
  <c r="L1232" i="8"/>
  <c r="J1232" i="8"/>
  <c r="R1231" i="8"/>
  <c r="Q1231" i="8"/>
  <c r="L1231" i="8"/>
  <c r="J1231" i="8"/>
  <c r="R1230" i="8"/>
  <c r="Q1230" i="8"/>
  <c r="L1230" i="8"/>
  <c r="J1230" i="8"/>
  <c r="R1229" i="8"/>
  <c r="Q1229" i="8"/>
  <c r="L1229" i="8"/>
  <c r="J1229" i="8"/>
  <c r="R1228" i="8"/>
  <c r="Q1228" i="8"/>
  <c r="L1228" i="8"/>
  <c r="J1228" i="8"/>
  <c r="R1227" i="8"/>
  <c r="Q1227" i="8"/>
  <c r="L1227" i="8"/>
  <c r="J1227" i="8"/>
  <c r="R1226" i="8"/>
  <c r="Q1226" i="8"/>
  <c r="L1226" i="8"/>
  <c r="J1226" i="8"/>
  <c r="R1225" i="8"/>
  <c r="Q1225" i="8"/>
  <c r="L1225" i="8"/>
  <c r="J1225" i="8"/>
  <c r="R1224" i="8"/>
  <c r="Q1224" i="8"/>
  <c r="L1224" i="8"/>
  <c r="J1224" i="8"/>
  <c r="R1223" i="8"/>
  <c r="Q1223" i="8"/>
  <c r="L1223" i="8"/>
  <c r="J1223" i="8"/>
  <c r="R1222" i="8"/>
  <c r="Q1222" i="8"/>
  <c r="L1222" i="8"/>
  <c r="J1222" i="8"/>
  <c r="R1221" i="8"/>
  <c r="Q1221" i="8"/>
  <c r="L1221" i="8"/>
  <c r="J1221" i="8"/>
  <c r="R1220" i="8"/>
  <c r="Q1220" i="8"/>
  <c r="L1220" i="8"/>
  <c r="J1220" i="8"/>
  <c r="R1219" i="8"/>
  <c r="Q1219" i="8"/>
  <c r="L1219" i="8"/>
  <c r="J1219" i="8"/>
  <c r="R1218" i="8"/>
  <c r="Q1218" i="8"/>
  <c r="L1218" i="8"/>
  <c r="J1218" i="8"/>
  <c r="R1217" i="8"/>
  <c r="Q1217" i="8"/>
  <c r="L1217" i="8"/>
  <c r="J1217" i="8"/>
  <c r="R1216" i="8"/>
  <c r="Q1216" i="8"/>
  <c r="L1216" i="8"/>
  <c r="J1216" i="8"/>
  <c r="R1215" i="8"/>
  <c r="Q1215" i="8"/>
  <c r="L1215" i="8"/>
  <c r="J1215" i="8"/>
  <c r="R1214" i="8"/>
  <c r="Q1214" i="8"/>
  <c r="L1214" i="8"/>
  <c r="J1214" i="8"/>
  <c r="R1213" i="8"/>
  <c r="Q1213" i="8"/>
  <c r="L1213" i="8"/>
  <c r="J1213" i="8"/>
  <c r="R1212" i="8"/>
  <c r="Q1212" i="8"/>
  <c r="L1212" i="8"/>
  <c r="J1212" i="8"/>
  <c r="R1211" i="8"/>
  <c r="Q1211" i="8"/>
  <c r="L1211" i="8"/>
  <c r="J1211" i="8"/>
  <c r="R1210" i="8"/>
  <c r="Q1210" i="8"/>
  <c r="L1210" i="8"/>
  <c r="J1210" i="8"/>
  <c r="R1209" i="8"/>
  <c r="Q1209" i="8"/>
  <c r="L1209" i="8"/>
  <c r="J1209" i="8"/>
  <c r="R1208" i="8"/>
  <c r="Q1208" i="8"/>
  <c r="L1208" i="8"/>
  <c r="J1208" i="8"/>
  <c r="R1207" i="8"/>
  <c r="Q1207" i="8"/>
  <c r="L1207" i="8"/>
  <c r="J1207" i="8"/>
  <c r="R1206" i="8"/>
  <c r="Q1206" i="8"/>
  <c r="L1206" i="8"/>
  <c r="J1206" i="8"/>
  <c r="R1205" i="8"/>
  <c r="Q1205" i="8"/>
  <c r="L1205" i="8"/>
  <c r="J1205" i="8"/>
  <c r="R1204" i="8"/>
  <c r="Q1204" i="8"/>
  <c r="L1204" i="8"/>
  <c r="J1204" i="8"/>
  <c r="R1203" i="8"/>
  <c r="Q1203" i="8"/>
  <c r="L1203" i="8"/>
  <c r="J1203" i="8"/>
  <c r="R1202" i="8"/>
  <c r="Q1202" i="8"/>
  <c r="L1202" i="8"/>
  <c r="J1202" i="8"/>
  <c r="R1201" i="8"/>
  <c r="Q1201" i="8"/>
  <c r="L1201" i="8"/>
  <c r="J1201" i="8"/>
  <c r="R1200" i="8"/>
  <c r="Q1200" i="8"/>
  <c r="L1200" i="8"/>
  <c r="J1200" i="8"/>
  <c r="R1199" i="8"/>
  <c r="Q1199" i="8"/>
  <c r="L1199" i="8"/>
  <c r="J1199" i="8"/>
  <c r="R1198" i="8"/>
  <c r="Q1198" i="8"/>
  <c r="L1198" i="8"/>
  <c r="J1198" i="8"/>
  <c r="R1197" i="8"/>
  <c r="Q1197" i="8"/>
  <c r="L1197" i="8"/>
  <c r="J1197" i="8"/>
  <c r="R1196" i="8"/>
  <c r="Q1196" i="8"/>
  <c r="L1196" i="8"/>
  <c r="J1196" i="8"/>
  <c r="R1195" i="8"/>
  <c r="Q1195" i="8"/>
  <c r="L1195" i="8"/>
  <c r="J1195" i="8"/>
  <c r="R1194" i="8"/>
  <c r="Q1194" i="8"/>
  <c r="L1194" i="8"/>
  <c r="J1194" i="8"/>
  <c r="R1193" i="8"/>
  <c r="Q1193" i="8"/>
  <c r="L1193" i="8"/>
  <c r="J1193" i="8"/>
  <c r="R1192" i="8"/>
  <c r="Q1192" i="8"/>
  <c r="L1192" i="8"/>
  <c r="J1192" i="8"/>
  <c r="R1191" i="8"/>
  <c r="Q1191" i="8"/>
  <c r="L1191" i="8"/>
  <c r="J1191" i="8"/>
  <c r="R1190" i="8"/>
  <c r="Q1190" i="8"/>
  <c r="L1190" i="8"/>
  <c r="J1190" i="8"/>
  <c r="R1189" i="8"/>
  <c r="Q1189" i="8"/>
  <c r="L1189" i="8"/>
  <c r="J1189" i="8"/>
  <c r="R1188" i="8"/>
  <c r="Q1188" i="8"/>
  <c r="L1188" i="8"/>
  <c r="J1188" i="8"/>
  <c r="R1187" i="8"/>
  <c r="Q1187" i="8"/>
  <c r="L1187" i="8"/>
  <c r="J1187" i="8"/>
  <c r="R1186" i="8"/>
  <c r="Q1186" i="8"/>
  <c r="L1186" i="8"/>
  <c r="J1186" i="8"/>
  <c r="R1185" i="8"/>
  <c r="Q1185" i="8"/>
  <c r="L1185" i="8"/>
  <c r="J1185" i="8"/>
  <c r="R1184" i="8"/>
  <c r="Q1184" i="8"/>
  <c r="L1184" i="8"/>
  <c r="J1184" i="8"/>
  <c r="R1183" i="8"/>
  <c r="Q1183" i="8"/>
  <c r="L1183" i="8"/>
  <c r="J1183" i="8"/>
  <c r="R1182" i="8"/>
  <c r="Q1182" i="8"/>
  <c r="L1182" i="8"/>
  <c r="J1182" i="8"/>
  <c r="R1181" i="8"/>
  <c r="Q1181" i="8"/>
  <c r="L1181" i="8"/>
  <c r="J1181" i="8"/>
  <c r="R1180" i="8"/>
  <c r="Q1180" i="8"/>
  <c r="L1180" i="8"/>
  <c r="J1180" i="8"/>
  <c r="R1179" i="8"/>
  <c r="Q1179" i="8"/>
  <c r="L1179" i="8"/>
  <c r="J1179" i="8"/>
  <c r="R1178" i="8"/>
  <c r="Q1178" i="8"/>
  <c r="L1178" i="8"/>
  <c r="J1178" i="8"/>
  <c r="R1177" i="8"/>
  <c r="Q1177" i="8"/>
  <c r="L1177" i="8"/>
  <c r="J1177" i="8"/>
  <c r="R1176" i="8"/>
  <c r="Q1176" i="8"/>
  <c r="L1176" i="8"/>
  <c r="J1176" i="8"/>
  <c r="R1175" i="8"/>
  <c r="Q1175" i="8"/>
  <c r="L1175" i="8"/>
  <c r="J1175" i="8"/>
  <c r="R1174" i="8"/>
  <c r="Q1174" i="8"/>
  <c r="L1174" i="8"/>
  <c r="J1174" i="8"/>
  <c r="R1173" i="8"/>
  <c r="Q1173" i="8"/>
  <c r="L1173" i="8"/>
  <c r="J1173" i="8"/>
  <c r="R1172" i="8"/>
  <c r="Q1172" i="8"/>
  <c r="L1172" i="8"/>
  <c r="J1172" i="8"/>
  <c r="R1171" i="8"/>
  <c r="Q1171" i="8"/>
  <c r="L1171" i="8"/>
  <c r="J1171" i="8"/>
  <c r="R1170" i="8"/>
  <c r="Q1170" i="8"/>
  <c r="L1170" i="8"/>
  <c r="J1170" i="8"/>
  <c r="R1169" i="8"/>
  <c r="Q1169" i="8"/>
  <c r="L1169" i="8"/>
  <c r="J1169" i="8"/>
  <c r="R1168" i="8"/>
  <c r="Q1168" i="8"/>
  <c r="L1168" i="8"/>
  <c r="J1168" i="8"/>
  <c r="R1167" i="8"/>
  <c r="Q1167" i="8"/>
  <c r="L1167" i="8"/>
  <c r="J1167" i="8"/>
  <c r="R1166" i="8"/>
  <c r="Q1166" i="8"/>
  <c r="L1166" i="8"/>
  <c r="J1166" i="8"/>
  <c r="R1165" i="8"/>
  <c r="Q1165" i="8"/>
  <c r="L1165" i="8"/>
  <c r="J1165" i="8"/>
  <c r="R1164" i="8"/>
  <c r="Q1164" i="8"/>
  <c r="L1164" i="8"/>
  <c r="J1164" i="8"/>
  <c r="R1163" i="8"/>
  <c r="Q1163" i="8"/>
  <c r="L1163" i="8"/>
  <c r="J1163" i="8"/>
  <c r="R1162" i="8"/>
  <c r="Q1162" i="8"/>
  <c r="L1162" i="8"/>
  <c r="J1162" i="8"/>
  <c r="R1161" i="8"/>
  <c r="Q1161" i="8"/>
  <c r="L1161" i="8"/>
  <c r="J1161" i="8"/>
  <c r="R1160" i="8"/>
  <c r="Q1160" i="8"/>
  <c r="L1160" i="8"/>
  <c r="J1160" i="8"/>
  <c r="R1159" i="8"/>
  <c r="Q1159" i="8"/>
  <c r="L1159" i="8"/>
  <c r="J1159" i="8"/>
  <c r="R1158" i="8"/>
  <c r="Q1158" i="8"/>
  <c r="L1158" i="8"/>
  <c r="J1158" i="8"/>
  <c r="R1157" i="8"/>
  <c r="Q1157" i="8"/>
  <c r="L1157" i="8"/>
  <c r="J1157" i="8"/>
  <c r="R1156" i="8"/>
  <c r="Q1156" i="8"/>
  <c r="L1156" i="8"/>
  <c r="J1156" i="8"/>
  <c r="R1155" i="8"/>
  <c r="Q1155" i="8"/>
  <c r="L1155" i="8"/>
  <c r="J1155" i="8"/>
  <c r="R1154" i="8"/>
  <c r="Q1154" i="8"/>
  <c r="L1154" i="8"/>
  <c r="J1154" i="8"/>
  <c r="R1153" i="8"/>
  <c r="Q1153" i="8"/>
  <c r="L1153" i="8"/>
  <c r="J1153" i="8"/>
  <c r="R1152" i="8"/>
  <c r="Q1152" i="8"/>
  <c r="L1152" i="8"/>
  <c r="J1152" i="8"/>
  <c r="R1151" i="8"/>
  <c r="Q1151" i="8"/>
  <c r="L1151" i="8"/>
  <c r="J1151" i="8"/>
  <c r="R1150" i="8"/>
  <c r="Q1150" i="8"/>
  <c r="L1150" i="8"/>
  <c r="J1150" i="8"/>
  <c r="R1149" i="8"/>
  <c r="Q1149" i="8"/>
  <c r="L1149" i="8"/>
  <c r="J1149" i="8"/>
  <c r="R1148" i="8"/>
  <c r="Q1148" i="8"/>
  <c r="L1148" i="8"/>
  <c r="J1148" i="8"/>
  <c r="R1147" i="8"/>
  <c r="Q1147" i="8"/>
  <c r="L1147" i="8"/>
  <c r="J1147" i="8"/>
  <c r="R1146" i="8"/>
  <c r="Q1146" i="8"/>
  <c r="L1146" i="8"/>
  <c r="J1146" i="8"/>
  <c r="R1145" i="8"/>
  <c r="Q1145" i="8"/>
  <c r="L1145" i="8"/>
  <c r="J1145" i="8"/>
  <c r="R1144" i="8"/>
  <c r="Q1144" i="8"/>
  <c r="L1144" i="8"/>
  <c r="J1144" i="8"/>
  <c r="R1143" i="8"/>
  <c r="Q1143" i="8"/>
  <c r="L1143" i="8"/>
  <c r="J1143" i="8"/>
  <c r="R1142" i="8"/>
  <c r="Q1142" i="8"/>
  <c r="L1142" i="8"/>
  <c r="J1142" i="8"/>
  <c r="R1141" i="8"/>
  <c r="Q1141" i="8"/>
  <c r="L1141" i="8"/>
  <c r="J1141" i="8"/>
  <c r="R1140" i="8"/>
  <c r="Q1140" i="8"/>
  <c r="L1140" i="8"/>
  <c r="J1140" i="8"/>
  <c r="R1139" i="8"/>
  <c r="Q1139" i="8"/>
  <c r="L1139" i="8"/>
  <c r="J1139" i="8"/>
  <c r="R1138" i="8"/>
  <c r="Q1138" i="8"/>
  <c r="L1138" i="8"/>
  <c r="J1138" i="8"/>
  <c r="R1137" i="8"/>
  <c r="Q1137" i="8"/>
  <c r="L1137" i="8"/>
  <c r="J1137" i="8"/>
  <c r="R1136" i="8"/>
  <c r="Q1136" i="8"/>
  <c r="L1136" i="8"/>
  <c r="J1136" i="8"/>
  <c r="R1135" i="8"/>
  <c r="Q1135" i="8"/>
  <c r="L1135" i="8"/>
  <c r="J1135" i="8"/>
  <c r="R1134" i="8"/>
  <c r="Q1134" i="8"/>
  <c r="L1134" i="8"/>
  <c r="J1134" i="8"/>
  <c r="R1133" i="8"/>
  <c r="Q1133" i="8"/>
  <c r="L1133" i="8"/>
  <c r="J1133" i="8"/>
  <c r="R1132" i="8"/>
  <c r="Q1132" i="8"/>
  <c r="L1132" i="8"/>
  <c r="J1132" i="8"/>
  <c r="R1131" i="8"/>
  <c r="Q1131" i="8"/>
  <c r="L1131" i="8"/>
  <c r="J1131" i="8"/>
  <c r="R1130" i="8"/>
  <c r="Q1130" i="8"/>
  <c r="L1130" i="8"/>
  <c r="J1130" i="8"/>
  <c r="R1129" i="8"/>
  <c r="Q1129" i="8"/>
  <c r="L1129" i="8"/>
  <c r="J1129" i="8"/>
  <c r="R1128" i="8"/>
  <c r="Q1128" i="8"/>
  <c r="L1128" i="8"/>
  <c r="J1128" i="8"/>
  <c r="R1127" i="8"/>
  <c r="Q1127" i="8"/>
  <c r="L1127" i="8"/>
  <c r="J1127" i="8"/>
  <c r="R1126" i="8"/>
  <c r="Q1126" i="8"/>
  <c r="L1126" i="8"/>
  <c r="J1126" i="8"/>
  <c r="R1125" i="8"/>
  <c r="Q1125" i="8"/>
  <c r="L1125" i="8"/>
  <c r="J1125" i="8"/>
  <c r="R1124" i="8"/>
  <c r="Q1124" i="8"/>
  <c r="L1124" i="8"/>
  <c r="J1124" i="8"/>
  <c r="R1123" i="8"/>
  <c r="Q1123" i="8"/>
  <c r="L1123" i="8"/>
  <c r="J1123" i="8"/>
  <c r="R1122" i="8"/>
  <c r="Q1122" i="8"/>
  <c r="L1122" i="8"/>
  <c r="J1122" i="8"/>
  <c r="R1121" i="8"/>
  <c r="Q1121" i="8"/>
  <c r="L1121" i="8"/>
  <c r="J1121" i="8"/>
  <c r="R1120" i="8"/>
  <c r="Q1120" i="8"/>
  <c r="L1120" i="8"/>
  <c r="J1120" i="8"/>
  <c r="R1119" i="8"/>
  <c r="Q1119" i="8"/>
  <c r="L1119" i="8"/>
  <c r="J1119" i="8"/>
  <c r="R1118" i="8"/>
  <c r="Q1118" i="8"/>
  <c r="L1118" i="8"/>
  <c r="J1118" i="8"/>
  <c r="R1117" i="8"/>
  <c r="Q1117" i="8"/>
  <c r="L1117" i="8"/>
  <c r="J1117" i="8"/>
  <c r="R1116" i="8"/>
  <c r="Q1116" i="8"/>
  <c r="L1116" i="8"/>
  <c r="J1116" i="8"/>
  <c r="R1115" i="8"/>
  <c r="Q1115" i="8"/>
  <c r="L1115" i="8"/>
  <c r="J1115" i="8"/>
  <c r="R1114" i="8"/>
  <c r="Q1114" i="8"/>
  <c r="L1114" i="8"/>
  <c r="J1114" i="8"/>
  <c r="R1113" i="8"/>
  <c r="Q1113" i="8"/>
  <c r="L1113" i="8"/>
  <c r="J1113" i="8"/>
  <c r="R1112" i="8"/>
  <c r="Q1112" i="8"/>
  <c r="L1112" i="8"/>
  <c r="J1112" i="8"/>
  <c r="R1111" i="8"/>
  <c r="Q1111" i="8"/>
  <c r="L1111" i="8"/>
  <c r="J1111" i="8"/>
  <c r="R1110" i="8"/>
  <c r="Q1110" i="8"/>
  <c r="L1110" i="8"/>
  <c r="J1110" i="8"/>
  <c r="R1109" i="8"/>
  <c r="Q1109" i="8"/>
  <c r="L1109" i="8"/>
  <c r="J1109" i="8"/>
  <c r="R1108" i="8"/>
  <c r="Q1108" i="8"/>
  <c r="L1108" i="8"/>
  <c r="J1108" i="8"/>
  <c r="R1107" i="8"/>
  <c r="Q1107" i="8"/>
  <c r="L1107" i="8"/>
  <c r="J1107" i="8"/>
  <c r="R1106" i="8"/>
  <c r="Q1106" i="8"/>
  <c r="L1106" i="8"/>
  <c r="J1106" i="8"/>
  <c r="R1105" i="8"/>
  <c r="Q1105" i="8"/>
  <c r="L1105" i="8"/>
  <c r="J1105" i="8"/>
  <c r="R1104" i="8"/>
  <c r="Q1104" i="8"/>
  <c r="L1104" i="8"/>
  <c r="J1104" i="8"/>
  <c r="R1103" i="8"/>
  <c r="Q1103" i="8"/>
  <c r="L1103" i="8"/>
  <c r="J1103" i="8"/>
  <c r="R1102" i="8"/>
  <c r="Q1102" i="8"/>
  <c r="L1102" i="8"/>
  <c r="J1102" i="8"/>
  <c r="R1101" i="8"/>
  <c r="Q1101" i="8"/>
  <c r="L1101" i="8"/>
  <c r="J1101" i="8"/>
  <c r="R1100" i="8"/>
  <c r="Q1100" i="8"/>
  <c r="L1100" i="8"/>
  <c r="J1100" i="8"/>
  <c r="R1099" i="8"/>
  <c r="Q1099" i="8"/>
  <c r="L1099" i="8"/>
  <c r="J1099" i="8"/>
  <c r="R1098" i="8"/>
  <c r="Q1098" i="8"/>
  <c r="L1098" i="8"/>
  <c r="J1098" i="8"/>
  <c r="R1097" i="8"/>
  <c r="Q1097" i="8"/>
  <c r="L1097" i="8"/>
  <c r="J1097" i="8"/>
  <c r="R1096" i="8"/>
  <c r="Q1096" i="8"/>
  <c r="L1096" i="8"/>
  <c r="J1096" i="8"/>
  <c r="R1095" i="8"/>
  <c r="Q1095" i="8"/>
  <c r="L1095" i="8"/>
  <c r="J1095" i="8"/>
  <c r="R1094" i="8"/>
  <c r="Q1094" i="8"/>
  <c r="L1094" i="8"/>
  <c r="J1094" i="8"/>
  <c r="R1093" i="8"/>
  <c r="Q1093" i="8"/>
  <c r="L1093" i="8"/>
  <c r="J1093" i="8"/>
  <c r="R1092" i="8"/>
  <c r="Q1092" i="8"/>
  <c r="L1092" i="8"/>
  <c r="J1092" i="8"/>
  <c r="R1091" i="8"/>
  <c r="Q1091" i="8"/>
  <c r="L1091" i="8"/>
  <c r="J1091" i="8"/>
  <c r="R1090" i="8"/>
  <c r="Q1090" i="8"/>
  <c r="L1090" i="8"/>
  <c r="J1090" i="8"/>
  <c r="R1089" i="8"/>
  <c r="Q1089" i="8"/>
  <c r="L1089" i="8"/>
  <c r="J1089" i="8"/>
  <c r="R1088" i="8"/>
  <c r="Q1088" i="8"/>
  <c r="L1088" i="8"/>
  <c r="J1088" i="8"/>
  <c r="R1087" i="8"/>
  <c r="Q1087" i="8"/>
  <c r="L1087" i="8"/>
  <c r="J1087" i="8"/>
  <c r="R1086" i="8"/>
  <c r="Q1086" i="8"/>
  <c r="L1086" i="8"/>
  <c r="J1086" i="8"/>
  <c r="R1085" i="8"/>
  <c r="Q1085" i="8"/>
  <c r="L1085" i="8"/>
  <c r="J1085" i="8"/>
  <c r="R1084" i="8"/>
  <c r="Q1084" i="8"/>
  <c r="L1084" i="8"/>
  <c r="J1084" i="8"/>
  <c r="R1083" i="8"/>
  <c r="Q1083" i="8"/>
  <c r="L1083" i="8"/>
  <c r="J1083" i="8"/>
  <c r="R1082" i="8"/>
  <c r="Q1082" i="8"/>
  <c r="L1082" i="8"/>
  <c r="J1082" i="8"/>
  <c r="R1081" i="8"/>
  <c r="Q1081" i="8"/>
  <c r="L1081" i="8"/>
  <c r="J1081" i="8"/>
  <c r="R1080" i="8"/>
  <c r="Q1080" i="8"/>
  <c r="L1080" i="8"/>
  <c r="J1080" i="8"/>
  <c r="R1079" i="8"/>
  <c r="Q1079" i="8"/>
  <c r="L1079" i="8"/>
  <c r="J1079" i="8"/>
  <c r="R1078" i="8"/>
  <c r="Q1078" i="8"/>
  <c r="L1078" i="8"/>
  <c r="J1078" i="8"/>
  <c r="R1077" i="8"/>
  <c r="Q1077" i="8"/>
  <c r="L1077" i="8"/>
  <c r="J1077" i="8"/>
  <c r="R1076" i="8"/>
  <c r="Q1076" i="8"/>
  <c r="L1076" i="8"/>
  <c r="J1076" i="8"/>
  <c r="R1075" i="8"/>
  <c r="Q1075" i="8"/>
  <c r="L1075" i="8"/>
  <c r="J1075" i="8"/>
  <c r="R1074" i="8"/>
  <c r="Q1074" i="8"/>
  <c r="L1074" i="8"/>
  <c r="J1074" i="8"/>
  <c r="R1073" i="8"/>
  <c r="Q1073" i="8"/>
  <c r="L1073" i="8"/>
  <c r="J1073" i="8"/>
  <c r="R1072" i="8"/>
  <c r="Q1072" i="8"/>
  <c r="L1072" i="8"/>
  <c r="J1072" i="8"/>
  <c r="R1071" i="8"/>
  <c r="Q1071" i="8"/>
  <c r="L1071" i="8"/>
  <c r="J1071" i="8"/>
  <c r="R1070" i="8"/>
  <c r="Q1070" i="8"/>
  <c r="L1070" i="8"/>
  <c r="J1070" i="8"/>
  <c r="R1069" i="8"/>
  <c r="Q1069" i="8"/>
  <c r="L1069" i="8"/>
  <c r="J1069" i="8"/>
  <c r="R1068" i="8"/>
  <c r="Q1068" i="8"/>
  <c r="L1068" i="8"/>
  <c r="J1068" i="8"/>
  <c r="R1067" i="8"/>
  <c r="Q1067" i="8"/>
  <c r="L1067" i="8"/>
  <c r="J1067" i="8"/>
  <c r="R1066" i="8"/>
  <c r="Q1066" i="8"/>
  <c r="L1066" i="8"/>
  <c r="J1066" i="8"/>
  <c r="R1065" i="8"/>
  <c r="Q1065" i="8"/>
  <c r="L1065" i="8"/>
  <c r="J1065" i="8"/>
  <c r="R1064" i="8"/>
  <c r="Q1064" i="8"/>
  <c r="L1064" i="8"/>
  <c r="J1064" i="8"/>
  <c r="R1063" i="8"/>
  <c r="Q1063" i="8"/>
  <c r="L1063" i="8"/>
  <c r="J1063" i="8"/>
  <c r="R1062" i="8"/>
  <c r="Q1062" i="8"/>
  <c r="L1062" i="8"/>
  <c r="J1062" i="8"/>
  <c r="R1061" i="8"/>
  <c r="Q1061" i="8"/>
  <c r="L1061" i="8"/>
  <c r="J1061" i="8"/>
  <c r="R1060" i="8"/>
  <c r="Q1060" i="8"/>
  <c r="L1060" i="8"/>
  <c r="J1060" i="8"/>
  <c r="R1059" i="8"/>
  <c r="Q1059" i="8"/>
  <c r="L1059" i="8"/>
  <c r="J1059" i="8"/>
  <c r="R1058" i="8"/>
  <c r="Q1058" i="8"/>
  <c r="L1058" i="8"/>
  <c r="J1058" i="8"/>
  <c r="R1057" i="8"/>
  <c r="Q1057" i="8"/>
  <c r="L1057" i="8"/>
  <c r="J1057" i="8"/>
  <c r="R1056" i="8"/>
  <c r="Q1056" i="8"/>
  <c r="L1056" i="8"/>
  <c r="J1056" i="8"/>
  <c r="R1055" i="8"/>
  <c r="Q1055" i="8"/>
  <c r="L1055" i="8"/>
  <c r="J1055" i="8"/>
  <c r="R1054" i="8"/>
  <c r="Q1054" i="8"/>
  <c r="L1054" i="8"/>
  <c r="J1054" i="8"/>
  <c r="R1053" i="8"/>
  <c r="Q1053" i="8"/>
  <c r="L1053" i="8"/>
  <c r="J1053" i="8"/>
  <c r="R1052" i="8"/>
  <c r="Q1052" i="8"/>
  <c r="L1052" i="8"/>
  <c r="J1052" i="8"/>
  <c r="R1051" i="8"/>
  <c r="Q1051" i="8"/>
  <c r="L1051" i="8"/>
  <c r="J1051" i="8"/>
  <c r="R1050" i="8"/>
  <c r="Q1050" i="8"/>
  <c r="L1050" i="8"/>
  <c r="J1050" i="8"/>
  <c r="R1049" i="8"/>
  <c r="Q1049" i="8"/>
  <c r="L1049" i="8"/>
  <c r="J1049" i="8"/>
  <c r="R1048" i="8"/>
  <c r="Q1048" i="8"/>
  <c r="L1048" i="8"/>
  <c r="J1048" i="8"/>
  <c r="R1047" i="8"/>
  <c r="Q1047" i="8"/>
  <c r="L1047" i="8"/>
  <c r="J1047" i="8"/>
  <c r="R1046" i="8"/>
  <c r="Q1046" i="8"/>
  <c r="L1046" i="8"/>
  <c r="J1046" i="8"/>
  <c r="R1045" i="8"/>
  <c r="Q1045" i="8"/>
  <c r="L1045" i="8"/>
  <c r="J1045" i="8"/>
  <c r="R1044" i="8"/>
  <c r="Q1044" i="8"/>
  <c r="L1044" i="8"/>
  <c r="J1044" i="8"/>
  <c r="R1043" i="8"/>
  <c r="Q1043" i="8"/>
  <c r="L1043" i="8"/>
  <c r="J1043" i="8"/>
  <c r="R1042" i="8"/>
  <c r="Q1042" i="8"/>
  <c r="L1042" i="8"/>
  <c r="J1042" i="8"/>
  <c r="R1041" i="8"/>
  <c r="Q1041" i="8"/>
  <c r="L1041" i="8"/>
  <c r="J1041" i="8"/>
  <c r="R1040" i="8"/>
  <c r="Q1040" i="8"/>
  <c r="L1040" i="8"/>
  <c r="J1040" i="8"/>
  <c r="R1039" i="8"/>
  <c r="Q1039" i="8"/>
  <c r="L1039" i="8"/>
  <c r="J1039" i="8"/>
  <c r="R1038" i="8"/>
  <c r="Q1038" i="8"/>
  <c r="L1038" i="8"/>
  <c r="J1038" i="8"/>
  <c r="R1037" i="8"/>
  <c r="Q1037" i="8"/>
  <c r="L1037" i="8"/>
  <c r="J1037" i="8"/>
  <c r="R1036" i="8"/>
  <c r="Q1036" i="8"/>
  <c r="L1036" i="8"/>
  <c r="J1036" i="8"/>
  <c r="R1035" i="8"/>
  <c r="Q1035" i="8"/>
  <c r="L1035" i="8"/>
  <c r="J1035" i="8"/>
  <c r="R1034" i="8"/>
  <c r="Q1034" i="8"/>
  <c r="L1034" i="8"/>
  <c r="J1034" i="8"/>
  <c r="R1033" i="8"/>
  <c r="Q1033" i="8"/>
  <c r="L1033" i="8"/>
  <c r="J1033" i="8"/>
  <c r="R1032" i="8"/>
  <c r="Q1032" i="8"/>
  <c r="L1032" i="8"/>
  <c r="J1032" i="8"/>
  <c r="R1031" i="8"/>
  <c r="Q1031" i="8"/>
  <c r="L1031" i="8"/>
  <c r="J1031" i="8"/>
  <c r="R1030" i="8"/>
  <c r="Q1030" i="8"/>
  <c r="L1030" i="8"/>
  <c r="J1030" i="8"/>
  <c r="R1029" i="8"/>
  <c r="Q1029" i="8"/>
  <c r="L1029" i="8"/>
  <c r="J1029" i="8"/>
  <c r="R1028" i="8"/>
  <c r="Q1028" i="8"/>
  <c r="L1028" i="8"/>
  <c r="J1028" i="8"/>
  <c r="R1027" i="8"/>
  <c r="Q1027" i="8"/>
  <c r="L1027" i="8"/>
  <c r="J1027" i="8"/>
  <c r="R1026" i="8"/>
  <c r="Q1026" i="8"/>
  <c r="L1026" i="8"/>
  <c r="J1026" i="8"/>
  <c r="R1025" i="8"/>
  <c r="Q1025" i="8"/>
  <c r="L1025" i="8"/>
  <c r="J1025" i="8"/>
  <c r="R1024" i="8"/>
  <c r="Q1024" i="8"/>
  <c r="L1024" i="8"/>
  <c r="J1024" i="8"/>
  <c r="R1023" i="8"/>
  <c r="Q1023" i="8"/>
  <c r="L1023" i="8"/>
  <c r="J1023" i="8"/>
  <c r="R1022" i="8"/>
  <c r="Q1022" i="8"/>
  <c r="L1022" i="8"/>
  <c r="J1022" i="8"/>
  <c r="R1021" i="8"/>
  <c r="Q1021" i="8"/>
  <c r="L1021" i="8"/>
  <c r="J1021" i="8"/>
  <c r="R1020" i="8"/>
  <c r="Q1020" i="8"/>
  <c r="L1020" i="8"/>
  <c r="J1020" i="8"/>
  <c r="R1019" i="8"/>
  <c r="Q1019" i="8"/>
  <c r="L1019" i="8"/>
  <c r="J1019" i="8"/>
  <c r="R1018" i="8"/>
  <c r="Q1018" i="8"/>
  <c r="L1018" i="8"/>
  <c r="J1018" i="8"/>
  <c r="R1017" i="8"/>
  <c r="Q1017" i="8"/>
  <c r="L1017" i="8"/>
  <c r="J1017" i="8"/>
  <c r="R1016" i="8"/>
  <c r="Q1016" i="8"/>
  <c r="L1016" i="8"/>
  <c r="J1016" i="8"/>
  <c r="R1015" i="8"/>
  <c r="Q1015" i="8"/>
  <c r="L1015" i="8"/>
  <c r="J1015" i="8"/>
  <c r="R1014" i="8"/>
  <c r="Q1014" i="8"/>
  <c r="L1014" i="8"/>
  <c r="J1014" i="8"/>
  <c r="R1013" i="8"/>
  <c r="Q1013" i="8"/>
  <c r="L1013" i="8"/>
  <c r="J1013" i="8"/>
  <c r="R1012" i="8"/>
  <c r="Q1012" i="8"/>
  <c r="L1012" i="8"/>
  <c r="J1012" i="8"/>
  <c r="R1011" i="8"/>
  <c r="Q1011" i="8"/>
  <c r="L1011" i="8"/>
  <c r="J1011" i="8"/>
  <c r="R1010" i="8"/>
  <c r="Q1010" i="8"/>
  <c r="L1010" i="8"/>
  <c r="J1010" i="8"/>
  <c r="R1009" i="8"/>
  <c r="Q1009" i="8"/>
  <c r="L1009" i="8"/>
  <c r="J1009" i="8"/>
  <c r="R1008" i="8"/>
  <c r="Q1008" i="8"/>
  <c r="L1008" i="8"/>
  <c r="J1008" i="8"/>
  <c r="R1007" i="8"/>
  <c r="Q1007" i="8"/>
  <c r="L1007" i="8"/>
  <c r="J1007" i="8"/>
  <c r="R1006" i="8"/>
  <c r="Q1006" i="8"/>
  <c r="L1006" i="8"/>
  <c r="J1006" i="8"/>
  <c r="R1005" i="8"/>
  <c r="Q1005" i="8"/>
  <c r="L1005" i="8"/>
  <c r="J1005" i="8"/>
  <c r="R1004" i="8"/>
  <c r="Q1004" i="8"/>
  <c r="L1004" i="8"/>
  <c r="J1004" i="8"/>
  <c r="R1003" i="8"/>
  <c r="Q1003" i="8"/>
  <c r="L1003" i="8"/>
  <c r="J1003" i="8"/>
  <c r="R1002" i="8"/>
  <c r="Q1002" i="8"/>
  <c r="L1002" i="8"/>
  <c r="J1002" i="8"/>
  <c r="R1001" i="8"/>
  <c r="Q1001" i="8"/>
  <c r="L1001" i="8"/>
  <c r="J1001" i="8"/>
  <c r="R1000" i="8"/>
  <c r="Q1000" i="8"/>
  <c r="L1000" i="8"/>
  <c r="J1000" i="8"/>
  <c r="R999" i="8"/>
  <c r="Q999" i="8"/>
  <c r="L999" i="8"/>
  <c r="J999" i="8"/>
  <c r="R998" i="8"/>
  <c r="Q998" i="8"/>
  <c r="L998" i="8"/>
  <c r="J998" i="8"/>
  <c r="R997" i="8"/>
  <c r="Q997" i="8"/>
  <c r="L997" i="8"/>
  <c r="J997" i="8"/>
  <c r="R996" i="8"/>
  <c r="Q996" i="8"/>
  <c r="L996" i="8"/>
  <c r="J996" i="8"/>
  <c r="R995" i="8"/>
  <c r="Q995" i="8"/>
  <c r="L995" i="8"/>
  <c r="J995" i="8"/>
  <c r="R994" i="8"/>
  <c r="Q994" i="8"/>
  <c r="L994" i="8"/>
  <c r="J994" i="8"/>
  <c r="R993" i="8"/>
  <c r="Q993" i="8"/>
  <c r="L993" i="8"/>
  <c r="J993" i="8"/>
  <c r="R992" i="8"/>
  <c r="Q992" i="8"/>
  <c r="L992" i="8"/>
  <c r="J992" i="8"/>
  <c r="R991" i="8"/>
  <c r="Q991" i="8"/>
  <c r="L991" i="8"/>
  <c r="J991" i="8"/>
  <c r="R990" i="8"/>
  <c r="Q990" i="8"/>
  <c r="L990" i="8"/>
  <c r="J990" i="8"/>
  <c r="R989" i="8"/>
  <c r="Q989" i="8"/>
  <c r="L989" i="8"/>
  <c r="J989" i="8"/>
  <c r="R988" i="8"/>
  <c r="Q988" i="8"/>
  <c r="L988" i="8"/>
  <c r="J988" i="8"/>
  <c r="R987" i="8"/>
  <c r="Q987" i="8"/>
  <c r="L987" i="8"/>
  <c r="J987" i="8"/>
  <c r="R986" i="8"/>
  <c r="Q986" i="8"/>
  <c r="L986" i="8"/>
  <c r="J986" i="8"/>
  <c r="R985" i="8"/>
  <c r="Q985" i="8"/>
  <c r="L985" i="8"/>
  <c r="J985" i="8"/>
  <c r="R984" i="8"/>
  <c r="Q984" i="8"/>
  <c r="L984" i="8"/>
  <c r="J984" i="8"/>
  <c r="R983" i="8"/>
  <c r="Q983" i="8"/>
  <c r="L983" i="8"/>
  <c r="J983" i="8"/>
  <c r="R982" i="8"/>
  <c r="Q982" i="8"/>
  <c r="L982" i="8"/>
  <c r="J982" i="8"/>
  <c r="R981" i="8"/>
  <c r="Q981" i="8"/>
  <c r="L981" i="8"/>
  <c r="J981" i="8"/>
  <c r="R980" i="8"/>
  <c r="Q980" i="8"/>
  <c r="L980" i="8"/>
  <c r="J980" i="8"/>
  <c r="R979" i="8"/>
  <c r="Q979" i="8"/>
  <c r="L979" i="8"/>
  <c r="J979" i="8"/>
  <c r="R978" i="8"/>
  <c r="Q978" i="8"/>
  <c r="L978" i="8"/>
  <c r="J978" i="8"/>
  <c r="R977" i="8"/>
  <c r="Q977" i="8"/>
  <c r="L977" i="8"/>
  <c r="J977" i="8"/>
  <c r="R976" i="8"/>
  <c r="Q976" i="8"/>
  <c r="L976" i="8"/>
  <c r="J976" i="8"/>
  <c r="R975" i="8"/>
  <c r="Q975" i="8"/>
  <c r="L975" i="8"/>
  <c r="J975" i="8"/>
  <c r="R974" i="8"/>
  <c r="Q974" i="8"/>
  <c r="L974" i="8"/>
  <c r="J974" i="8"/>
  <c r="R973" i="8"/>
  <c r="Q973" i="8"/>
  <c r="L973" i="8"/>
  <c r="J973" i="8"/>
  <c r="R972" i="8"/>
  <c r="Q972" i="8"/>
  <c r="L972" i="8"/>
  <c r="J972" i="8"/>
  <c r="R971" i="8"/>
  <c r="Q971" i="8"/>
  <c r="L971" i="8"/>
  <c r="J971" i="8"/>
  <c r="R970" i="8"/>
  <c r="Q970" i="8"/>
  <c r="L970" i="8"/>
  <c r="J970" i="8"/>
  <c r="R969" i="8"/>
  <c r="Q969" i="8"/>
  <c r="L969" i="8"/>
  <c r="J969" i="8"/>
  <c r="R968" i="8"/>
  <c r="Q968" i="8"/>
  <c r="L968" i="8"/>
  <c r="J968" i="8"/>
  <c r="R967" i="8"/>
  <c r="Q967" i="8"/>
  <c r="L967" i="8"/>
  <c r="J967" i="8"/>
  <c r="R966" i="8"/>
  <c r="Q966" i="8"/>
  <c r="L966" i="8"/>
  <c r="J966" i="8"/>
  <c r="R965" i="8"/>
  <c r="Q965" i="8"/>
  <c r="L965" i="8"/>
  <c r="J965" i="8"/>
  <c r="R964" i="8"/>
  <c r="Q964" i="8"/>
  <c r="L964" i="8"/>
  <c r="J964" i="8"/>
  <c r="R963" i="8"/>
  <c r="Q963" i="8"/>
  <c r="L963" i="8"/>
  <c r="J963" i="8"/>
  <c r="R962" i="8"/>
  <c r="Q962" i="8"/>
  <c r="L962" i="8"/>
  <c r="J962" i="8"/>
  <c r="R961" i="8"/>
  <c r="Q961" i="8"/>
  <c r="L961" i="8"/>
  <c r="J961" i="8"/>
  <c r="R960" i="8"/>
  <c r="Q960" i="8"/>
  <c r="L960" i="8"/>
  <c r="J960" i="8"/>
  <c r="R959" i="8"/>
  <c r="Q959" i="8"/>
  <c r="L959" i="8"/>
  <c r="J959" i="8"/>
  <c r="R958" i="8"/>
  <c r="Q958" i="8"/>
  <c r="L958" i="8"/>
  <c r="J958" i="8"/>
  <c r="R957" i="8"/>
  <c r="Q957" i="8"/>
  <c r="L957" i="8"/>
  <c r="J957" i="8"/>
  <c r="R956" i="8"/>
  <c r="Q956" i="8"/>
  <c r="L956" i="8"/>
  <c r="J956" i="8"/>
  <c r="R955" i="8"/>
  <c r="Q955" i="8"/>
  <c r="L955" i="8"/>
  <c r="J955" i="8"/>
  <c r="R954" i="8"/>
  <c r="Q954" i="8"/>
  <c r="L954" i="8"/>
  <c r="J954" i="8"/>
  <c r="R953" i="8"/>
  <c r="Q953" i="8"/>
  <c r="L953" i="8"/>
  <c r="J953" i="8"/>
  <c r="R952" i="8"/>
  <c r="Q952" i="8"/>
  <c r="L952" i="8"/>
  <c r="J952" i="8"/>
  <c r="R951" i="8"/>
  <c r="Q951" i="8"/>
  <c r="L951" i="8"/>
  <c r="J951" i="8"/>
  <c r="R950" i="8"/>
  <c r="Q950" i="8"/>
  <c r="L950" i="8"/>
  <c r="J950" i="8"/>
  <c r="R949" i="8"/>
  <c r="Q949" i="8"/>
  <c r="L949" i="8"/>
  <c r="J949" i="8"/>
  <c r="R948" i="8"/>
  <c r="Q948" i="8"/>
  <c r="L948" i="8"/>
  <c r="J948" i="8"/>
  <c r="R947" i="8"/>
  <c r="Q947" i="8"/>
  <c r="L947" i="8"/>
  <c r="J947" i="8"/>
  <c r="R946" i="8"/>
  <c r="Q946" i="8"/>
  <c r="L946" i="8"/>
  <c r="J946" i="8"/>
  <c r="R945" i="8"/>
  <c r="Q945" i="8"/>
  <c r="L945" i="8"/>
  <c r="J945" i="8"/>
  <c r="R944" i="8"/>
  <c r="Q944" i="8"/>
  <c r="L944" i="8"/>
  <c r="J944" i="8"/>
  <c r="R943" i="8"/>
  <c r="Q943" i="8"/>
  <c r="L943" i="8"/>
  <c r="J943" i="8"/>
  <c r="R942" i="8"/>
  <c r="Q942" i="8"/>
  <c r="L942" i="8"/>
  <c r="J942" i="8"/>
  <c r="R941" i="8"/>
  <c r="Q941" i="8"/>
  <c r="L941" i="8"/>
  <c r="J941" i="8"/>
  <c r="R940" i="8"/>
  <c r="Q940" i="8"/>
  <c r="L940" i="8"/>
  <c r="J940" i="8"/>
  <c r="R939" i="8"/>
  <c r="Q939" i="8"/>
  <c r="L939" i="8"/>
  <c r="J939" i="8"/>
  <c r="R938" i="8"/>
  <c r="Q938" i="8"/>
  <c r="L938" i="8"/>
  <c r="J938" i="8"/>
  <c r="R937" i="8"/>
  <c r="Q937" i="8"/>
  <c r="L937" i="8"/>
  <c r="J937" i="8"/>
  <c r="R936" i="8"/>
  <c r="Q936" i="8"/>
  <c r="L936" i="8"/>
  <c r="J936" i="8"/>
  <c r="R935" i="8"/>
  <c r="Q935" i="8"/>
  <c r="L935" i="8"/>
  <c r="J935" i="8"/>
  <c r="R934" i="8"/>
  <c r="Q934" i="8"/>
  <c r="L934" i="8"/>
  <c r="J934" i="8"/>
  <c r="R933" i="8"/>
  <c r="Q933" i="8"/>
  <c r="L933" i="8"/>
  <c r="J933" i="8"/>
  <c r="R932" i="8"/>
  <c r="Q932" i="8"/>
  <c r="L932" i="8"/>
  <c r="J932" i="8"/>
  <c r="R931" i="8"/>
  <c r="Q931" i="8"/>
  <c r="L931" i="8"/>
  <c r="J931" i="8"/>
  <c r="R930" i="8"/>
  <c r="Q930" i="8"/>
  <c r="L930" i="8"/>
  <c r="J930" i="8"/>
  <c r="R929" i="8"/>
  <c r="Q929" i="8"/>
  <c r="L929" i="8"/>
  <c r="J929" i="8"/>
  <c r="R928" i="8"/>
  <c r="Q928" i="8"/>
  <c r="L928" i="8"/>
  <c r="J928" i="8"/>
  <c r="R927" i="8"/>
  <c r="Q927" i="8"/>
  <c r="L927" i="8"/>
  <c r="J927" i="8"/>
  <c r="R926" i="8"/>
  <c r="Q926" i="8"/>
  <c r="L926" i="8"/>
  <c r="J926" i="8"/>
  <c r="R925" i="8"/>
  <c r="Q925" i="8"/>
  <c r="L925" i="8"/>
  <c r="J925" i="8"/>
  <c r="R924" i="8"/>
  <c r="Q924" i="8"/>
  <c r="L924" i="8"/>
  <c r="J924" i="8"/>
  <c r="R923" i="8"/>
  <c r="Q923" i="8"/>
  <c r="L923" i="8"/>
  <c r="J923" i="8"/>
  <c r="R922" i="8"/>
  <c r="Q922" i="8"/>
  <c r="L922" i="8"/>
  <c r="J922" i="8"/>
  <c r="R921" i="8"/>
  <c r="Q921" i="8"/>
  <c r="L921" i="8"/>
  <c r="J921" i="8"/>
  <c r="R920" i="8"/>
  <c r="Q920" i="8"/>
  <c r="L920" i="8"/>
  <c r="J920" i="8"/>
  <c r="R919" i="8"/>
  <c r="Q919" i="8"/>
  <c r="L919" i="8"/>
  <c r="J919" i="8"/>
  <c r="R918" i="8"/>
  <c r="Q918" i="8"/>
  <c r="L918" i="8"/>
  <c r="J918" i="8"/>
  <c r="R917" i="8"/>
  <c r="Q917" i="8"/>
  <c r="L917" i="8"/>
  <c r="J917" i="8"/>
  <c r="R916" i="8"/>
  <c r="Q916" i="8"/>
  <c r="L916" i="8"/>
  <c r="J916" i="8"/>
  <c r="R915" i="8"/>
  <c r="Q915" i="8"/>
  <c r="L915" i="8"/>
  <c r="J915" i="8"/>
  <c r="R914" i="8"/>
  <c r="Q914" i="8"/>
  <c r="L914" i="8"/>
  <c r="J914" i="8"/>
  <c r="R913" i="8"/>
  <c r="Q913" i="8"/>
  <c r="L913" i="8"/>
  <c r="J913" i="8"/>
  <c r="R912" i="8"/>
  <c r="Q912" i="8"/>
  <c r="L912" i="8"/>
  <c r="J912" i="8"/>
  <c r="R911" i="8"/>
  <c r="Q911" i="8"/>
  <c r="L911" i="8"/>
  <c r="J911" i="8"/>
  <c r="R910" i="8"/>
  <c r="Q910" i="8"/>
  <c r="L910" i="8"/>
  <c r="J910" i="8"/>
  <c r="R909" i="8"/>
  <c r="Q909" i="8"/>
  <c r="L909" i="8"/>
  <c r="J909" i="8"/>
  <c r="R908" i="8"/>
  <c r="Q908" i="8"/>
  <c r="L908" i="8"/>
  <c r="J908" i="8"/>
  <c r="R907" i="8"/>
  <c r="Q907" i="8"/>
  <c r="L907" i="8"/>
  <c r="J907" i="8"/>
  <c r="R906" i="8"/>
  <c r="Q906" i="8"/>
  <c r="L906" i="8"/>
  <c r="J906" i="8"/>
  <c r="R905" i="8"/>
  <c r="Q905" i="8"/>
  <c r="L905" i="8"/>
  <c r="J905" i="8"/>
  <c r="R904" i="8"/>
  <c r="Q904" i="8"/>
  <c r="L904" i="8"/>
  <c r="J904" i="8"/>
  <c r="R903" i="8"/>
  <c r="Q903" i="8"/>
  <c r="L903" i="8"/>
  <c r="J903" i="8"/>
  <c r="R902" i="8"/>
  <c r="Q902" i="8"/>
  <c r="L902" i="8"/>
  <c r="J902" i="8"/>
  <c r="R901" i="8"/>
  <c r="Q901" i="8"/>
  <c r="L901" i="8"/>
  <c r="J901" i="8"/>
  <c r="R900" i="8"/>
  <c r="Q900" i="8"/>
  <c r="L900" i="8"/>
  <c r="J900" i="8"/>
  <c r="R899" i="8"/>
  <c r="Q899" i="8"/>
  <c r="L899" i="8"/>
  <c r="J899" i="8"/>
  <c r="R898" i="8"/>
  <c r="Q898" i="8"/>
  <c r="L898" i="8"/>
  <c r="J898" i="8"/>
  <c r="R897" i="8"/>
  <c r="Q897" i="8"/>
  <c r="L897" i="8"/>
  <c r="J897" i="8"/>
  <c r="R896" i="8"/>
  <c r="Q896" i="8"/>
  <c r="L896" i="8"/>
  <c r="J896" i="8"/>
  <c r="R895" i="8"/>
  <c r="Q895" i="8"/>
  <c r="L895" i="8"/>
  <c r="J895" i="8"/>
  <c r="R894" i="8"/>
  <c r="Q894" i="8"/>
  <c r="L894" i="8"/>
  <c r="J894" i="8"/>
  <c r="R893" i="8"/>
  <c r="Q893" i="8"/>
  <c r="L893" i="8"/>
  <c r="J893" i="8"/>
  <c r="R892" i="8"/>
  <c r="Q892" i="8"/>
  <c r="L892" i="8"/>
  <c r="J892" i="8"/>
  <c r="R891" i="8"/>
  <c r="Q891" i="8"/>
  <c r="L891" i="8"/>
  <c r="J891" i="8"/>
  <c r="R890" i="8"/>
  <c r="Q890" i="8"/>
  <c r="L890" i="8"/>
  <c r="J890" i="8"/>
  <c r="R889" i="8"/>
  <c r="Q889" i="8"/>
  <c r="L889" i="8"/>
  <c r="J889" i="8"/>
  <c r="R888" i="8"/>
  <c r="Q888" i="8"/>
  <c r="L888" i="8"/>
  <c r="J888" i="8"/>
  <c r="R887" i="8"/>
  <c r="Q887" i="8"/>
  <c r="L887" i="8"/>
  <c r="J887" i="8"/>
  <c r="R886" i="8"/>
  <c r="Q886" i="8"/>
  <c r="L886" i="8"/>
  <c r="J886" i="8"/>
  <c r="R885" i="8"/>
  <c r="Q885" i="8"/>
  <c r="L885" i="8"/>
  <c r="J885" i="8"/>
  <c r="R884" i="8"/>
  <c r="Q884" i="8"/>
  <c r="L884" i="8"/>
  <c r="J884" i="8"/>
  <c r="R883" i="8"/>
  <c r="Q883" i="8"/>
  <c r="L883" i="8"/>
  <c r="J883" i="8"/>
  <c r="R882" i="8"/>
  <c r="Q882" i="8"/>
  <c r="L882" i="8"/>
  <c r="J882" i="8"/>
  <c r="R881" i="8"/>
  <c r="Q881" i="8"/>
  <c r="L881" i="8"/>
  <c r="J881" i="8"/>
  <c r="R880" i="8"/>
  <c r="Q880" i="8"/>
  <c r="L880" i="8"/>
  <c r="J880" i="8"/>
  <c r="R879" i="8"/>
  <c r="Q879" i="8"/>
  <c r="L879" i="8"/>
  <c r="J879" i="8"/>
  <c r="R878" i="8"/>
  <c r="Q878" i="8"/>
  <c r="L878" i="8"/>
  <c r="J878" i="8"/>
  <c r="R877" i="8"/>
  <c r="Q877" i="8"/>
  <c r="L877" i="8"/>
  <c r="J877" i="8"/>
  <c r="R876" i="8"/>
  <c r="Q876" i="8"/>
  <c r="L876" i="8"/>
  <c r="J876" i="8"/>
  <c r="R875" i="8"/>
  <c r="Q875" i="8"/>
  <c r="L875" i="8"/>
  <c r="J875" i="8"/>
  <c r="R874" i="8"/>
  <c r="Q874" i="8"/>
  <c r="L874" i="8"/>
  <c r="J874" i="8"/>
  <c r="R873" i="8"/>
  <c r="Q873" i="8"/>
  <c r="L873" i="8"/>
  <c r="J873" i="8"/>
  <c r="R872" i="8"/>
  <c r="Q872" i="8"/>
  <c r="L872" i="8"/>
  <c r="J872" i="8"/>
  <c r="R871" i="8"/>
  <c r="Q871" i="8"/>
  <c r="L871" i="8"/>
  <c r="J871" i="8"/>
  <c r="R870" i="8"/>
  <c r="Q870" i="8"/>
  <c r="L870" i="8"/>
  <c r="J870" i="8"/>
  <c r="R869" i="8"/>
  <c r="Q869" i="8"/>
  <c r="L869" i="8"/>
  <c r="J869" i="8"/>
  <c r="R868" i="8"/>
  <c r="Q868" i="8"/>
  <c r="L868" i="8"/>
  <c r="J868" i="8"/>
  <c r="R867" i="8"/>
  <c r="Q867" i="8"/>
  <c r="L867" i="8"/>
  <c r="J867" i="8"/>
  <c r="R866" i="8"/>
  <c r="Q866" i="8"/>
  <c r="L866" i="8"/>
  <c r="J866" i="8"/>
  <c r="R865" i="8"/>
  <c r="Q865" i="8"/>
  <c r="L865" i="8"/>
  <c r="J865" i="8"/>
  <c r="R864" i="8"/>
  <c r="Q864" i="8"/>
  <c r="L864" i="8"/>
  <c r="J864" i="8"/>
  <c r="R863" i="8"/>
  <c r="Q863" i="8"/>
  <c r="L863" i="8"/>
  <c r="J863" i="8"/>
  <c r="R862" i="8"/>
  <c r="Q862" i="8"/>
  <c r="L862" i="8"/>
  <c r="J862" i="8"/>
  <c r="R861" i="8"/>
  <c r="Q861" i="8"/>
  <c r="L861" i="8"/>
  <c r="J861" i="8"/>
  <c r="R860" i="8"/>
  <c r="Q860" i="8"/>
  <c r="L860" i="8"/>
  <c r="J860" i="8"/>
  <c r="R859" i="8"/>
  <c r="Q859" i="8"/>
  <c r="L859" i="8"/>
  <c r="J859" i="8"/>
  <c r="R858" i="8"/>
  <c r="Q858" i="8"/>
  <c r="L858" i="8"/>
  <c r="J858" i="8"/>
  <c r="R857" i="8"/>
  <c r="Q857" i="8"/>
  <c r="L857" i="8"/>
  <c r="J857" i="8"/>
  <c r="R856" i="8"/>
  <c r="Q856" i="8"/>
  <c r="L856" i="8"/>
  <c r="J856" i="8"/>
  <c r="R855" i="8"/>
  <c r="Q855" i="8"/>
  <c r="L855" i="8"/>
  <c r="J855" i="8"/>
  <c r="R854" i="8"/>
  <c r="Q854" i="8"/>
  <c r="L854" i="8"/>
  <c r="J854" i="8"/>
  <c r="R853" i="8"/>
  <c r="Q853" i="8"/>
  <c r="L853" i="8"/>
  <c r="J853" i="8"/>
  <c r="R852" i="8"/>
  <c r="Q852" i="8"/>
  <c r="L852" i="8"/>
  <c r="J852" i="8"/>
  <c r="R851" i="8"/>
  <c r="Q851" i="8"/>
  <c r="L851" i="8"/>
  <c r="J851" i="8"/>
  <c r="R850" i="8"/>
  <c r="Q850" i="8"/>
  <c r="L850" i="8"/>
  <c r="J850" i="8"/>
  <c r="R849" i="8"/>
  <c r="Q849" i="8"/>
  <c r="L849" i="8"/>
  <c r="J849" i="8"/>
  <c r="R848" i="8"/>
  <c r="Q848" i="8"/>
  <c r="L848" i="8"/>
  <c r="J848" i="8"/>
  <c r="R847" i="8"/>
  <c r="Q847" i="8"/>
  <c r="L847" i="8"/>
  <c r="J847" i="8"/>
  <c r="R846" i="8"/>
  <c r="Q846" i="8"/>
  <c r="L846" i="8"/>
  <c r="J846" i="8"/>
  <c r="R845" i="8"/>
  <c r="Q845" i="8"/>
  <c r="L845" i="8"/>
  <c r="J845" i="8"/>
  <c r="R844" i="8"/>
  <c r="Q844" i="8"/>
  <c r="L844" i="8"/>
  <c r="J844" i="8"/>
  <c r="R843" i="8"/>
  <c r="Q843" i="8"/>
  <c r="L843" i="8"/>
  <c r="J843" i="8"/>
  <c r="R842" i="8"/>
  <c r="Q842" i="8"/>
  <c r="L842" i="8"/>
  <c r="J842" i="8"/>
  <c r="R841" i="8"/>
  <c r="Q841" i="8"/>
  <c r="L841" i="8"/>
  <c r="J841" i="8"/>
  <c r="R840" i="8"/>
  <c r="Q840" i="8"/>
  <c r="L840" i="8"/>
  <c r="J840" i="8"/>
  <c r="R839" i="8"/>
  <c r="Q839" i="8"/>
  <c r="L839" i="8"/>
  <c r="J839" i="8"/>
  <c r="R838" i="8"/>
  <c r="Q838" i="8"/>
  <c r="L838" i="8"/>
  <c r="J838" i="8"/>
  <c r="R837" i="8"/>
  <c r="Q837" i="8"/>
  <c r="L837" i="8"/>
  <c r="J837" i="8"/>
  <c r="R836" i="8"/>
  <c r="Q836" i="8"/>
  <c r="L836" i="8"/>
  <c r="J836" i="8"/>
  <c r="R835" i="8"/>
  <c r="Q835" i="8"/>
  <c r="L835" i="8"/>
  <c r="J835" i="8"/>
  <c r="R834" i="8"/>
  <c r="Q834" i="8"/>
  <c r="L834" i="8"/>
  <c r="J834" i="8"/>
  <c r="R833" i="8"/>
  <c r="Q833" i="8"/>
  <c r="L833" i="8"/>
  <c r="J833" i="8"/>
  <c r="R832" i="8"/>
  <c r="Q832" i="8"/>
  <c r="L832" i="8"/>
  <c r="J832" i="8"/>
  <c r="R831" i="8"/>
  <c r="Q831" i="8"/>
  <c r="L831" i="8"/>
  <c r="J831" i="8"/>
  <c r="R830" i="8"/>
  <c r="Q830" i="8"/>
  <c r="L830" i="8"/>
  <c r="J830" i="8"/>
  <c r="R829" i="8"/>
  <c r="Q829" i="8"/>
  <c r="L829" i="8"/>
  <c r="J829" i="8"/>
  <c r="R828" i="8"/>
  <c r="Q828" i="8"/>
  <c r="L828" i="8"/>
  <c r="J828" i="8"/>
  <c r="R827" i="8"/>
  <c r="Q827" i="8"/>
  <c r="L827" i="8"/>
  <c r="J827" i="8"/>
  <c r="R826" i="8"/>
  <c r="Q826" i="8"/>
  <c r="L826" i="8"/>
  <c r="J826" i="8"/>
  <c r="R825" i="8"/>
  <c r="Q825" i="8"/>
  <c r="L825" i="8"/>
  <c r="J825" i="8"/>
  <c r="R824" i="8"/>
  <c r="Q824" i="8"/>
  <c r="L824" i="8"/>
  <c r="J824" i="8"/>
  <c r="R823" i="8"/>
  <c r="Q823" i="8"/>
  <c r="L823" i="8"/>
  <c r="J823" i="8"/>
  <c r="R822" i="8"/>
  <c r="Q822" i="8"/>
  <c r="L822" i="8"/>
  <c r="J822" i="8"/>
  <c r="R821" i="8"/>
  <c r="Q821" i="8"/>
  <c r="L821" i="8"/>
  <c r="J821" i="8"/>
  <c r="R820" i="8"/>
  <c r="Q820" i="8"/>
  <c r="L820" i="8"/>
  <c r="J820" i="8"/>
  <c r="R819" i="8"/>
  <c r="Q819" i="8"/>
  <c r="L819" i="8"/>
  <c r="J819" i="8"/>
  <c r="R818" i="8"/>
  <c r="Q818" i="8"/>
  <c r="L818" i="8"/>
  <c r="J818" i="8"/>
  <c r="R817" i="8"/>
  <c r="Q817" i="8"/>
  <c r="L817" i="8"/>
  <c r="J817" i="8"/>
  <c r="R816" i="8"/>
  <c r="Q816" i="8"/>
  <c r="L816" i="8"/>
  <c r="J816" i="8"/>
  <c r="R815" i="8"/>
  <c r="Q815" i="8"/>
  <c r="L815" i="8"/>
  <c r="J815" i="8"/>
  <c r="R814" i="8"/>
  <c r="Q814" i="8"/>
  <c r="L814" i="8"/>
  <c r="J814" i="8"/>
  <c r="R813" i="8"/>
  <c r="Q813" i="8"/>
  <c r="L813" i="8"/>
  <c r="J813" i="8"/>
  <c r="R812" i="8"/>
  <c r="Q812" i="8"/>
  <c r="L812" i="8"/>
  <c r="J812" i="8"/>
  <c r="R811" i="8"/>
  <c r="Q811" i="8"/>
  <c r="L811" i="8"/>
  <c r="J811" i="8"/>
  <c r="R810" i="8"/>
  <c r="Q810" i="8"/>
  <c r="L810" i="8"/>
  <c r="J810" i="8"/>
  <c r="R809" i="8"/>
  <c r="Q809" i="8"/>
  <c r="L809" i="8"/>
  <c r="J809" i="8"/>
  <c r="R808" i="8"/>
  <c r="Q808" i="8"/>
  <c r="L808" i="8"/>
  <c r="J808" i="8"/>
  <c r="R807" i="8"/>
  <c r="Q807" i="8"/>
  <c r="L807" i="8"/>
  <c r="J807" i="8"/>
  <c r="R806" i="8"/>
  <c r="Q806" i="8"/>
  <c r="L806" i="8"/>
  <c r="J806" i="8"/>
  <c r="R805" i="8"/>
  <c r="Q805" i="8"/>
  <c r="L805" i="8"/>
  <c r="J805" i="8"/>
  <c r="R804" i="8"/>
  <c r="Q804" i="8"/>
  <c r="L804" i="8"/>
  <c r="J804" i="8"/>
  <c r="R803" i="8"/>
  <c r="Q803" i="8"/>
  <c r="L803" i="8"/>
  <c r="J803" i="8"/>
  <c r="R802" i="8"/>
  <c r="Q802" i="8"/>
  <c r="L802" i="8"/>
  <c r="J802" i="8"/>
  <c r="R801" i="8"/>
  <c r="Q801" i="8"/>
  <c r="L801" i="8"/>
  <c r="J801" i="8"/>
  <c r="R800" i="8"/>
  <c r="Q800" i="8"/>
  <c r="L800" i="8"/>
  <c r="J800" i="8"/>
  <c r="R799" i="8"/>
  <c r="Q799" i="8"/>
  <c r="L799" i="8"/>
  <c r="J799" i="8"/>
  <c r="R798" i="8"/>
  <c r="Q798" i="8"/>
  <c r="L798" i="8"/>
  <c r="J798" i="8"/>
  <c r="R797" i="8"/>
  <c r="Q797" i="8"/>
  <c r="L797" i="8"/>
  <c r="J797" i="8"/>
  <c r="R796" i="8"/>
  <c r="Q796" i="8"/>
  <c r="L796" i="8"/>
  <c r="J796" i="8"/>
  <c r="R795" i="8"/>
  <c r="Q795" i="8"/>
  <c r="L795" i="8"/>
  <c r="J795" i="8"/>
  <c r="R794" i="8"/>
  <c r="Q794" i="8"/>
  <c r="L794" i="8"/>
  <c r="J794" i="8"/>
  <c r="R793" i="8"/>
  <c r="Q793" i="8"/>
  <c r="L793" i="8"/>
  <c r="J793" i="8"/>
  <c r="R792" i="8"/>
  <c r="Q792" i="8"/>
  <c r="L792" i="8"/>
  <c r="J792" i="8"/>
  <c r="R791" i="8"/>
  <c r="Q791" i="8"/>
  <c r="L791" i="8"/>
  <c r="J791" i="8"/>
  <c r="R790" i="8"/>
  <c r="Q790" i="8"/>
  <c r="L790" i="8"/>
  <c r="J790" i="8"/>
  <c r="R789" i="8"/>
  <c r="Q789" i="8"/>
  <c r="L789" i="8"/>
  <c r="J789" i="8"/>
  <c r="R788" i="8"/>
  <c r="Q788" i="8"/>
  <c r="L788" i="8"/>
  <c r="J788" i="8"/>
  <c r="R787" i="8"/>
  <c r="Q787" i="8"/>
  <c r="L787" i="8"/>
  <c r="J787" i="8"/>
  <c r="R786" i="8"/>
  <c r="Q786" i="8"/>
  <c r="L786" i="8"/>
  <c r="J786" i="8"/>
  <c r="R785" i="8"/>
  <c r="Q785" i="8"/>
  <c r="L785" i="8"/>
  <c r="J785" i="8"/>
  <c r="R784" i="8"/>
  <c r="Q784" i="8"/>
  <c r="L784" i="8"/>
  <c r="J784" i="8"/>
  <c r="R783" i="8"/>
  <c r="Q783" i="8"/>
  <c r="L783" i="8"/>
  <c r="J783" i="8"/>
  <c r="R782" i="8"/>
  <c r="Q782" i="8"/>
  <c r="L782" i="8"/>
  <c r="J782" i="8"/>
  <c r="R781" i="8"/>
  <c r="Q781" i="8"/>
  <c r="L781" i="8"/>
  <c r="J781" i="8"/>
  <c r="R780" i="8"/>
  <c r="Q780" i="8"/>
  <c r="L780" i="8"/>
  <c r="J780" i="8"/>
  <c r="R779" i="8"/>
  <c r="Q779" i="8"/>
  <c r="L779" i="8"/>
  <c r="J779" i="8"/>
  <c r="R778" i="8"/>
  <c r="Q778" i="8"/>
  <c r="L778" i="8"/>
  <c r="J778" i="8"/>
  <c r="R777" i="8"/>
  <c r="Q777" i="8"/>
  <c r="L777" i="8"/>
  <c r="J777" i="8"/>
  <c r="R776" i="8"/>
  <c r="Q776" i="8"/>
  <c r="L776" i="8"/>
  <c r="J776" i="8"/>
  <c r="R775" i="8"/>
  <c r="Q775" i="8"/>
  <c r="L775" i="8"/>
  <c r="J775" i="8"/>
  <c r="R774" i="8"/>
  <c r="Q774" i="8"/>
  <c r="L774" i="8"/>
  <c r="J774" i="8"/>
  <c r="R773" i="8"/>
  <c r="Q773" i="8"/>
  <c r="L773" i="8"/>
  <c r="J773" i="8"/>
  <c r="R772" i="8"/>
  <c r="Q772" i="8"/>
  <c r="L772" i="8"/>
  <c r="J772" i="8"/>
  <c r="R771" i="8"/>
  <c r="Q771" i="8"/>
  <c r="L771" i="8"/>
  <c r="J771" i="8"/>
  <c r="R770" i="8"/>
  <c r="Q770" i="8"/>
  <c r="L770" i="8"/>
  <c r="J770" i="8"/>
  <c r="R769" i="8"/>
  <c r="Q769" i="8"/>
  <c r="L769" i="8"/>
  <c r="J769" i="8"/>
  <c r="R768" i="8"/>
  <c r="Q768" i="8"/>
  <c r="L768" i="8"/>
  <c r="J768" i="8"/>
  <c r="R767" i="8"/>
  <c r="Q767" i="8"/>
  <c r="L767" i="8"/>
  <c r="J767" i="8"/>
  <c r="R766" i="8"/>
  <c r="Q766" i="8"/>
  <c r="L766" i="8"/>
  <c r="J766" i="8"/>
  <c r="R765" i="8"/>
  <c r="Q765" i="8"/>
  <c r="L765" i="8"/>
  <c r="J765" i="8"/>
  <c r="R764" i="8"/>
  <c r="Q764" i="8"/>
  <c r="L764" i="8"/>
  <c r="J764" i="8"/>
  <c r="R763" i="8"/>
  <c r="Q763" i="8"/>
  <c r="L763" i="8"/>
  <c r="J763" i="8"/>
  <c r="R762" i="8"/>
  <c r="Q762" i="8"/>
  <c r="L762" i="8"/>
  <c r="J762" i="8"/>
  <c r="R761" i="8"/>
  <c r="Q761" i="8"/>
  <c r="L761" i="8"/>
  <c r="J761" i="8"/>
  <c r="R760" i="8"/>
  <c r="Q760" i="8"/>
  <c r="L760" i="8"/>
  <c r="J760" i="8"/>
  <c r="R759" i="8"/>
  <c r="Q759" i="8"/>
  <c r="L759" i="8"/>
  <c r="J759" i="8"/>
  <c r="R758" i="8"/>
  <c r="Q758" i="8"/>
  <c r="L758" i="8"/>
  <c r="J758" i="8"/>
  <c r="R757" i="8"/>
  <c r="Q757" i="8"/>
  <c r="L757" i="8"/>
  <c r="J757" i="8"/>
  <c r="R756" i="8"/>
  <c r="Q756" i="8"/>
  <c r="L756" i="8"/>
  <c r="J756" i="8"/>
  <c r="R755" i="8"/>
  <c r="Q755" i="8"/>
  <c r="L755" i="8"/>
  <c r="J755" i="8"/>
  <c r="R754" i="8"/>
  <c r="Q754" i="8"/>
  <c r="L754" i="8"/>
  <c r="J754" i="8"/>
  <c r="R753" i="8"/>
  <c r="Q753" i="8"/>
  <c r="L753" i="8"/>
  <c r="J753" i="8"/>
  <c r="R752" i="8"/>
  <c r="Q752" i="8"/>
  <c r="L752" i="8"/>
  <c r="J752" i="8"/>
  <c r="R751" i="8"/>
  <c r="Q751" i="8"/>
  <c r="L751" i="8"/>
  <c r="J751" i="8"/>
  <c r="R750" i="8"/>
  <c r="Q750" i="8"/>
  <c r="L750" i="8"/>
  <c r="J750" i="8"/>
  <c r="R749" i="8"/>
  <c r="Q749" i="8"/>
  <c r="L749" i="8"/>
  <c r="J749" i="8"/>
  <c r="R748" i="8"/>
  <c r="Q748" i="8"/>
  <c r="L748" i="8"/>
  <c r="J748" i="8"/>
  <c r="R747" i="8"/>
  <c r="Q747" i="8"/>
  <c r="L747" i="8"/>
  <c r="J747" i="8"/>
  <c r="R746" i="8"/>
  <c r="Q746" i="8"/>
  <c r="L746" i="8"/>
  <c r="J746" i="8"/>
  <c r="R745" i="8"/>
  <c r="Q745" i="8"/>
  <c r="L745" i="8"/>
  <c r="J745" i="8"/>
  <c r="R744" i="8"/>
  <c r="Q744" i="8"/>
  <c r="L744" i="8"/>
  <c r="J744" i="8"/>
  <c r="R743" i="8"/>
  <c r="Q743" i="8"/>
  <c r="L743" i="8"/>
  <c r="J743" i="8"/>
  <c r="R742" i="8"/>
  <c r="Q742" i="8"/>
  <c r="L742" i="8"/>
  <c r="J742" i="8"/>
  <c r="R741" i="8"/>
  <c r="Q741" i="8"/>
  <c r="L741" i="8"/>
  <c r="J741" i="8"/>
  <c r="R740" i="8"/>
  <c r="Q740" i="8"/>
  <c r="L740" i="8"/>
  <c r="J740" i="8"/>
  <c r="R739" i="8"/>
  <c r="Q739" i="8"/>
  <c r="L739" i="8"/>
  <c r="J739" i="8"/>
  <c r="R738" i="8"/>
  <c r="Q738" i="8"/>
  <c r="L738" i="8"/>
  <c r="J738" i="8"/>
  <c r="R737" i="8"/>
  <c r="Q737" i="8"/>
  <c r="L737" i="8"/>
  <c r="J737" i="8"/>
  <c r="R736" i="8"/>
  <c r="Q736" i="8"/>
  <c r="L736" i="8"/>
  <c r="J736" i="8"/>
  <c r="R735" i="8"/>
  <c r="Q735" i="8"/>
  <c r="L735" i="8"/>
  <c r="J735" i="8"/>
  <c r="R734" i="8"/>
  <c r="Q734" i="8"/>
  <c r="L734" i="8"/>
  <c r="J734" i="8"/>
  <c r="R733" i="8"/>
  <c r="Q733" i="8"/>
  <c r="L733" i="8"/>
  <c r="J733" i="8"/>
  <c r="R732" i="8"/>
  <c r="Q732" i="8"/>
  <c r="L732" i="8"/>
  <c r="J732" i="8"/>
  <c r="R731" i="8"/>
  <c r="Q731" i="8"/>
  <c r="L731" i="8"/>
  <c r="J731" i="8"/>
  <c r="R730" i="8"/>
  <c r="Q730" i="8"/>
  <c r="L730" i="8"/>
  <c r="J730" i="8"/>
  <c r="R729" i="8"/>
  <c r="Q729" i="8"/>
  <c r="L729" i="8"/>
  <c r="J729" i="8"/>
  <c r="R728" i="8"/>
  <c r="Q728" i="8"/>
  <c r="L728" i="8"/>
  <c r="J728" i="8"/>
  <c r="R727" i="8"/>
  <c r="Q727" i="8"/>
  <c r="L727" i="8"/>
  <c r="J727" i="8"/>
  <c r="R726" i="8"/>
  <c r="Q726" i="8"/>
  <c r="L726" i="8"/>
  <c r="J726" i="8"/>
  <c r="R725" i="8"/>
  <c r="Q725" i="8"/>
  <c r="L725" i="8"/>
  <c r="J725" i="8"/>
  <c r="R724" i="8"/>
  <c r="Q724" i="8"/>
  <c r="L724" i="8"/>
  <c r="J724" i="8"/>
  <c r="R723" i="8"/>
  <c r="Q723" i="8"/>
  <c r="L723" i="8"/>
  <c r="J723" i="8"/>
  <c r="R722" i="8"/>
  <c r="Q722" i="8"/>
  <c r="L722" i="8"/>
  <c r="J722" i="8"/>
  <c r="R721" i="8"/>
  <c r="Q721" i="8"/>
  <c r="L721" i="8"/>
  <c r="J721" i="8"/>
  <c r="R720" i="8"/>
  <c r="Q720" i="8"/>
  <c r="L720" i="8"/>
  <c r="J720" i="8"/>
  <c r="R719" i="8"/>
  <c r="Q719" i="8"/>
  <c r="L719" i="8"/>
  <c r="J719" i="8"/>
  <c r="R718" i="8"/>
  <c r="Q718" i="8"/>
  <c r="L718" i="8"/>
  <c r="J718" i="8"/>
  <c r="R717" i="8"/>
  <c r="Q717" i="8"/>
  <c r="L717" i="8"/>
  <c r="J717" i="8"/>
  <c r="R716" i="8"/>
  <c r="Q716" i="8"/>
  <c r="L716" i="8"/>
  <c r="J716" i="8"/>
  <c r="R715" i="8"/>
  <c r="Q715" i="8"/>
  <c r="L715" i="8"/>
  <c r="J715" i="8"/>
  <c r="R714" i="8"/>
  <c r="Q714" i="8"/>
  <c r="L714" i="8"/>
  <c r="J714" i="8"/>
  <c r="R713" i="8"/>
  <c r="Q713" i="8"/>
  <c r="L713" i="8"/>
  <c r="J713" i="8"/>
  <c r="R712" i="8"/>
  <c r="Q712" i="8"/>
  <c r="L712" i="8"/>
  <c r="J712" i="8"/>
  <c r="R711" i="8"/>
  <c r="Q711" i="8"/>
  <c r="L711" i="8"/>
  <c r="J711" i="8"/>
  <c r="R710" i="8"/>
  <c r="Q710" i="8"/>
  <c r="L710" i="8"/>
  <c r="J710" i="8"/>
  <c r="R709" i="8"/>
  <c r="Q709" i="8"/>
  <c r="L709" i="8"/>
  <c r="J709" i="8"/>
  <c r="R708" i="8"/>
  <c r="Q708" i="8"/>
  <c r="L708" i="8"/>
  <c r="J708" i="8"/>
  <c r="R707" i="8"/>
  <c r="Q707" i="8"/>
  <c r="L707" i="8"/>
  <c r="J707" i="8"/>
  <c r="R706" i="8"/>
  <c r="Q706" i="8"/>
  <c r="L706" i="8"/>
  <c r="J706" i="8"/>
  <c r="R705" i="8"/>
  <c r="Q705" i="8"/>
  <c r="L705" i="8"/>
  <c r="J705" i="8"/>
  <c r="R704" i="8"/>
  <c r="Q704" i="8"/>
  <c r="L704" i="8"/>
  <c r="J704" i="8"/>
  <c r="R703" i="8"/>
  <c r="Q703" i="8"/>
  <c r="L703" i="8"/>
  <c r="J703" i="8"/>
  <c r="R702" i="8"/>
  <c r="Q702" i="8"/>
  <c r="L702" i="8"/>
  <c r="J702" i="8"/>
  <c r="R701" i="8"/>
  <c r="Q701" i="8"/>
  <c r="L701" i="8"/>
  <c r="J701" i="8"/>
  <c r="R700" i="8"/>
  <c r="Q700" i="8"/>
  <c r="L700" i="8"/>
  <c r="J700" i="8"/>
  <c r="R699" i="8"/>
  <c r="Q699" i="8"/>
  <c r="L699" i="8"/>
  <c r="J699" i="8"/>
  <c r="R698" i="8"/>
  <c r="Q698" i="8"/>
  <c r="L698" i="8"/>
  <c r="J698" i="8"/>
  <c r="R697" i="8"/>
  <c r="Q697" i="8"/>
  <c r="L697" i="8"/>
  <c r="J697" i="8"/>
  <c r="R696" i="8"/>
  <c r="Q696" i="8"/>
  <c r="L696" i="8"/>
  <c r="J696" i="8"/>
  <c r="R695" i="8"/>
  <c r="Q695" i="8"/>
  <c r="L695" i="8"/>
  <c r="J695" i="8"/>
  <c r="R694" i="8"/>
  <c r="Q694" i="8"/>
  <c r="L694" i="8"/>
  <c r="J694" i="8"/>
  <c r="R693" i="8"/>
  <c r="Q693" i="8"/>
  <c r="L693" i="8"/>
  <c r="J693" i="8"/>
  <c r="R692" i="8"/>
  <c r="Q692" i="8"/>
  <c r="L692" i="8"/>
  <c r="J692" i="8"/>
  <c r="R691" i="8"/>
  <c r="Q691" i="8"/>
  <c r="L691" i="8"/>
  <c r="J691" i="8"/>
  <c r="R690" i="8"/>
  <c r="Q690" i="8"/>
  <c r="L690" i="8"/>
  <c r="J690" i="8"/>
  <c r="R689" i="8"/>
  <c r="Q689" i="8"/>
  <c r="L689" i="8"/>
  <c r="J689" i="8"/>
  <c r="R688" i="8"/>
  <c r="Q688" i="8"/>
  <c r="L688" i="8"/>
  <c r="J688" i="8"/>
  <c r="R687" i="8"/>
  <c r="Q687" i="8"/>
  <c r="L687" i="8"/>
  <c r="J687" i="8"/>
  <c r="R686" i="8"/>
  <c r="Q686" i="8"/>
  <c r="L686" i="8"/>
  <c r="J686" i="8"/>
  <c r="R685" i="8"/>
  <c r="Q685" i="8"/>
  <c r="L685" i="8"/>
  <c r="J685" i="8"/>
  <c r="R684" i="8"/>
  <c r="Q684" i="8"/>
  <c r="L684" i="8"/>
  <c r="J684" i="8"/>
  <c r="R683" i="8"/>
  <c r="Q683" i="8"/>
  <c r="L683" i="8"/>
  <c r="J683" i="8"/>
  <c r="R682" i="8"/>
  <c r="Q682" i="8"/>
  <c r="L682" i="8"/>
  <c r="J682" i="8"/>
  <c r="R681" i="8"/>
  <c r="Q681" i="8"/>
  <c r="L681" i="8"/>
  <c r="J681" i="8"/>
  <c r="R680" i="8"/>
  <c r="Q680" i="8"/>
  <c r="L680" i="8"/>
  <c r="J680" i="8"/>
  <c r="R679" i="8"/>
  <c r="Q679" i="8"/>
  <c r="L679" i="8"/>
  <c r="J679" i="8"/>
  <c r="R678" i="8"/>
  <c r="Q678" i="8"/>
  <c r="L678" i="8"/>
  <c r="J678" i="8"/>
  <c r="R677" i="8"/>
  <c r="Q677" i="8"/>
  <c r="L677" i="8"/>
  <c r="J677" i="8"/>
  <c r="R676" i="8"/>
  <c r="Q676" i="8"/>
  <c r="L676" i="8"/>
  <c r="J676" i="8"/>
  <c r="R675" i="8"/>
  <c r="Q675" i="8"/>
  <c r="L675" i="8"/>
  <c r="J675" i="8"/>
  <c r="R674" i="8"/>
  <c r="Q674" i="8"/>
  <c r="L674" i="8"/>
  <c r="J674" i="8"/>
  <c r="R673" i="8"/>
  <c r="Q673" i="8"/>
  <c r="L673" i="8"/>
  <c r="J673" i="8"/>
  <c r="R672" i="8"/>
  <c r="Q672" i="8"/>
  <c r="L672" i="8"/>
  <c r="J672" i="8"/>
  <c r="R671" i="8"/>
  <c r="Q671" i="8"/>
  <c r="L671" i="8"/>
  <c r="J671" i="8"/>
  <c r="R670" i="8"/>
  <c r="Q670" i="8"/>
  <c r="L670" i="8"/>
  <c r="J670" i="8"/>
  <c r="R669" i="8"/>
  <c r="Q669" i="8"/>
  <c r="L669" i="8"/>
  <c r="J669" i="8"/>
  <c r="R668" i="8"/>
  <c r="Q668" i="8"/>
  <c r="L668" i="8"/>
  <c r="J668" i="8"/>
  <c r="R667" i="8"/>
  <c r="Q667" i="8"/>
  <c r="L667" i="8"/>
  <c r="J667" i="8"/>
  <c r="R666" i="8"/>
  <c r="Q666" i="8"/>
  <c r="L666" i="8"/>
  <c r="J666" i="8"/>
  <c r="R665" i="8"/>
  <c r="Q665" i="8"/>
  <c r="L665" i="8"/>
  <c r="J665" i="8"/>
  <c r="R664" i="8"/>
  <c r="Q664" i="8"/>
  <c r="L664" i="8"/>
  <c r="J664" i="8"/>
  <c r="R663" i="8"/>
  <c r="Q663" i="8"/>
  <c r="L663" i="8"/>
  <c r="J663" i="8"/>
  <c r="R662" i="8"/>
  <c r="Q662" i="8"/>
  <c r="L662" i="8"/>
  <c r="J662" i="8"/>
  <c r="R661" i="8"/>
  <c r="Q661" i="8"/>
  <c r="L661" i="8"/>
  <c r="J661" i="8"/>
  <c r="R660" i="8"/>
  <c r="Q660" i="8"/>
  <c r="L660" i="8"/>
  <c r="J660" i="8"/>
  <c r="R659" i="8"/>
  <c r="Q659" i="8"/>
  <c r="L659" i="8"/>
  <c r="J659" i="8"/>
  <c r="R658" i="8"/>
  <c r="Q658" i="8"/>
  <c r="L658" i="8"/>
  <c r="J658" i="8"/>
  <c r="R657" i="8"/>
  <c r="Q657" i="8"/>
  <c r="L657" i="8"/>
  <c r="J657" i="8"/>
  <c r="R656" i="8"/>
  <c r="Q656" i="8"/>
  <c r="L656" i="8"/>
  <c r="J656" i="8"/>
  <c r="R655" i="8"/>
  <c r="Q655" i="8"/>
  <c r="L655" i="8"/>
  <c r="J655" i="8"/>
  <c r="R654" i="8"/>
  <c r="Q654" i="8"/>
  <c r="L654" i="8"/>
  <c r="J654" i="8"/>
  <c r="R653" i="8"/>
  <c r="Q653" i="8"/>
  <c r="L653" i="8"/>
  <c r="J653" i="8"/>
  <c r="R652" i="8"/>
  <c r="Q652" i="8"/>
  <c r="L652" i="8"/>
  <c r="J652" i="8"/>
  <c r="R651" i="8"/>
  <c r="Q651" i="8"/>
  <c r="L651" i="8"/>
  <c r="J651" i="8"/>
  <c r="R650" i="8"/>
  <c r="Q650" i="8"/>
  <c r="L650" i="8"/>
  <c r="J650" i="8"/>
  <c r="R649" i="8"/>
  <c r="Q649" i="8"/>
  <c r="L649" i="8"/>
  <c r="J649" i="8"/>
  <c r="R648" i="8"/>
  <c r="Q648" i="8"/>
  <c r="L648" i="8"/>
  <c r="J648" i="8"/>
  <c r="R647" i="8"/>
  <c r="Q647" i="8"/>
  <c r="L647" i="8"/>
  <c r="J647" i="8"/>
  <c r="R646" i="8"/>
  <c r="Q646" i="8"/>
  <c r="L646" i="8"/>
  <c r="J646" i="8"/>
  <c r="R645" i="8"/>
  <c r="Q645" i="8"/>
  <c r="L645" i="8"/>
  <c r="J645" i="8"/>
  <c r="R644" i="8"/>
  <c r="Q644" i="8"/>
  <c r="L644" i="8"/>
  <c r="J644" i="8"/>
  <c r="R643" i="8"/>
  <c r="Q643" i="8"/>
  <c r="L643" i="8"/>
  <c r="J643" i="8"/>
  <c r="R642" i="8"/>
  <c r="Q642" i="8"/>
  <c r="L642" i="8"/>
  <c r="J642" i="8"/>
  <c r="R641" i="8"/>
  <c r="Q641" i="8"/>
  <c r="L641" i="8"/>
  <c r="J641" i="8"/>
  <c r="R640" i="8"/>
  <c r="Q640" i="8"/>
  <c r="L640" i="8"/>
  <c r="J640" i="8"/>
  <c r="R639" i="8"/>
  <c r="Q639" i="8"/>
  <c r="L639" i="8"/>
  <c r="J639" i="8"/>
  <c r="R638" i="8"/>
  <c r="Q638" i="8"/>
  <c r="L638" i="8"/>
  <c r="J638" i="8"/>
  <c r="R637" i="8"/>
  <c r="Q637" i="8"/>
  <c r="L637" i="8"/>
  <c r="J637" i="8"/>
  <c r="R636" i="8"/>
  <c r="Q636" i="8"/>
  <c r="L636" i="8"/>
  <c r="J636" i="8"/>
  <c r="R635" i="8"/>
  <c r="Q635" i="8"/>
  <c r="L635" i="8"/>
  <c r="J635" i="8"/>
  <c r="R634" i="8"/>
  <c r="Q634" i="8"/>
  <c r="L634" i="8"/>
  <c r="J634" i="8"/>
  <c r="R633" i="8"/>
  <c r="Q633" i="8"/>
  <c r="L633" i="8"/>
  <c r="J633" i="8"/>
  <c r="R632" i="8"/>
  <c r="Q632" i="8"/>
  <c r="L632" i="8"/>
  <c r="J632" i="8"/>
  <c r="R631" i="8"/>
  <c r="Q631" i="8"/>
  <c r="L631" i="8"/>
  <c r="J631" i="8"/>
  <c r="R630" i="8"/>
  <c r="Q630" i="8"/>
  <c r="L630" i="8"/>
  <c r="J630" i="8"/>
  <c r="R629" i="8"/>
  <c r="Q629" i="8"/>
  <c r="L629" i="8"/>
  <c r="J629" i="8"/>
  <c r="R628" i="8"/>
  <c r="Q628" i="8"/>
  <c r="L628" i="8"/>
  <c r="J628" i="8"/>
  <c r="R627" i="8"/>
  <c r="Q627" i="8"/>
  <c r="L627" i="8"/>
  <c r="J627" i="8"/>
  <c r="R626" i="8"/>
  <c r="Q626" i="8"/>
  <c r="L626" i="8"/>
  <c r="J626" i="8"/>
  <c r="R625" i="8"/>
  <c r="Q625" i="8"/>
  <c r="L625" i="8"/>
  <c r="J625" i="8"/>
  <c r="R624" i="8"/>
  <c r="Q624" i="8"/>
  <c r="L624" i="8"/>
  <c r="J624" i="8"/>
  <c r="R623" i="8"/>
  <c r="Q623" i="8"/>
  <c r="L623" i="8"/>
  <c r="J623" i="8"/>
  <c r="R622" i="8"/>
  <c r="Q622" i="8"/>
  <c r="L622" i="8"/>
  <c r="J622" i="8"/>
  <c r="R621" i="8"/>
  <c r="Q621" i="8"/>
  <c r="L621" i="8"/>
  <c r="J621" i="8"/>
  <c r="R620" i="8"/>
  <c r="Q620" i="8"/>
  <c r="L620" i="8"/>
  <c r="J620" i="8"/>
  <c r="R619" i="8"/>
  <c r="Q619" i="8"/>
  <c r="L619" i="8"/>
  <c r="J619" i="8"/>
  <c r="R618" i="8"/>
  <c r="Q618" i="8"/>
  <c r="L618" i="8"/>
  <c r="J618" i="8"/>
  <c r="R617" i="8"/>
  <c r="Q617" i="8"/>
  <c r="L617" i="8"/>
  <c r="J617" i="8"/>
  <c r="R616" i="8"/>
  <c r="Q616" i="8"/>
  <c r="L616" i="8"/>
  <c r="J616" i="8"/>
  <c r="R615" i="8"/>
  <c r="Q615" i="8"/>
  <c r="L615" i="8"/>
  <c r="J615" i="8"/>
  <c r="R614" i="8"/>
  <c r="Q614" i="8"/>
  <c r="L614" i="8"/>
  <c r="J614" i="8"/>
  <c r="R613" i="8"/>
  <c r="Q613" i="8"/>
  <c r="L613" i="8"/>
  <c r="J613" i="8"/>
  <c r="R612" i="8"/>
  <c r="Q612" i="8"/>
  <c r="L612" i="8"/>
  <c r="J612" i="8"/>
  <c r="R611" i="8"/>
  <c r="Q611" i="8"/>
  <c r="L611" i="8"/>
  <c r="J611" i="8"/>
  <c r="R610" i="8"/>
  <c r="Q610" i="8"/>
  <c r="L610" i="8"/>
  <c r="J610" i="8"/>
  <c r="R609" i="8"/>
  <c r="Q609" i="8"/>
  <c r="L609" i="8"/>
  <c r="J609" i="8"/>
  <c r="R608" i="8"/>
  <c r="Q608" i="8"/>
  <c r="L608" i="8"/>
  <c r="J608" i="8"/>
  <c r="R607" i="8"/>
  <c r="Q607" i="8"/>
  <c r="L607" i="8"/>
  <c r="J607" i="8"/>
  <c r="R606" i="8"/>
  <c r="Q606" i="8"/>
  <c r="L606" i="8"/>
  <c r="J606" i="8"/>
  <c r="R605" i="8"/>
  <c r="Q605" i="8"/>
  <c r="L605" i="8"/>
  <c r="J605" i="8"/>
  <c r="R604" i="8"/>
  <c r="Q604" i="8"/>
  <c r="L604" i="8"/>
  <c r="J604" i="8"/>
  <c r="R603" i="8"/>
  <c r="Q603" i="8"/>
  <c r="L603" i="8"/>
  <c r="J603" i="8"/>
  <c r="R602" i="8"/>
  <c r="Q602" i="8"/>
  <c r="L602" i="8"/>
  <c r="J602" i="8"/>
  <c r="R601" i="8"/>
  <c r="Q601" i="8"/>
  <c r="L601" i="8"/>
  <c r="J601" i="8"/>
  <c r="R600" i="8"/>
  <c r="Q600" i="8"/>
  <c r="L600" i="8"/>
  <c r="J600" i="8"/>
  <c r="R599" i="8"/>
  <c r="Q599" i="8"/>
  <c r="L599" i="8"/>
  <c r="J599" i="8"/>
  <c r="R598" i="8"/>
  <c r="Q598" i="8"/>
  <c r="L598" i="8"/>
  <c r="J598" i="8"/>
  <c r="R597" i="8"/>
  <c r="Q597" i="8"/>
  <c r="L597" i="8"/>
  <c r="J597" i="8"/>
  <c r="R596" i="8"/>
  <c r="Q596" i="8"/>
  <c r="L596" i="8"/>
  <c r="J596" i="8"/>
  <c r="R595" i="8"/>
  <c r="Q595" i="8"/>
  <c r="L595" i="8"/>
  <c r="J595" i="8"/>
  <c r="R594" i="8"/>
  <c r="Q594" i="8"/>
  <c r="L594" i="8"/>
  <c r="J594" i="8"/>
  <c r="R593" i="8"/>
  <c r="Q593" i="8"/>
  <c r="L593" i="8"/>
  <c r="J593" i="8"/>
  <c r="R592" i="8"/>
  <c r="Q592" i="8"/>
  <c r="L592" i="8"/>
  <c r="J592" i="8"/>
  <c r="R591" i="8"/>
  <c r="Q591" i="8"/>
  <c r="L591" i="8"/>
  <c r="J591" i="8"/>
  <c r="R590" i="8"/>
  <c r="Q590" i="8"/>
  <c r="L590" i="8"/>
  <c r="J590" i="8"/>
  <c r="R589" i="8"/>
  <c r="Q589" i="8"/>
  <c r="L589" i="8"/>
  <c r="J589" i="8"/>
  <c r="R588" i="8"/>
  <c r="Q588" i="8"/>
  <c r="L588" i="8"/>
  <c r="J588" i="8"/>
  <c r="R587" i="8"/>
  <c r="Q587" i="8"/>
  <c r="L587" i="8"/>
  <c r="J587" i="8"/>
  <c r="R586" i="8"/>
  <c r="Q586" i="8"/>
  <c r="L586" i="8"/>
  <c r="J586" i="8"/>
  <c r="R585" i="8"/>
  <c r="Q585" i="8"/>
  <c r="L585" i="8"/>
  <c r="J585" i="8"/>
  <c r="R584" i="8"/>
  <c r="Q584" i="8"/>
  <c r="L584" i="8"/>
  <c r="J584" i="8"/>
  <c r="R583" i="8"/>
  <c r="Q583" i="8"/>
  <c r="L583" i="8"/>
  <c r="J583" i="8"/>
  <c r="R582" i="8"/>
  <c r="Q582" i="8"/>
  <c r="L582" i="8"/>
  <c r="J582" i="8"/>
  <c r="R581" i="8"/>
  <c r="Q581" i="8"/>
  <c r="L581" i="8"/>
  <c r="J581" i="8"/>
  <c r="R580" i="8"/>
  <c r="Q580" i="8"/>
  <c r="L580" i="8"/>
  <c r="J580" i="8"/>
  <c r="R579" i="8"/>
  <c r="Q579" i="8"/>
  <c r="L579" i="8"/>
  <c r="J579" i="8"/>
  <c r="R578" i="8"/>
  <c r="Q578" i="8"/>
  <c r="L578" i="8"/>
  <c r="J578" i="8"/>
  <c r="R577" i="8"/>
  <c r="Q577" i="8"/>
  <c r="L577" i="8"/>
  <c r="J577" i="8"/>
  <c r="R576" i="8"/>
  <c r="Q576" i="8"/>
  <c r="L576" i="8"/>
  <c r="J576" i="8"/>
  <c r="R575" i="8"/>
  <c r="Q575" i="8"/>
  <c r="L575" i="8"/>
  <c r="J575" i="8"/>
  <c r="R574" i="8"/>
  <c r="Q574" i="8"/>
  <c r="L574" i="8"/>
  <c r="J574" i="8"/>
  <c r="R573" i="8"/>
  <c r="Q573" i="8"/>
  <c r="L573" i="8"/>
  <c r="J573" i="8"/>
  <c r="R572" i="8"/>
  <c r="Q572" i="8"/>
  <c r="L572" i="8"/>
  <c r="J572" i="8"/>
  <c r="R571" i="8"/>
  <c r="Q571" i="8"/>
  <c r="L571" i="8"/>
  <c r="J571" i="8"/>
  <c r="R570" i="8"/>
  <c r="Q570" i="8"/>
  <c r="L570" i="8"/>
  <c r="J570" i="8"/>
  <c r="R569" i="8"/>
  <c r="Q569" i="8"/>
  <c r="L569" i="8"/>
  <c r="J569" i="8"/>
  <c r="R568" i="8"/>
  <c r="Q568" i="8"/>
  <c r="L568" i="8"/>
  <c r="J568" i="8"/>
  <c r="R567" i="8"/>
  <c r="Q567" i="8"/>
  <c r="L567" i="8"/>
  <c r="J567" i="8"/>
  <c r="R566" i="8"/>
  <c r="Q566" i="8"/>
  <c r="L566" i="8"/>
  <c r="J566" i="8"/>
  <c r="R565" i="8"/>
  <c r="Q565" i="8"/>
  <c r="L565" i="8"/>
  <c r="J565" i="8"/>
  <c r="R564" i="8"/>
  <c r="Q564" i="8"/>
  <c r="L564" i="8"/>
  <c r="J564" i="8"/>
  <c r="R563" i="8"/>
  <c r="Q563" i="8"/>
  <c r="L563" i="8"/>
  <c r="J563" i="8"/>
  <c r="R562" i="8"/>
  <c r="Q562" i="8"/>
  <c r="L562" i="8"/>
  <c r="J562" i="8"/>
  <c r="R561" i="8"/>
  <c r="Q561" i="8"/>
  <c r="L561" i="8"/>
  <c r="J561" i="8"/>
  <c r="R560" i="8"/>
  <c r="Q560" i="8"/>
  <c r="L560" i="8"/>
  <c r="J560" i="8"/>
  <c r="R559" i="8"/>
  <c r="Q559" i="8"/>
  <c r="L559" i="8"/>
  <c r="J559" i="8"/>
  <c r="R558" i="8"/>
  <c r="Q558" i="8"/>
  <c r="L558" i="8"/>
  <c r="J558" i="8"/>
  <c r="R557" i="8"/>
  <c r="Q557" i="8"/>
  <c r="L557" i="8"/>
  <c r="J557" i="8"/>
  <c r="R556" i="8"/>
  <c r="Q556" i="8"/>
  <c r="L556" i="8"/>
  <c r="J556" i="8"/>
  <c r="R555" i="8"/>
  <c r="Q555" i="8"/>
  <c r="L555" i="8"/>
  <c r="J555" i="8"/>
  <c r="R554" i="8"/>
  <c r="Q554" i="8"/>
  <c r="L554" i="8"/>
  <c r="J554" i="8"/>
  <c r="R553" i="8"/>
  <c r="Q553" i="8"/>
  <c r="L553" i="8"/>
  <c r="J553" i="8"/>
  <c r="R552" i="8"/>
  <c r="Q552" i="8"/>
  <c r="L552" i="8"/>
  <c r="J552" i="8"/>
  <c r="R551" i="8"/>
  <c r="Q551" i="8"/>
  <c r="L551" i="8"/>
  <c r="J551" i="8"/>
  <c r="R550" i="8"/>
  <c r="Q550" i="8"/>
  <c r="L550" i="8"/>
  <c r="J550" i="8"/>
  <c r="R549" i="8"/>
  <c r="Q549" i="8"/>
  <c r="L549" i="8"/>
  <c r="J549" i="8"/>
  <c r="R548" i="8"/>
  <c r="Q548" i="8"/>
  <c r="L548" i="8"/>
  <c r="J548" i="8"/>
  <c r="R547" i="8"/>
  <c r="Q547" i="8"/>
  <c r="L547" i="8"/>
  <c r="J547" i="8"/>
  <c r="R546" i="8"/>
  <c r="Q546" i="8"/>
  <c r="L546" i="8"/>
  <c r="J546" i="8"/>
  <c r="R545" i="8"/>
  <c r="Q545" i="8"/>
  <c r="L545" i="8"/>
  <c r="J545" i="8"/>
  <c r="R544" i="8"/>
  <c r="Q544" i="8"/>
  <c r="L544" i="8"/>
  <c r="J544" i="8"/>
  <c r="R543" i="8"/>
  <c r="Q543" i="8"/>
  <c r="L543" i="8"/>
  <c r="J543" i="8"/>
  <c r="R542" i="8"/>
  <c r="Q542" i="8"/>
  <c r="L542" i="8"/>
  <c r="J542" i="8"/>
  <c r="R541" i="8"/>
  <c r="Q541" i="8"/>
  <c r="L541" i="8"/>
  <c r="J541" i="8"/>
  <c r="R540" i="8"/>
  <c r="Q540" i="8"/>
  <c r="L540" i="8"/>
  <c r="J540" i="8"/>
  <c r="R539" i="8"/>
  <c r="Q539" i="8"/>
  <c r="L539" i="8"/>
  <c r="J539" i="8"/>
  <c r="R538" i="8"/>
  <c r="Q538" i="8"/>
  <c r="L538" i="8"/>
  <c r="J538" i="8"/>
  <c r="R537" i="8"/>
  <c r="Q537" i="8"/>
  <c r="L537" i="8"/>
  <c r="J537" i="8"/>
  <c r="R536" i="8"/>
  <c r="Q536" i="8"/>
  <c r="L536" i="8"/>
  <c r="J536" i="8"/>
  <c r="R535" i="8"/>
  <c r="Q535" i="8"/>
  <c r="L535" i="8"/>
  <c r="J535" i="8"/>
  <c r="R534" i="8"/>
  <c r="Q534" i="8"/>
  <c r="L534" i="8"/>
  <c r="J534" i="8"/>
  <c r="R533" i="8"/>
  <c r="Q533" i="8"/>
  <c r="L533" i="8"/>
  <c r="J533" i="8"/>
  <c r="R532" i="8"/>
  <c r="Q532" i="8"/>
  <c r="L532" i="8"/>
  <c r="J532" i="8"/>
  <c r="R531" i="8"/>
  <c r="Q531" i="8"/>
  <c r="L531" i="8"/>
  <c r="J531" i="8"/>
  <c r="R530" i="8"/>
  <c r="Q530" i="8"/>
  <c r="L530" i="8"/>
  <c r="J530" i="8"/>
  <c r="R529" i="8"/>
  <c r="Q529" i="8"/>
  <c r="L529" i="8"/>
  <c r="J529" i="8"/>
  <c r="R528" i="8"/>
  <c r="Q528" i="8"/>
  <c r="L528" i="8"/>
  <c r="J528" i="8"/>
  <c r="R527" i="8"/>
  <c r="Q527" i="8"/>
  <c r="L527" i="8"/>
  <c r="J527" i="8"/>
  <c r="R526" i="8"/>
  <c r="Q526" i="8"/>
  <c r="L526" i="8"/>
  <c r="J526" i="8"/>
  <c r="R525" i="8"/>
  <c r="Q525" i="8"/>
  <c r="L525" i="8"/>
  <c r="J525" i="8"/>
  <c r="R524" i="8"/>
  <c r="Q524" i="8"/>
  <c r="L524" i="8"/>
  <c r="J524" i="8"/>
  <c r="R523" i="8"/>
  <c r="Q523" i="8"/>
  <c r="L523" i="8"/>
  <c r="J523" i="8"/>
  <c r="R522" i="8"/>
  <c r="Q522" i="8"/>
  <c r="L522" i="8"/>
  <c r="J522" i="8"/>
  <c r="R521" i="8"/>
  <c r="Q521" i="8"/>
  <c r="L521" i="8"/>
  <c r="J521" i="8"/>
  <c r="R520" i="8"/>
  <c r="Q520" i="8"/>
  <c r="L520" i="8"/>
  <c r="J520" i="8"/>
  <c r="R519" i="8"/>
  <c r="Q519" i="8"/>
  <c r="L519" i="8"/>
  <c r="J519" i="8"/>
  <c r="R518" i="8"/>
  <c r="Q518" i="8"/>
  <c r="L518" i="8"/>
  <c r="J518" i="8"/>
  <c r="R517" i="8"/>
  <c r="Q517" i="8"/>
  <c r="L517" i="8"/>
  <c r="J517" i="8"/>
  <c r="R516" i="8"/>
  <c r="Q516" i="8"/>
  <c r="L516" i="8"/>
  <c r="J516" i="8"/>
  <c r="R515" i="8"/>
  <c r="Q515" i="8"/>
  <c r="L515" i="8"/>
  <c r="J515" i="8"/>
  <c r="R514" i="8"/>
  <c r="Q514" i="8"/>
  <c r="L514" i="8"/>
  <c r="J514" i="8"/>
  <c r="R513" i="8"/>
  <c r="Q513" i="8"/>
  <c r="L513" i="8"/>
  <c r="J513" i="8"/>
  <c r="R512" i="8"/>
  <c r="Q512" i="8"/>
  <c r="L512" i="8"/>
  <c r="J512" i="8"/>
  <c r="R511" i="8"/>
  <c r="Q511" i="8"/>
  <c r="L511" i="8"/>
  <c r="J511" i="8"/>
  <c r="R510" i="8"/>
  <c r="Q510" i="8"/>
  <c r="L510" i="8"/>
  <c r="J510" i="8"/>
  <c r="R509" i="8"/>
  <c r="Q509" i="8"/>
  <c r="L509" i="8"/>
  <c r="J509" i="8"/>
  <c r="R508" i="8"/>
  <c r="Q508" i="8"/>
  <c r="L508" i="8"/>
  <c r="J508" i="8"/>
  <c r="R507" i="8"/>
  <c r="Q507" i="8"/>
  <c r="L507" i="8"/>
  <c r="J507" i="8"/>
  <c r="R506" i="8"/>
  <c r="Q506" i="8"/>
  <c r="L506" i="8"/>
  <c r="J506" i="8"/>
  <c r="R505" i="8"/>
  <c r="Q505" i="8"/>
  <c r="L505" i="8"/>
  <c r="J505" i="8"/>
  <c r="R504" i="8"/>
  <c r="Q504" i="8"/>
  <c r="L504" i="8"/>
  <c r="J504" i="8"/>
  <c r="R503" i="8"/>
  <c r="Q503" i="8"/>
  <c r="L503" i="8"/>
  <c r="J503" i="8"/>
  <c r="R502" i="8"/>
  <c r="Q502" i="8"/>
  <c r="L502" i="8"/>
  <c r="J502" i="8"/>
  <c r="R501" i="8"/>
  <c r="Q501" i="8"/>
  <c r="L501" i="8"/>
  <c r="J501" i="8"/>
  <c r="R500" i="8"/>
  <c r="Q500" i="8"/>
  <c r="L500" i="8"/>
  <c r="J500" i="8"/>
  <c r="R499" i="8"/>
  <c r="Q499" i="8"/>
  <c r="L499" i="8"/>
  <c r="J499" i="8"/>
  <c r="R498" i="8"/>
  <c r="Q498" i="8"/>
  <c r="L498" i="8"/>
  <c r="J498" i="8"/>
  <c r="R497" i="8"/>
  <c r="Q497" i="8"/>
  <c r="L497" i="8"/>
  <c r="J497" i="8"/>
  <c r="R496" i="8"/>
  <c r="Q496" i="8"/>
  <c r="L496" i="8"/>
  <c r="J496" i="8"/>
  <c r="R495" i="8"/>
  <c r="Q495" i="8"/>
  <c r="L495" i="8"/>
  <c r="J495" i="8"/>
  <c r="R494" i="8"/>
  <c r="Q494" i="8"/>
  <c r="L494" i="8"/>
  <c r="J494" i="8"/>
  <c r="R493" i="8"/>
  <c r="Q493" i="8"/>
  <c r="L493" i="8"/>
  <c r="J493" i="8"/>
  <c r="R492" i="8"/>
  <c r="Q492" i="8"/>
  <c r="L492" i="8"/>
  <c r="J492" i="8"/>
  <c r="R491" i="8"/>
  <c r="Q491" i="8"/>
  <c r="L491" i="8"/>
  <c r="J491" i="8"/>
  <c r="R490" i="8"/>
  <c r="Q490" i="8"/>
  <c r="L490" i="8"/>
  <c r="J490" i="8"/>
  <c r="R489" i="8"/>
  <c r="Q489" i="8"/>
  <c r="L489" i="8"/>
  <c r="J489" i="8"/>
  <c r="R488" i="8"/>
  <c r="Q488" i="8"/>
  <c r="L488" i="8"/>
  <c r="J488" i="8"/>
  <c r="R487" i="8"/>
  <c r="Q487" i="8"/>
  <c r="L487" i="8"/>
  <c r="J487" i="8"/>
  <c r="R486" i="8"/>
  <c r="Q486" i="8"/>
  <c r="L486" i="8"/>
  <c r="J486" i="8"/>
  <c r="R485" i="8"/>
  <c r="Q485" i="8"/>
  <c r="L485" i="8"/>
  <c r="J485" i="8"/>
  <c r="R484" i="8"/>
  <c r="Q484" i="8"/>
  <c r="L484" i="8"/>
  <c r="J484" i="8"/>
  <c r="R483" i="8"/>
  <c r="Q483" i="8"/>
  <c r="L483" i="8"/>
  <c r="J483" i="8"/>
  <c r="R482" i="8"/>
  <c r="Q482" i="8"/>
  <c r="L482" i="8"/>
  <c r="J482" i="8"/>
  <c r="R481" i="8"/>
  <c r="Q481" i="8"/>
  <c r="L481" i="8"/>
  <c r="J481" i="8"/>
  <c r="R480" i="8"/>
  <c r="Q480" i="8"/>
  <c r="L480" i="8"/>
  <c r="J480" i="8"/>
  <c r="R479" i="8"/>
  <c r="Q479" i="8"/>
  <c r="L479" i="8"/>
  <c r="J479" i="8"/>
  <c r="R478" i="8"/>
  <c r="Q478" i="8"/>
  <c r="L478" i="8"/>
  <c r="J478" i="8"/>
  <c r="R477" i="8"/>
  <c r="Q477" i="8"/>
  <c r="L477" i="8"/>
  <c r="J477" i="8"/>
  <c r="R476" i="8"/>
  <c r="Q476" i="8"/>
  <c r="L476" i="8"/>
  <c r="J476" i="8"/>
  <c r="R475" i="8"/>
  <c r="Q475" i="8"/>
  <c r="L475" i="8"/>
  <c r="J475" i="8"/>
  <c r="R474" i="8"/>
  <c r="Q474" i="8"/>
  <c r="L474" i="8"/>
  <c r="J474" i="8"/>
  <c r="R473" i="8"/>
  <c r="Q473" i="8"/>
  <c r="L473" i="8"/>
  <c r="J473" i="8"/>
  <c r="R472" i="8"/>
  <c r="Q472" i="8"/>
  <c r="L472" i="8"/>
  <c r="J472" i="8"/>
  <c r="R471" i="8"/>
  <c r="Q471" i="8"/>
  <c r="L471" i="8"/>
  <c r="J471" i="8"/>
  <c r="R470" i="8"/>
  <c r="Q470" i="8"/>
  <c r="L470" i="8"/>
  <c r="J470" i="8"/>
  <c r="R469" i="8"/>
  <c r="Q469" i="8"/>
  <c r="L469" i="8"/>
  <c r="J469" i="8"/>
  <c r="R468" i="8"/>
  <c r="Q468" i="8"/>
  <c r="L468" i="8"/>
  <c r="J468" i="8"/>
  <c r="R467" i="8"/>
  <c r="Q467" i="8"/>
  <c r="L467" i="8"/>
  <c r="J467" i="8"/>
  <c r="R466" i="8"/>
  <c r="Q466" i="8"/>
  <c r="L466" i="8"/>
  <c r="J466" i="8"/>
  <c r="R465" i="8"/>
  <c r="Q465" i="8"/>
  <c r="L465" i="8"/>
  <c r="J465" i="8"/>
  <c r="R464" i="8"/>
  <c r="Q464" i="8"/>
  <c r="L464" i="8"/>
  <c r="J464" i="8"/>
  <c r="R463" i="8"/>
  <c r="Q463" i="8"/>
  <c r="L463" i="8"/>
  <c r="J463" i="8"/>
  <c r="R462" i="8"/>
  <c r="Q462" i="8"/>
  <c r="L462" i="8"/>
  <c r="J462" i="8"/>
  <c r="R461" i="8"/>
  <c r="Q461" i="8"/>
  <c r="L461" i="8"/>
  <c r="J461" i="8"/>
  <c r="R460" i="8"/>
  <c r="Q460" i="8"/>
  <c r="L460" i="8"/>
  <c r="J460" i="8"/>
  <c r="R459" i="8"/>
  <c r="Q459" i="8"/>
  <c r="L459" i="8"/>
  <c r="J459" i="8"/>
  <c r="R458" i="8"/>
  <c r="Q458" i="8"/>
  <c r="L458" i="8"/>
  <c r="J458" i="8"/>
  <c r="R457" i="8"/>
  <c r="Q457" i="8"/>
  <c r="L457" i="8"/>
  <c r="J457" i="8"/>
  <c r="R456" i="8"/>
  <c r="Q456" i="8"/>
  <c r="L456" i="8"/>
  <c r="J456" i="8"/>
  <c r="R455" i="8"/>
  <c r="Q455" i="8"/>
  <c r="L455" i="8"/>
  <c r="J455" i="8"/>
  <c r="R454" i="8"/>
  <c r="Q454" i="8"/>
  <c r="L454" i="8"/>
  <c r="J454" i="8"/>
  <c r="R453" i="8"/>
  <c r="Q453" i="8"/>
  <c r="L453" i="8"/>
  <c r="J453" i="8"/>
  <c r="R452" i="8"/>
  <c r="Q452" i="8"/>
  <c r="L452" i="8"/>
  <c r="J452" i="8"/>
  <c r="R451" i="8"/>
  <c r="Q451" i="8"/>
  <c r="L451" i="8"/>
  <c r="J451" i="8"/>
  <c r="R450" i="8"/>
  <c r="Q450" i="8"/>
  <c r="L450" i="8"/>
  <c r="J450" i="8"/>
  <c r="R449" i="8"/>
  <c r="Q449" i="8"/>
  <c r="L449" i="8"/>
  <c r="J449" i="8"/>
  <c r="R448" i="8"/>
  <c r="Q448" i="8"/>
  <c r="L448" i="8"/>
  <c r="J448" i="8"/>
  <c r="R447" i="8"/>
  <c r="Q447" i="8"/>
  <c r="L447" i="8"/>
  <c r="J447" i="8"/>
  <c r="R446" i="8"/>
  <c r="Q446" i="8"/>
  <c r="L446" i="8"/>
  <c r="J446" i="8"/>
  <c r="R445" i="8"/>
  <c r="Q445" i="8"/>
  <c r="L445" i="8"/>
  <c r="J445" i="8"/>
  <c r="R444" i="8"/>
  <c r="Q444" i="8"/>
  <c r="L444" i="8"/>
  <c r="J444" i="8"/>
  <c r="R443" i="8"/>
  <c r="Q443" i="8"/>
  <c r="L443" i="8"/>
  <c r="J443" i="8"/>
  <c r="R442" i="8"/>
  <c r="Q442" i="8"/>
  <c r="L442" i="8"/>
  <c r="J442" i="8"/>
  <c r="R441" i="8"/>
  <c r="Q441" i="8"/>
  <c r="L441" i="8"/>
  <c r="J441" i="8"/>
  <c r="R440" i="8"/>
  <c r="Q440" i="8"/>
  <c r="L440" i="8"/>
  <c r="J440" i="8"/>
  <c r="R439" i="8"/>
  <c r="Q439" i="8"/>
  <c r="L439" i="8"/>
  <c r="J439" i="8"/>
  <c r="R438" i="8"/>
  <c r="Q438" i="8"/>
  <c r="L438" i="8"/>
  <c r="J438" i="8"/>
  <c r="R437" i="8"/>
  <c r="Q437" i="8"/>
  <c r="L437" i="8"/>
  <c r="J437" i="8"/>
  <c r="R436" i="8"/>
  <c r="Q436" i="8"/>
  <c r="L436" i="8"/>
  <c r="J436" i="8"/>
  <c r="R435" i="8"/>
  <c r="Q435" i="8"/>
  <c r="L435" i="8"/>
  <c r="J435" i="8"/>
  <c r="R434" i="8"/>
  <c r="Q434" i="8"/>
  <c r="L434" i="8"/>
  <c r="J434" i="8"/>
  <c r="R433" i="8"/>
  <c r="Q433" i="8"/>
  <c r="L433" i="8"/>
  <c r="J433" i="8"/>
  <c r="R432" i="8"/>
  <c r="Q432" i="8"/>
  <c r="L432" i="8"/>
  <c r="J432" i="8"/>
  <c r="R431" i="8"/>
  <c r="Q431" i="8"/>
  <c r="L431" i="8"/>
  <c r="J431" i="8"/>
  <c r="R430" i="8"/>
  <c r="Q430" i="8"/>
  <c r="L430" i="8"/>
  <c r="J430" i="8"/>
  <c r="R429" i="8"/>
  <c r="Q429" i="8"/>
  <c r="L429" i="8"/>
  <c r="J429" i="8"/>
  <c r="R428" i="8"/>
  <c r="Q428" i="8"/>
  <c r="L428" i="8"/>
  <c r="J428" i="8"/>
  <c r="R427" i="8"/>
  <c r="Q427" i="8"/>
  <c r="L427" i="8"/>
  <c r="J427" i="8"/>
  <c r="R426" i="8"/>
  <c r="Q426" i="8"/>
  <c r="L426" i="8"/>
  <c r="J426" i="8"/>
  <c r="R425" i="8"/>
  <c r="Q425" i="8"/>
  <c r="L425" i="8"/>
  <c r="J425" i="8"/>
  <c r="R424" i="8"/>
  <c r="Q424" i="8"/>
  <c r="L424" i="8"/>
  <c r="J424" i="8"/>
  <c r="R423" i="8"/>
  <c r="Q423" i="8"/>
  <c r="L423" i="8"/>
  <c r="J423" i="8"/>
  <c r="R422" i="8"/>
  <c r="Q422" i="8"/>
  <c r="L422" i="8"/>
  <c r="J422" i="8"/>
  <c r="R421" i="8"/>
  <c r="Q421" i="8"/>
  <c r="L421" i="8"/>
  <c r="J421" i="8"/>
  <c r="R420" i="8"/>
  <c r="Q420" i="8"/>
  <c r="L420" i="8"/>
  <c r="J420" i="8"/>
  <c r="R419" i="8"/>
  <c r="Q419" i="8"/>
  <c r="L419" i="8"/>
  <c r="J419" i="8"/>
  <c r="R418" i="8"/>
  <c r="Q418" i="8"/>
  <c r="L418" i="8"/>
  <c r="J418" i="8"/>
  <c r="R417" i="8"/>
  <c r="Q417" i="8"/>
  <c r="L417" i="8"/>
  <c r="J417" i="8"/>
  <c r="R416" i="8"/>
  <c r="Q416" i="8"/>
  <c r="L416" i="8"/>
  <c r="J416" i="8"/>
  <c r="R415" i="8"/>
  <c r="Q415" i="8"/>
  <c r="L415" i="8"/>
  <c r="J415" i="8"/>
  <c r="R414" i="8"/>
  <c r="Q414" i="8"/>
  <c r="L414" i="8"/>
  <c r="J414" i="8"/>
  <c r="R413" i="8"/>
  <c r="Q413" i="8"/>
  <c r="L413" i="8"/>
  <c r="J413" i="8"/>
  <c r="R412" i="8"/>
  <c r="Q412" i="8"/>
  <c r="L412" i="8"/>
  <c r="J412" i="8"/>
  <c r="R411" i="8"/>
  <c r="Q411" i="8"/>
  <c r="L411" i="8"/>
  <c r="J411" i="8"/>
  <c r="R410" i="8"/>
  <c r="Q410" i="8"/>
  <c r="L410" i="8"/>
  <c r="J410" i="8"/>
  <c r="R409" i="8"/>
  <c r="Q409" i="8"/>
  <c r="L409" i="8"/>
  <c r="J409" i="8"/>
  <c r="R408" i="8"/>
  <c r="Q408" i="8"/>
  <c r="L408" i="8"/>
  <c r="J408" i="8"/>
  <c r="R407" i="8"/>
  <c r="Q407" i="8"/>
  <c r="L407" i="8"/>
  <c r="J407" i="8"/>
  <c r="R406" i="8"/>
  <c r="Q406" i="8"/>
  <c r="L406" i="8"/>
  <c r="J406" i="8"/>
  <c r="R405" i="8"/>
  <c r="Q405" i="8"/>
  <c r="L405" i="8"/>
  <c r="J405" i="8"/>
  <c r="R404" i="8"/>
  <c r="Q404" i="8"/>
  <c r="L404" i="8"/>
  <c r="J404" i="8"/>
  <c r="R403" i="8"/>
  <c r="Q403" i="8"/>
  <c r="L403" i="8"/>
  <c r="J403" i="8"/>
  <c r="R402" i="8"/>
  <c r="Q402" i="8"/>
  <c r="L402" i="8"/>
  <c r="J402" i="8"/>
  <c r="R401" i="8"/>
  <c r="Q401" i="8"/>
  <c r="L401" i="8"/>
  <c r="J401" i="8"/>
  <c r="R400" i="8"/>
  <c r="Q400" i="8"/>
  <c r="L400" i="8"/>
  <c r="J400" i="8"/>
  <c r="R399" i="8"/>
  <c r="Q399" i="8"/>
  <c r="L399" i="8"/>
  <c r="J399" i="8"/>
  <c r="R398" i="8"/>
  <c r="Q398" i="8"/>
  <c r="L398" i="8"/>
  <c r="J398" i="8"/>
  <c r="R397" i="8"/>
  <c r="Q397" i="8"/>
  <c r="L397" i="8"/>
  <c r="J397" i="8"/>
  <c r="R396" i="8"/>
  <c r="Q396" i="8"/>
  <c r="L396" i="8"/>
  <c r="J396" i="8"/>
  <c r="R395" i="8"/>
  <c r="Q395" i="8"/>
  <c r="L395" i="8"/>
  <c r="J395" i="8"/>
  <c r="R394" i="8"/>
  <c r="Q394" i="8"/>
  <c r="L394" i="8"/>
  <c r="J394" i="8"/>
  <c r="R393" i="8"/>
  <c r="Q393" i="8"/>
  <c r="L393" i="8"/>
  <c r="J393" i="8"/>
  <c r="R392" i="8"/>
  <c r="Q392" i="8"/>
  <c r="L392" i="8"/>
  <c r="J392" i="8"/>
  <c r="R391" i="8"/>
  <c r="Q391" i="8"/>
  <c r="L391" i="8"/>
  <c r="J391" i="8"/>
  <c r="R390" i="8"/>
  <c r="Q390" i="8"/>
  <c r="L390" i="8"/>
  <c r="J390" i="8"/>
  <c r="R389" i="8"/>
  <c r="Q389" i="8"/>
  <c r="L389" i="8"/>
  <c r="J389" i="8"/>
  <c r="R388" i="8"/>
  <c r="Q388" i="8"/>
  <c r="L388" i="8"/>
  <c r="J388" i="8"/>
  <c r="R387" i="8"/>
  <c r="Q387" i="8"/>
  <c r="L387" i="8"/>
  <c r="J387" i="8"/>
  <c r="R386" i="8"/>
  <c r="Q386" i="8"/>
  <c r="L386" i="8"/>
  <c r="J386" i="8"/>
  <c r="R385" i="8"/>
  <c r="Q385" i="8"/>
  <c r="L385" i="8"/>
  <c r="J385" i="8"/>
  <c r="R384" i="8"/>
  <c r="Q384" i="8"/>
  <c r="L384" i="8"/>
  <c r="J384" i="8"/>
  <c r="R383" i="8"/>
  <c r="Q383" i="8"/>
  <c r="L383" i="8"/>
  <c r="J383" i="8"/>
  <c r="R382" i="8"/>
  <c r="Q382" i="8"/>
  <c r="L382" i="8"/>
  <c r="J382" i="8"/>
  <c r="R381" i="8"/>
  <c r="Q381" i="8"/>
  <c r="L381" i="8"/>
  <c r="J381" i="8"/>
  <c r="R380" i="8"/>
  <c r="Q380" i="8"/>
  <c r="L380" i="8"/>
  <c r="J380" i="8"/>
  <c r="R379" i="8"/>
  <c r="Q379" i="8"/>
  <c r="L379" i="8"/>
  <c r="J379" i="8"/>
  <c r="R378" i="8"/>
  <c r="Q378" i="8"/>
  <c r="L378" i="8"/>
  <c r="J378" i="8"/>
  <c r="R377" i="8"/>
  <c r="Q377" i="8"/>
  <c r="L377" i="8"/>
  <c r="J377" i="8"/>
  <c r="R376" i="8"/>
  <c r="Q376" i="8"/>
  <c r="L376" i="8"/>
  <c r="J376" i="8"/>
  <c r="R375" i="8"/>
  <c r="Q375" i="8"/>
  <c r="L375" i="8"/>
  <c r="J375" i="8"/>
  <c r="R374" i="8"/>
  <c r="Q374" i="8"/>
  <c r="L374" i="8"/>
  <c r="J374" i="8"/>
  <c r="R373" i="8"/>
  <c r="Q373" i="8"/>
  <c r="L373" i="8"/>
  <c r="J373" i="8"/>
  <c r="R372" i="8"/>
  <c r="Q372" i="8"/>
  <c r="L372" i="8"/>
  <c r="J372" i="8"/>
  <c r="R371" i="8"/>
  <c r="Q371" i="8"/>
  <c r="L371" i="8"/>
  <c r="J371" i="8"/>
  <c r="R370" i="8"/>
  <c r="Q370" i="8"/>
  <c r="L370" i="8"/>
  <c r="J370" i="8"/>
  <c r="R369" i="8"/>
  <c r="Q369" i="8"/>
  <c r="L369" i="8"/>
  <c r="J369" i="8"/>
  <c r="R368" i="8"/>
  <c r="Q368" i="8"/>
  <c r="L368" i="8"/>
  <c r="J368" i="8"/>
  <c r="R367" i="8"/>
  <c r="Q367" i="8"/>
  <c r="L367" i="8"/>
  <c r="J367" i="8"/>
  <c r="R366" i="8"/>
  <c r="Q366" i="8"/>
  <c r="L366" i="8"/>
  <c r="J366" i="8"/>
  <c r="R365" i="8"/>
  <c r="Q365" i="8"/>
  <c r="L365" i="8"/>
  <c r="J365" i="8"/>
  <c r="R364" i="8"/>
  <c r="Q364" i="8"/>
  <c r="L364" i="8"/>
  <c r="J364" i="8"/>
  <c r="R363" i="8"/>
  <c r="Q363" i="8"/>
  <c r="L363" i="8"/>
  <c r="J363" i="8"/>
  <c r="R362" i="8"/>
  <c r="Q362" i="8"/>
  <c r="L362" i="8"/>
  <c r="J362" i="8"/>
  <c r="R361" i="8"/>
  <c r="Q361" i="8"/>
  <c r="L361" i="8"/>
  <c r="J361" i="8"/>
  <c r="R360" i="8"/>
  <c r="Q360" i="8"/>
  <c r="L360" i="8"/>
  <c r="J360" i="8"/>
  <c r="R359" i="8"/>
  <c r="Q359" i="8"/>
  <c r="L359" i="8"/>
  <c r="J359" i="8"/>
  <c r="R358" i="8"/>
  <c r="Q358" i="8"/>
  <c r="L358" i="8"/>
  <c r="J358" i="8"/>
  <c r="R357" i="8"/>
  <c r="Q357" i="8"/>
  <c r="L357" i="8"/>
  <c r="J357" i="8"/>
  <c r="R356" i="8"/>
  <c r="Q356" i="8"/>
  <c r="L356" i="8"/>
  <c r="J356" i="8"/>
  <c r="R355" i="8"/>
  <c r="Q355" i="8"/>
  <c r="L355" i="8"/>
  <c r="J355" i="8"/>
  <c r="R354" i="8"/>
  <c r="Q354" i="8"/>
  <c r="L354" i="8"/>
  <c r="J354" i="8"/>
  <c r="R353" i="8"/>
  <c r="Q353" i="8"/>
  <c r="L353" i="8"/>
  <c r="J353" i="8"/>
  <c r="R352" i="8"/>
  <c r="Q352" i="8"/>
  <c r="L352" i="8"/>
  <c r="J352" i="8"/>
  <c r="R351" i="8"/>
  <c r="Q351" i="8"/>
  <c r="L351" i="8"/>
  <c r="J351" i="8"/>
  <c r="R350" i="8"/>
  <c r="Q350" i="8"/>
  <c r="L350" i="8"/>
  <c r="J350" i="8"/>
  <c r="R349" i="8"/>
  <c r="Q349" i="8"/>
  <c r="L349" i="8"/>
  <c r="J349" i="8"/>
  <c r="R348" i="8"/>
  <c r="Q348" i="8"/>
  <c r="L348" i="8"/>
  <c r="J348" i="8"/>
  <c r="R347" i="8"/>
  <c r="Q347" i="8"/>
  <c r="L347" i="8"/>
  <c r="J347" i="8"/>
  <c r="R346" i="8"/>
  <c r="Q346" i="8"/>
  <c r="L346" i="8"/>
  <c r="J346" i="8"/>
  <c r="R345" i="8"/>
  <c r="Q345" i="8"/>
  <c r="L345" i="8"/>
  <c r="J345" i="8"/>
  <c r="R344" i="8"/>
  <c r="Q344" i="8"/>
  <c r="L344" i="8"/>
  <c r="J344" i="8"/>
  <c r="R343" i="8"/>
  <c r="Q343" i="8"/>
  <c r="L343" i="8"/>
  <c r="J343" i="8"/>
  <c r="R342" i="8"/>
  <c r="Q342" i="8"/>
  <c r="L342" i="8"/>
  <c r="J342" i="8"/>
  <c r="R341" i="8"/>
  <c r="Q341" i="8"/>
  <c r="L341" i="8"/>
  <c r="J341" i="8"/>
  <c r="R340" i="8"/>
  <c r="Q340" i="8"/>
  <c r="L340" i="8"/>
  <c r="J340" i="8"/>
  <c r="R339" i="8"/>
  <c r="Q339" i="8"/>
  <c r="L339" i="8"/>
  <c r="J339" i="8"/>
  <c r="R338" i="8"/>
  <c r="Q338" i="8"/>
  <c r="L338" i="8"/>
  <c r="J338" i="8"/>
  <c r="R337" i="8"/>
  <c r="Q337" i="8"/>
  <c r="L337" i="8"/>
  <c r="J337" i="8"/>
  <c r="R336" i="8"/>
  <c r="Q336" i="8"/>
  <c r="L336" i="8"/>
  <c r="J336" i="8"/>
  <c r="R335" i="8"/>
  <c r="Q335" i="8"/>
  <c r="L335" i="8"/>
  <c r="J335" i="8"/>
  <c r="R334" i="8"/>
  <c r="Q334" i="8"/>
  <c r="L334" i="8"/>
  <c r="J334" i="8"/>
  <c r="R333" i="8"/>
  <c r="Q333" i="8"/>
  <c r="L333" i="8"/>
  <c r="J333" i="8"/>
  <c r="R332" i="8"/>
  <c r="Q332" i="8"/>
  <c r="L332" i="8"/>
  <c r="J332" i="8"/>
  <c r="R331" i="8"/>
  <c r="Q331" i="8"/>
  <c r="L331" i="8"/>
  <c r="J331" i="8"/>
  <c r="R330" i="8"/>
  <c r="Q330" i="8"/>
  <c r="L330" i="8"/>
  <c r="J330" i="8"/>
  <c r="R329" i="8"/>
  <c r="Q329" i="8"/>
  <c r="L329" i="8"/>
  <c r="J329" i="8"/>
  <c r="R328" i="8"/>
  <c r="Q328" i="8"/>
  <c r="L328" i="8"/>
  <c r="J328" i="8"/>
  <c r="R327" i="8"/>
  <c r="Q327" i="8"/>
  <c r="L327" i="8"/>
  <c r="J327" i="8"/>
  <c r="R326" i="8"/>
  <c r="Q326" i="8"/>
  <c r="L326" i="8"/>
  <c r="J326" i="8"/>
  <c r="R325" i="8"/>
  <c r="Q325" i="8"/>
  <c r="L325" i="8"/>
  <c r="J325" i="8"/>
  <c r="R324" i="8"/>
  <c r="Q324" i="8"/>
  <c r="L324" i="8"/>
  <c r="J324" i="8"/>
  <c r="R323" i="8"/>
  <c r="Q323" i="8"/>
  <c r="L323" i="8"/>
  <c r="J323" i="8"/>
  <c r="R322" i="8"/>
  <c r="Q322" i="8"/>
  <c r="L322" i="8"/>
  <c r="J322" i="8"/>
  <c r="R321" i="8"/>
  <c r="Q321" i="8"/>
  <c r="L321" i="8"/>
  <c r="J321" i="8"/>
  <c r="R320" i="8"/>
  <c r="Q320" i="8"/>
  <c r="L320" i="8"/>
  <c r="J320" i="8"/>
  <c r="R319" i="8"/>
  <c r="Q319" i="8"/>
  <c r="L319" i="8"/>
  <c r="J319" i="8"/>
  <c r="R318" i="8"/>
  <c r="Q318" i="8"/>
  <c r="L318" i="8"/>
  <c r="J318" i="8"/>
  <c r="R317" i="8"/>
  <c r="Q317" i="8"/>
  <c r="L317" i="8"/>
  <c r="J317" i="8"/>
  <c r="R316" i="8"/>
  <c r="Q316" i="8"/>
  <c r="L316" i="8"/>
  <c r="J316" i="8"/>
  <c r="R315" i="8"/>
  <c r="Q315" i="8"/>
  <c r="L315" i="8"/>
  <c r="J315" i="8"/>
  <c r="R314" i="8"/>
  <c r="Q314" i="8"/>
  <c r="L314" i="8"/>
  <c r="J314" i="8"/>
  <c r="R313" i="8"/>
  <c r="Q313" i="8"/>
  <c r="L313" i="8"/>
  <c r="J313" i="8"/>
  <c r="R312" i="8"/>
  <c r="Q312" i="8"/>
  <c r="L312" i="8"/>
  <c r="J312" i="8"/>
  <c r="R311" i="8"/>
  <c r="Q311" i="8"/>
  <c r="L311" i="8"/>
  <c r="J311" i="8"/>
  <c r="R310" i="8"/>
  <c r="Q310" i="8"/>
  <c r="L310" i="8"/>
  <c r="J310" i="8"/>
  <c r="R309" i="8"/>
  <c r="Q309" i="8"/>
  <c r="L309" i="8"/>
  <c r="J309" i="8"/>
  <c r="R308" i="8"/>
  <c r="Q308" i="8"/>
  <c r="L308" i="8"/>
  <c r="J308" i="8"/>
  <c r="R307" i="8"/>
  <c r="Q307" i="8"/>
  <c r="L307" i="8"/>
  <c r="J307" i="8"/>
  <c r="R306" i="8"/>
  <c r="Q306" i="8"/>
  <c r="L306" i="8"/>
  <c r="J306" i="8"/>
  <c r="R305" i="8"/>
  <c r="Q305" i="8"/>
  <c r="L305" i="8"/>
  <c r="J305" i="8"/>
  <c r="R304" i="8"/>
  <c r="Q304" i="8"/>
  <c r="L304" i="8"/>
  <c r="J304" i="8"/>
  <c r="R303" i="8"/>
  <c r="Q303" i="8"/>
  <c r="L303" i="8"/>
  <c r="J303" i="8"/>
  <c r="R302" i="8"/>
  <c r="Q302" i="8"/>
  <c r="L302" i="8"/>
  <c r="J302" i="8"/>
  <c r="R301" i="8"/>
  <c r="Q301" i="8"/>
  <c r="L301" i="8"/>
  <c r="J301" i="8"/>
  <c r="R300" i="8"/>
  <c r="Q300" i="8"/>
  <c r="L300" i="8"/>
  <c r="J300" i="8"/>
  <c r="R299" i="8"/>
  <c r="Q299" i="8"/>
  <c r="L299" i="8"/>
  <c r="J299" i="8"/>
  <c r="R298" i="8"/>
  <c r="Q298" i="8"/>
  <c r="L298" i="8"/>
  <c r="J298" i="8"/>
  <c r="R297" i="8"/>
  <c r="Q297" i="8"/>
  <c r="L297" i="8"/>
  <c r="J297" i="8"/>
  <c r="R296" i="8"/>
  <c r="Q296" i="8"/>
  <c r="L296" i="8"/>
  <c r="J296" i="8"/>
  <c r="R295" i="8"/>
  <c r="Q295" i="8"/>
  <c r="L295" i="8"/>
  <c r="J295" i="8"/>
  <c r="R294" i="8"/>
  <c r="Q294" i="8"/>
  <c r="L294" i="8"/>
  <c r="J294" i="8"/>
  <c r="R293" i="8"/>
  <c r="Q293" i="8"/>
  <c r="L293" i="8"/>
  <c r="J293" i="8"/>
  <c r="R292" i="8"/>
  <c r="Q292" i="8"/>
  <c r="L292" i="8"/>
  <c r="J292" i="8"/>
  <c r="R291" i="8"/>
  <c r="Q291" i="8"/>
  <c r="L291" i="8"/>
  <c r="J291" i="8"/>
  <c r="R290" i="8"/>
  <c r="Q290" i="8"/>
  <c r="L290" i="8"/>
  <c r="J290" i="8"/>
  <c r="R289" i="8"/>
  <c r="Q289" i="8"/>
  <c r="L289" i="8"/>
  <c r="J289" i="8"/>
  <c r="R288" i="8"/>
  <c r="Q288" i="8"/>
  <c r="L288" i="8"/>
  <c r="J288" i="8"/>
  <c r="R287" i="8"/>
  <c r="Q287" i="8"/>
  <c r="L287" i="8"/>
  <c r="J287" i="8"/>
  <c r="R286" i="8"/>
  <c r="Q286" i="8"/>
  <c r="L286" i="8"/>
  <c r="J286" i="8"/>
  <c r="R285" i="8"/>
  <c r="Q285" i="8"/>
  <c r="L285" i="8"/>
  <c r="J285" i="8"/>
  <c r="R284" i="8"/>
  <c r="Q284" i="8"/>
  <c r="L284" i="8"/>
  <c r="J284" i="8"/>
  <c r="R283" i="8"/>
  <c r="Q283" i="8"/>
  <c r="L283" i="8"/>
  <c r="J283" i="8"/>
  <c r="R282" i="8"/>
  <c r="Q282" i="8"/>
  <c r="L282" i="8"/>
  <c r="J282" i="8"/>
  <c r="R281" i="8"/>
  <c r="Q281" i="8"/>
  <c r="L281" i="8"/>
  <c r="J281" i="8"/>
  <c r="R280" i="8"/>
  <c r="Q280" i="8"/>
  <c r="L280" i="8"/>
  <c r="J280" i="8"/>
  <c r="R279" i="8"/>
  <c r="Q279" i="8"/>
  <c r="L279" i="8"/>
  <c r="J279" i="8"/>
  <c r="R278" i="8"/>
  <c r="Q278" i="8"/>
  <c r="L278" i="8"/>
  <c r="J278" i="8"/>
  <c r="R277" i="8"/>
  <c r="Q277" i="8"/>
  <c r="L277" i="8"/>
  <c r="J277" i="8"/>
  <c r="R276" i="8"/>
  <c r="Q276" i="8"/>
  <c r="L276" i="8"/>
  <c r="J276" i="8"/>
  <c r="R275" i="8"/>
  <c r="Q275" i="8"/>
  <c r="L275" i="8"/>
  <c r="J275" i="8"/>
  <c r="R274" i="8"/>
  <c r="Q274" i="8"/>
  <c r="L274" i="8"/>
  <c r="J274" i="8"/>
  <c r="R273" i="8"/>
  <c r="Q273" i="8"/>
  <c r="L273" i="8"/>
  <c r="J273" i="8"/>
  <c r="R272" i="8"/>
  <c r="Q272" i="8"/>
  <c r="L272" i="8"/>
  <c r="J272" i="8"/>
  <c r="R271" i="8"/>
  <c r="Q271" i="8"/>
  <c r="L271" i="8"/>
  <c r="J271" i="8"/>
  <c r="R270" i="8"/>
  <c r="Q270" i="8"/>
  <c r="L270" i="8"/>
  <c r="J270" i="8"/>
  <c r="R269" i="8"/>
  <c r="Q269" i="8"/>
  <c r="L269" i="8"/>
  <c r="J269" i="8"/>
  <c r="R268" i="8"/>
  <c r="Q268" i="8"/>
  <c r="L268" i="8"/>
  <c r="J268" i="8"/>
  <c r="R267" i="8"/>
  <c r="Q267" i="8"/>
  <c r="L267" i="8"/>
  <c r="J267" i="8"/>
  <c r="R266" i="8"/>
  <c r="Q266" i="8"/>
  <c r="L266" i="8"/>
  <c r="J266" i="8"/>
  <c r="R265" i="8"/>
  <c r="Q265" i="8"/>
  <c r="L265" i="8"/>
  <c r="J265" i="8"/>
  <c r="R264" i="8"/>
  <c r="Q264" i="8"/>
  <c r="L264" i="8"/>
  <c r="J264" i="8"/>
  <c r="R263" i="8"/>
  <c r="Q263" i="8"/>
  <c r="L263" i="8"/>
  <c r="J263" i="8"/>
  <c r="R262" i="8"/>
  <c r="Q262" i="8"/>
  <c r="L262" i="8"/>
  <c r="J262" i="8"/>
  <c r="R261" i="8"/>
  <c r="Q261" i="8"/>
  <c r="L261" i="8"/>
  <c r="J261" i="8"/>
  <c r="R260" i="8"/>
  <c r="Q260" i="8"/>
  <c r="L260" i="8"/>
  <c r="J260" i="8"/>
  <c r="R259" i="8"/>
  <c r="Q259" i="8"/>
  <c r="L259" i="8"/>
  <c r="J259" i="8"/>
  <c r="R258" i="8"/>
  <c r="Q258" i="8"/>
  <c r="L258" i="8"/>
  <c r="J258" i="8"/>
  <c r="R257" i="8"/>
  <c r="Q257" i="8"/>
  <c r="L257" i="8"/>
  <c r="J257" i="8"/>
  <c r="R256" i="8"/>
  <c r="Q256" i="8"/>
  <c r="L256" i="8"/>
  <c r="J256" i="8"/>
  <c r="R255" i="8"/>
  <c r="Q255" i="8"/>
  <c r="L255" i="8"/>
  <c r="J255" i="8"/>
  <c r="R254" i="8"/>
  <c r="Q254" i="8"/>
  <c r="L254" i="8"/>
  <c r="J254" i="8"/>
  <c r="R253" i="8"/>
  <c r="Q253" i="8"/>
  <c r="L253" i="8"/>
  <c r="J253" i="8"/>
  <c r="R252" i="8"/>
  <c r="Q252" i="8"/>
  <c r="L252" i="8"/>
  <c r="J252" i="8"/>
  <c r="R251" i="8"/>
  <c r="Q251" i="8"/>
  <c r="L251" i="8"/>
  <c r="J251" i="8"/>
  <c r="R250" i="8"/>
  <c r="Q250" i="8"/>
  <c r="L250" i="8"/>
  <c r="J250" i="8"/>
  <c r="R249" i="8"/>
  <c r="Q249" i="8"/>
  <c r="L249" i="8"/>
  <c r="J249" i="8"/>
  <c r="R248" i="8"/>
  <c r="Q248" i="8"/>
  <c r="L248" i="8"/>
  <c r="J248" i="8"/>
  <c r="R247" i="8"/>
  <c r="Q247" i="8"/>
  <c r="L247" i="8"/>
  <c r="J247" i="8"/>
  <c r="R246" i="8"/>
  <c r="Q246" i="8"/>
  <c r="L246" i="8"/>
  <c r="J246" i="8"/>
  <c r="R245" i="8"/>
  <c r="Q245" i="8"/>
  <c r="L245" i="8"/>
  <c r="J245" i="8"/>
  <c r="R244" i="8"/>
  <c r="Q244" i="8"/>
  <c r="L244" i="8"/>
  <c r="J244" i="8"/>
  <c r="R243" i="8"/>
  <c r="Q243" i="8"/>
  <c r="L243" i="8"/>
  <c r="J243" i="8"/>
  <c r="R242" i="8"/>
  <c r="Q242" i="8"/>
  <c r="L242" i="8"/>
  <c r="J242" i="8"/>
  <c r="R241" i="8"/>
  <c r="Q241" i="8"/>
  <c r="L241" i="8"/>
  <c r="J241" i="8"/>
  <c r="R240" i="8"/>
  <c r="Q240" i="8"/>
  <c r="L240" i="8"/>
  <c r="J240" i="8"/>
  <c r="R239" i="8"/>
  <c r="Q239" i="8"/>
  <c r="L239" i="8"/>
  <c r="J239" i="8"/>
  <c r="R238" i="8"/>
  <c r="Q238" i="8"/>
  <c r="L238" i="8"/>
  <c r="J238" i="8"/>
  <c r="R237" i="8"/>
  <c r="Q237" i="8"/>
  <c r="L237" i="8"/>
  <c r="J237" i="8"/>
  <c r="R236" i="8"/>
  <c r="Q236" i="8"/>
  <c r="L236" i="8"/>
  <c r="J236" i="8"/>
  <c r="R235" i="8"/>
  <c r="Q235" i="8"/>
  <c r="L235" i="8"/>
  <c r="J235" i="8"/>
  <c r="R234" i="8"/>
  <c r="Q234" i="8"/>
  <c r="L234" i="8"/>
  <c r="J234" i="8"/>
  <c r="R233" i="8"/>
  <c r="Q233" i="8"/>
  <c r="L233" i="8"/>
  <c r="J233" i="8"/>
  <c r="R232" i="8"/>
  <c r="Q232" i="8"/>
  <c r="L232" i="8"/>
  <c r="J232" i="8"/>
  <c r="R231" i="8"/>
  <c r="Q231" i="8"/>
  <c r="L231" i="8"/>
  <c r="J231" i="8"/>
  <c r="R230" i="8"/>
  <c r="Q230" i="8"/>
  <c r="L230" i="8"/>
  <c r="J230" i="8"/>
  <c r="R229" i="8"/>
  <c r="Q229" i="8"/>
  <c r="L229" i="8"/>
  <c r="J229" i="8"/>
  <c r="R228" i="8"/>
  <c r="Q228" i="8"/>
  <c r="L228" i="8"/>
  <c r="J228" i="8"/>
  <c r="R227" i="8"/>
  <c r="Q227" i="8"/>
  <c r="L227" i="8"/>
  <c r="J227" i="8"/>
  <c r="R226" i="8"/>
  <c r="Q226" i="8"/>
  <c r="L226" i="8"/>
  <c r="J226" i="8"/>
  <c r="R225" i="8"/>
  <c r="Q225" i="8"/>
  <c r="L225" i="8"/>
  <c r="J225" i="8"/>
  <c r="R224" i="8"/>
  <c r="Q224" i="8"/>
  <c r="L224" i="8"/>
  <c r="J224" i="8"/>
  <c r="R223" i="8"/>
  <c r="Q223" i="8"/>
  <c r="L223" i="8"/>
  <c r="J223" i="8"/>
  <c r="R222" i="8"/>
  <c r="Q222" i="8"/>
  <c r="L222" i="8"/>
  <c r="J222" i="8"/>
  <c r="R221" i="8"/>
  <c r="Q221" i="8"/>
  <c r="L221" i="8"/>
  <c r="J221" i="8"/>
  <c r="R220" i="8"/>
  <c r="Q220" i="8"/>
  <c r="L220" i="8"/>
  <c r="J220" i="8"/>
  <c r="R219" i="8"/>
  <c r="Q219" i="8"/>
  <c r="L219" i="8"/>
  <c r="J219" i="8"/>
  <c r="R218" i="8"/>
  <c r="Q218" i="8"/>
  <c r="L218" i="8"/>
  <c r="J218" i="8"/>
  <c r="R217" i="8"/>
  <c r="Q217" i="8"/>
  <c r="L217" i="8"/>
  <c r="J217" i="8"/>
  <c r="R216" i="8"/>
  <c r="Q216" i="8"/>
  <c r="L216" i="8"/>
  <c r="J216" i="8"/>
  <c r="R215" i="8"/>
  <c r="Q215" i="8"/>
  <c r="L215" i="8"/>
  <c r="J215" i="8"/>
  <c r="R214" i="8"/>
  <c r="Q214" i="8"/>
  <c r="L214" i="8"/>
  <c r="J214" i="8"/>
  <c r="R213" i="8"/>
  <c r="Q213" i="8"/>
  <c r="L213" i="8"/>
  <c r="J213" i="8"/>
  <c r="R212" i="8"/>
  <c r="Q212" i="8"/>
  <c r="L212" i="8"/>
  <c r="J212" i="8"/>
  <c r="R211" i="8"/>
  <c r="Q211" i="8"/>
  <c r="L211" i="8"/>
  <c r="J211" i="8"/>
  <c r="R210" i="8"/>
  <c r="Q210" i="8"/>
  <c r="L210" i="8"/>
  <c r="J210" i="8"/>
  <c r="R209" i="8"/>
  <c r="Q209" i="8"/>
  <c r="L209" i="8"/>
  <c r="J209" i="8"/>
  <c r="R208" i="8"/>
  <c r="Q208" i="8"/>
  <c r="L208" i="8"/>
  <c r="J208" i="8"/>
  <c r="R207" i="8"/>
  <c r="Q207" i="8"/>
  <c r="L207" i="8"/>
  <c r="J207" i="8"/>
  <c r="R206" i="8"/>
  <c r="Q206" i="8"/>
  <c r="L206" i="8"/>
  <c r="J206" i="8"/>
  <c r="R205" i="8"/>
  <c r="Q205" i="8"/>
  <c r="L205" i="8"/>
  <c r="J205" i="8"/>
  <c r="R204" i="8"/>
  <c r="Q204" i="8"/>
  <c r="L204" i="8"/>
  <c r="J204" i="8"/>
  <c r="R203" i="8"/>
  <c r="Q203" i="8"/>
  <c r="L203" i="8"/>
  <c r="J203" i="8"/>
  <c r="R202" i="8"/>
  <c r="Q202" i="8"/>
  <c r="L202" i="8"/>
  <c r="J202" i="8"/>
  <c r="R201" i="8"/>
  <c r="Q201" i="8"/>
  <c r="L201" i="8"/>
  <c r="J201" i="8"/>
  <c r="R200" i="8"/>
  <c r="Q200" i="8"/>
  <c r="L200" i="8"/>
  <c r="J200" i="8"/>
  <c r="R199" i="8"/>
  <c r="Q199" i="8"/>
  <c r="L199" i="8"/>
  <c r="J199" i="8"/>
  <c r="R198" i="8"/>
  <c r="Q198" i="8"/>
  <c r="L198" i="8"/>
  <c r="J198" i="8"/>
  <c r="R197" i="8"/>
  <c r="Q197" i="8"/>
  <c r="L197" i="8"/>
  <c r="J197" i="8"/>
  <c r="R196" i="8"/>
  <c r="Q196" i="8"/>
  <c r="L196" i="8"/>
  <c r="J196" i="8"/>
  <c r="R195" i="8"/>
  <c r="Q195" i="8"/>
  <c r="L195" i="8"/>
  <c r="J195" i="8"/>
  <c r="R194" i="8"/>
  <c r="Q194" i="8"/>
  <c r="L194" i="8"/>
  <c r="J194" i="8"/>
  <c r="R193" i="8"/>
  <c r="Q193" i="8"/>
  <c r="L193" i="8"/>
  <c r="J193" i="8"/>
  <c r="R192" i="8"/>
  <c r="Q192" i="8"/>
  <c r="L192" i="8"/>
  <c r="J192" i="8"/>
  <c r="R191" i="8"/>
  <c r="Q191" i="8"/>
  <c r="L191" i="8"/>
  <c r="J191" i="8"/>
  <c r="R190" i="8"/>
  <c r="Q190" i="8"/>
  <c r="L190" i="8"/>
  <c r="J190" i="8"/>
  <c r="R189" i="8"/>
  <c r="Q189" i="8"/>
  <c r="L189" i="8"/>
  <c r="J189" i="8"/>
  <c r="R188" i="8"/>
  <c r="Q188" i="8"/>
  <c r="L188" i="8"/>
  <c r="J188" i="8"/>
  <c r="R187" i="8"/>
  <c r="Q187" i="8"/>
  <c r="L187" i="8"/>
  <c r="J187" i="8"/>
  <c r="R186" i="8"/>
  <c r="Q186" i="8"/>
  <c r="L186" i="8"/>
  <c r="J186" i="8"/>
  <c r="R185" i="8"/>
  <c r="Q185" i="8"/>
  <c r="L185" i="8"/>
  <c r="J185" i="8"/>
  <c r="R184" i="8"/>
  <c r="Q184" i="8"/>
  <c r="L184" i="8"/>
  <c r="J184" i="8"/>
  <c r="R183" i="8"/>
  <c r="Q183" i="8"/>
  <c r="L183" i="8"/>
  <c r="J183" i="8"/>
  <c r="R182" i="8"/>
  <c r="Q182" i="8"/>
  <c r="L182" i="8"/>
  <c r="J182" i="8"/>
  <c r="R181" i="8"/>
  <c r="Q181" i="8"/>
  <c r="L181" i="8"/>
  <c r="J181" i="8"/>
  <c r="R180" i="8"/>
  <c r="Q180" i="8"/>
  <c r="L180" i="8"/>
  <c r="J180" i="8"/>
  <c r="R179" i="8"/>
  <c r="Q179" i="8"/>
  <c r="L179" i="8"/>
  <c r="J179" i="8"/>
  <c r="R178" i="8"/>
  <c r="Q178" i="8"/>
  <c r="L178" i="8"/>
  <c r="J178" i="8"/>
  <c r="R177" i="8"/>
  <c r="Q177" i="8"/>
  <c r="L177" i="8"/>
  <c r="J177" i="8"/>
  <c r="R176" i="8"/>
  <c r="Q176" i="8"/>
  <c r="L176" i="8"/>
  <c r="J176" i="8"/>
  <c r="R175" i="8"/>
  <c r="Q175" i="8"/>
  <c r="L175" i="8"/>
  <c r="J175" i="8"/>
  <c r="R174" i="8"/>
  <c r="Q174" i="8"/>
  <c r="L174" i="8"/>
  <c r="J174" i="8"/>
  <c r="R173" i="8"/>
  <c r="Q173" i="8"/>
  <c r="L173" i="8"/>
  <c r="J173" i="8"/>
  <c r="R172" i="8"/>
  <c r="Q172" i="8"/>
  <c r="L172" i="8"/>
  <c r="J172" i="8"/>
  <c r="R171" i="8"/>
  <c r="Q171" i="8"/>
  <c r="L171" i="8"/>
  <c r="J171" i="8"/>
  <c r="R170" i="8"/>
  <c r="Q170" i="8"/>
  <c r="L170" i="8"/>
  <c r="J170" i="8"/>
  <c r="R169" i="8"/>
  <c r="Q169" i="8"/>
  <c r="L169" i="8"/>
  <c r="J169" i="8"/>
  <c r="R168" i="8"/>
  <c r="Q168" i="8"/>
  <c r="L168" i="8"/>
  <c r="J168" i="8"/>
  <c r="R167" i="8"/>
  <c r="Q167" i="8"/>
  <c r="L167" i="8"/>
  <c r="J167" i="8"/>
  <c r="R166" i="8"/>
  <c r="Q166" i="8"/>
  <c r="L166" i="8"/>
  <c r="J166" i="8"/>
  <c r="R165" i="8"/>
  <c r="Q165" i="8"/>
  <c r="L165" i="8"/>
  <c r="J165" i="8"/>
  <c r="R164" i="8"/>
  <c r="Q164" i="8"/>
  <c r="L164" i="8"/>
  <c r="J164" i="8"/>
  <c r="R163" i="8"/>
  <c r="Q163" i="8"/>
  <c r="L163" i="8"/>
  <c r="J163" i="8"/>
  <c r="R162" i="8"/>
  <c r="Q162" i="8"/>
  <c r="L162" i="8"/>
  <c r="J162" i="8"/>
  <c r="R161" i="8"/>
  <c r="Q161" i="8"/>
  <c r="L161" i="8"/>
  <c r="J161" i="8"/>
  <c r="R160" i="8"/>
  <c r="Q160" i="8"/>
  <c r="L160" i="8"/>
  <c r="J160" i="8"/>
  <c r="R159" i="8"/>
  <c r="Q159" i="8"/>
  <c r="L159" i="8"/>
  <c r="J159" i="8"/>
  <c r="R158" i="8"/>
  <c r="Q158" i="8"/>
  <c r="L158" i="8"/>
  <c r="J158" i="8"/>
  <c r="R157" i="8"/>
  <c r="Q157" i="8"/>
  <c r="L157" i="8"/>
  <c r="J157" i="8"/>
  <c r="R156" i="8"/>
  <c r="Q156" i="8"/>
  <c r="L156" i="8"/>
  <c r="J156" i="8"/>
  <c r="R155" i="8"/>
  <c r="Q155" i="8"/>
  <c r="L155" i="8"/>
  <c r="J155" i="8"/>
  <c r="R154" i="8"/>
  <c r="Q154" i="8"/>
  <c r="L154" i="8"/>
  <c r="J154" i="8"/>
  <c r="R153" i="8"/>
  <c r="Q153" i="8"/>
  <c r="L153" i="8"/>
  <c r="J153" i="8"/>
  <c r="R152" i="8"/>
  <c r="Q152" i="8"/>
  <c r="L152" i="8"/>
  <c r="J152" i="8"/>
  <c r="R151" i="8"/>
  <c r="Q151" i="8"/>
  <c r="L151" i="8"/>
  <c r="J151" i="8"/>
  <c r="R150" i="8"/>
  <c r="Q150" i="8"/>
  <c r="L150" i="8"/>
  <c r="J150" i="8"/>
  <c r="R149" i="8"/>
  <c r="Q149" i="8"/>
  <c r="L149" i="8"/>
  <c r="J149" i="8"/>
  <c r="R148" i="8"/>
  <c r="Q148" i="8"/>
  <c r="L148" i="8"/>
  <c r="J148" i="8"/>
  <c r="R147" i="8"/>
  <c r="Q147" i="8"/>
  <c r="L147" i="8"/>
  <c r="J147" i="8"/>
  <c r="R146" i="8"/>
  <c r="Q146" i="8"/>
  <c r="L146" i="8"/>
  <c r="J146" i="8"/>
  <c r="R145" i="8"/>
  <c r="Q145" i="8"/>
  <c r="L145" i="8"/>
  <c r="J145" i="8"/>
  <c r="R144" i="8"/>
  <c r="Q144" i="8"/>
  <c r="L144" i="8"/>
  <c r="J144" i="8"/>
  <c r="R143" i="8"/>
  <c r="Q143" i="8"/>
  <c r="L143" i="8"/>
  <c r="J143" i="8"/>
  <c r="R142" i="8"/>
  <c r="Q142" i="8"/>
  <c r="L142" i="8"/>
  <c r="J142" i="8"/>
  <c r="R141" i="8"/>
  <c r="Q141" i="8"/>
  <c r="L141" i="8"/>
  <c r="J141" i="8"/>
  <c r="R140" i="8"/>
  <c r="Q140" i="8"/>
  <c r="L140" i="8"/>
  <c r="J140" i="8"/>
  <c r="R139" i="8"/>
  <c r="Q139" i="8"/>
  <c r="L139" i="8"/>
  <c r="J139" i="8"/>
  <c r="R138" i="8"/>
  <c r="Q138" i="8"/>
  <c r="L138" i="8"/>
  <c r="J138" i="8"/>
  <c r="R137" i="8"/>
  <c r="Q137" i="8"/>
  <c r="L137" i="8"/>
  <c r="J137" i="8"/>
  <c r="R136" i="8"/>
  <c r="Q136" i="8"/>
  <c r="L136" i="8"/>
  <c r="J136" i="8"/>
  <c r="R135" i="8"/>
  <c r="Q135" i="8"/>
  <c r="L135" i="8"/>
  <c r="J135" i="8"/>
  <c r="R134" i="8"/>
  <c r="Q134" i="8"/>
  <c r="L134" i="8"/>
  <c r="J134" i="8"/>
  <c r="R133" i="8"/>
  <c r="Q133" i="8"/>
  <c r="L133" i="8"/>
  <c r="J133" i="8"/>
  <c r="R132" i="8"/>
  <c r="Q132" i="8"/>
  <c r="L132" i="8"/>
  <c r="J132" i="8"/>
  <c r="R131" i="8"/>
  <c r="Q131" i="8"/>
  <c r="L131" i="8"/>
  <c r="J131" i="8"/>
  <c r="R130" i="8"/>
  <c r="Q130" i="8"/>
  <c r="L130" i="8"/>
  <c r="J130" i="8"/>
  <c r="R129" i="8"/>
  <c r="Q129" i="8"/>
  <c r="L129" i="8"/>
  <c r="J129" i="8"/>
  <c r="R128" i="8"/>
  <c r="Q128" i="8"/>
  <c r="L128" i="8"/>
  <c r="J128" i="8"/>
  <c r="R127" i="8"/>
  <c r="Q127" i="8"/>
  <c r="L127" i="8"/>
  <c r="J127" i="8"/>
  <c r="R126" i="8"/>
  <c r="Q126" i="8"/>
  <c r="L126" i="8"/>
  <c r="J126" i="8"/>
  <c r="R125" i="8"/>
  <c r="Q125" i="8"/>
  <c r="L125" i="8"/>
  <c r="J125" i="8"/>
  <c r="R124" i="8"/>
  <c r="Q124" i="8"/>
  <c r="L124" i="8"/>
  <c r="J124" i="8"/>
  <c r="R123" i="8"/>
  <c r="Q123" i="8"/>
  <c r="L123" i="8"/>
  <c r="J123" i="8"/>
  <c r="R122" i="8"/>
  <c r="Q122" i="8"/>
  <c r="L122" i="8"/>
  <c r="J122" i="8"/>
  <c r="R121" i="8"/>
  <c r="Q121" i="8"/>
  <c r="L121" i="8"/>
  <c r="J121" i="8"/>
  <c r="R120" i="8"/>
  <c r="Q120" i="8"/>
  <c r="L120" i="8"/>
  <c r="J120" i="8"/>
  <c r="R119" i="8"/>
  <c r="Q119" i="8"/>
  <c r="L119" i="8"/>
  <c r="J119" i="8"/>
  <c r="R118" i="8"/>
  <c r="Q118" i="8"/>
  <c r="L118" i="8"/>
  <c r="J118" i="8"/>
  <c r="R117" i="8"/>
  <c r="Q117" i="8"/>
  <c r="L117" i="8"/>
  <c r="J117" i="8"/>
  <c r="R116" i="8"/>
  <c r="Q116" i="8"/>
  <c r="L116" i="8"/>
  <c r="J116" i="8"/>
  <c r="R115" i="8"/>
  <c r="Q115" i="8"/>
  <c r="L115" i="8"/>
  <c r="J115" i="8"/>
  <c r="R114" i="8"/>
  <c r="Q114" i="8"/>
  <c r="L114" i="8"/>
  <c r="J114" i="8"/>
  <c r="R113" i="8"/>
  <c r="Q113" i="8"/>
  <c r="L113" i="8"/>
  <c r="J113" i="8"/>
  <c r="R112" i="8"/>
  <c r="Q112" i="8"/>
  <c r="L112" i="8"/>
  <c r="J112" i="8"/>
  <c r="R111" i="8"/>
  <c r="Q111" i="8"/>
  <c r="L111" i="8"/>
  <c r="J111" i="8"/>
  <c r="R110" i="8"/>
  <c r="Q110" i="8"/>
  <c r="L110" i="8"/>
  <c r="J110" i="8"/>
  <c r="R109" i="8"/>
  <c r="Q109" i="8"/>
  <c r="L109" i="8"/>
  <c r="J109" i="8"/>
  <c r="R108" i="8"/>
  <c r="Q108" i="8"/>
  <c r="L108" i="8"/>
  <c r="J108" i="8"/>
  <c r="R107" i="8"/>
  <c r="Q107" i="8"/>
  <c r="L107" i="8"/>
  <c r="J107" i="8"/>
  <c r="R106" i="8"/>
  <c r="Q106" i="8"/>
  <c r="L106" i="8"/>
  <c r="J106" i="8"/>
  <c r="R105" i="8"/>
  <c r="Q105" i="8"/>
  <c r="L105" i="8"/>
  <c r="J105" i="8"/>
  <c r="R104" i="8"/>
  <c r="Q104" i="8"/>
  <c r="L104" i="8"/>
  <c r="J104" i="8"/>
  <c r="R103" i="8"/>
  <c r="Q103" i="8"/>
  <c r="L103" i="8"/>
  <c r="J103" i="8"/>
  <c r="R102" i="8"/>
  <c r="Q102" i="8"/>
  <c r="L102" i="8"/>
  <c r="J102" i="8"/>
  <c r="R101" i="8"/>
  <c r="Q101" i="8"/>
  <c r="L101" i="8"/>
  <c r="J101" i="8"/>
  <c r="R100" i="8"/>
  <c r="Q100" i="8"/>
  <c r="L100" i="8"/>
  <c r="J100" i="8"/>
  <c r="R99" i="8"/>
  <c r="Q99" i="8"/>
  <c r="L99" i="8"/>
  <c r="J99" i="8"/>
  <c r="R98" i="8"/>
  <c r="Q98" i="8"/>
  <c r="L98" i="8"/>
  <c r="J98" i="8"/>
  <c r="R97" i="8"/>
  <c r="Q97" i="8"/>
  <c r="L97" i="8"/>
  <c r="J97" i="8"/>
  <c r="R96" i="8"/>
  <c r="Q96" i="8"/>
  <c r="L96" i="8"/>
  <c r="J96" i="8"/>
  <c r="R95" i="8"/>
  <c r="Q95" i="8"/>
  <c r="L95" i="8"/>
  <c r="J95" i="8"/>
  <c r="R94" i="8"/>
  <c r="Q94" i="8"/>
  <c r="L94" i="8"/>
  <c r="J94" i="8"/>
  <c r="R93" i="8"/>
  <c r="Q93" i="8"/>
  <c r="L93" i="8"/>
  <c r="J93" i="8"/>
  <c r="R92" i="8"/>
  <c r="Q92" i="8"/>
  <c r="L92" i="8"/>
  <c r="J92" i="8"/>
  <c r="R91" i="8"/>
  <c r="Q91" i="8"/>
  <c r="L91" i="8"/>
  <c r="J91" i="8"/>
  <c r="R90" i="8"/>
  <c r="Q90" i="8"/>
  <c r="L90" i="8"/>
  <c r="J90" i="8"/>
  <c r="R89" i="8"/>
  <c r="Q89" i="8"/>
  <c r="L89" i="8"/>
  <c r="J89" i="8"/>
  <c r="R88" i="8"/>
  <c r="Q88" i="8"/>
  <c r="L88" i="8"/>
  <c r="J88" i="8"/>
  <c r="R87" i="8"/>
  <c r="Q87" i="8"/>
  <c r="L87" i="8"/>
  <c r="J87" i="8"/>
  <c r="R86" i="8"/>
  <c r="Q86" i="8"/>
  <c r="L86" i="8"/>
  <c r="J86" i="8"/>
  <c r="R85" i="8"/>
  <c r="Q85" i="8"/>
  <c r="L85" i="8"/>
  <c r="J85" i="8"/>
  <c r="R84" i="8"/>
  <c r="Q84" i="8"/>
  <c r="L84" i="8"/>
  <c r="J84" i="8"/>
  <c r="R83" i="8"/>
  <c r="Q83" i="8"/>
  <c r="L83" i="8"/>
  <c r="J83" i="8"/>
  <c r="R82" i="8"/>
  <c r="Q82" i="8"/>
  <c r="L82" i="8"/>
  <c r="J82" i="8"/>
  <c r="R81" i="8"/>
  <c r="Q81" i="8"/>
  <c r="L81" i="8"/>
  <c r="J81" i="8"/>
  <c r="R80" i="8"/>
  <c r="Q80" i="8"/>
  <c r="L80" i="8"/>
  <c r="J80" i="8"/>
  <c r="R79" i="8"/>
  <c r="Q79" i="8"/>
  <c r="L79" i="8"/>
  <c r="J79" i="8"/>
  <c r="R78" i="8"/>
  <c r="Q78" i="8"/>
  <c r="L78" i="8"/>
  <c r="J78" i="8"/>
  <c r="R77" i="8"/>
  <c r="Q77" i="8"/>
  <c r="L77" i="8"/>
  <c r="J77" i="8"/>
  <c r="R76" i="8"/>
  <c r="Q76" i="8"/>
  <c r="L76" i="8"/>
  <c r="J76" i="8"/>
  <c r="R75" i="8"/>
  <c r="Q75" i="8"/>
  <c r="L75" i="8"/>
  <c r="J75" i="8"/>
  <c r="R74" i="8"/>
  <c r="Q74" i="8"/>
  <c r="L74" i="8"/>
  <c r="J74" i="8"/>
  <c r="R73" i="8"/>
  <c r="Q73" i="8"/>
  <c r="L73" i="8"/>
  <c r="J73" i="8"/>
  <c r="R72" i="8"/>
  <c r="Q72" i="8"/>
  <c r="L72" i="8"/>
  <c r="J72" i="8"/>
  <c r="R71" i="8"/>
  <c r="Q71" i="8"/>
  <c r="L71" i="8"/>
  <c r="J71" i="8"/>
  <c r="R70" i="8"/>
  <c r="Q70" i="8"/>
  <c r="L70" i="8"/>
  <c r="J70" i="8"/>
  <c r="R69" i="8"/>
  <c r="Q69" i="8"/>
  <c r="L69" i="8"/>
  <c r="J69" i="8"/>
  <c r="R68" i="8"/>
  <c r="Q68" i="8"/>
  <c r="L68" i="8"/>
  <c r="J68" i="8"/>
  <c r="R67" i="8"/>
  <c r="Q67" i="8"/>
  <c r="L67" i="8"/>
  <c r="J67" i="8"/>
  <c r="R66" i="8"/>
  <c r="Q66" i="8"/>
  <c r="L66" i="8"/>
  <c r="J66" i="8"/>
  <c r="R65" i="8"/>
  <c r="Q65" i="8"/>
  <c r="L65" i="8"/>
  <c r="J65" i="8"/>
  <c r="R64" i="8"/>
  <c r="Q64" i="8"/>
  <c r="L64" i="8"/>
  <c r="J64" i="8"/>
  <c r="R63" i="8"/>
  <c r="Q63" i="8"/>
  <c r="L63" i="8"/>
  <c r="J63" i="8"/>
  <c r="R62" i="8"/>
  <c r="Q62" i="8"/>
  <c r="L62" i="8"/>
  <c r="J62" i="8"/>
  <c r="R61" i="8"/>
  <c r="Q61" i="8"/>
  <c r="L61" i="8"/>
  <c r="J61" i="8"/>
  <c r="R60" i="8"/>
  <c r="Q60" i="8"/>
  <c r="L60" i="8"/>
  <c r="J60" i="8"/>
  <c r="R59" i="8"/>
  <c r="Q59" i="8"/>
  <c r="L59" i="8"/>
  <c r="J59" i="8"/>
  <c r="R58" i="8"/>
  <c r="Q58" i="8"/>
  <c r="L58" i="8"/>
  <c r="J58" i="8"/>
  <c r="R57" i="8"/>
  <c r="Q57" i="8"/>
  <c r="L57" i="8"/>
  <c r="J57" i="8"/>
  <c r="R56" i="8"/>
  <c r="Q56" i="8"/>
  <c r="L56" i="8"/>
  <c r="J56" i="8"/>
  <c r="R55" i="8"/>
  <c r="Q55" i="8"/>
  <c r="L55" i="8"/>
  <c r="J55" i="8"/>
  <c r="R54" i="8"/>
  <c r="Q54" i="8"/>
  <c r="L54" i="8"/>
  <c r="J54" i="8"/>
  <c r="R53" i="8"/>
  <c r="Q53" i="8"/>
  <c r="L53" i="8"/>
  <c r="J53" i="8"/>
  <c r="R52" i="8"/>
  <c r="Q52" i="8"/>
  <c r="L52" i="8"/>
  <c r="J52" i="8"/>
  <c r="R51" i="8"/>
  <c r="Q51" i="8"/>
  <c r="L51" i="8"/>
  <c r="J51" i="8"/>
  <c r="R50" i="8"/>
  <c r="Q50" i="8"/>
  <c r="L50" i="8"/>
  <c r="J50" i="8"/>
  <c r="R49" i="8"/>
  <c r="Q49" i="8"/>
  <c r="L49" i="8"/>
  <c r="J49" i="8"/>
  <c r="R48" i="8"/>
  <c r="Q48" i="8"/>
  <c r="L48" i="8"/>
  <c r="J48" i="8"/>
  <c r="R47" i="8"/>
  <c r="Q47" i="8"/>
  <c r="L47" i="8"/>
  <c r="J47" i="8"/>
  <c r="R46" i="8"/>
  <c r="Q46" i="8"/>
  <c r="L46" i="8"/>
  <c r="J46" i="8"/>
  <c r="R45" i="8"/>
  <c r="Q45" i="8"/>
  <c r="L45" i="8"/>
  <c r="J45" i="8"/>
  <c r="R44" i="8"/>
  <c r="Q44" i="8"/>
  <c r="L44" i="8"/>
  <c r="J44" i="8"/>
  <c r="R43" i="8"/>
  <c r="Q43" i="8"/>
  <c r="L43" i="8"/>
  <c r="J43" i="8"/>
  <c r="R42" i="8"/>
  <c r="Q42" i="8"/>
  <c r="L42" i="8"/>
  <c r="J42" i="8"/>
  <c r="R41" i="8"/>
  <c r="Q41" i="8"/>
  <c r="L41" i="8"/>
  <c r="J41" i="8"/>
  <c r="R40" i="8"/>
  <c r="Q40" i="8"/>
  <c r="L40" i="8"/>
  <c r="J40" i="8"/>
  <c r="R39" i="8"/>
  <c r="Q39" i="8"/>
  <c r="L39" i="8"/>
  <c r="J39" i="8"/>
  <c r="R38" i="8"/>
  <c r="Q38" i="8"/>
  <c r="L38" i="8"/>
  <c r="J38" i="8"/>
  <c r="R37" i="8"/>
  <c r="Q37" i="8"/>
  <c r="L37" i="8"/>
  <c r="J37" i="8"/>
  <c r="R36" i="8"/>
  <c r="Q36" i="8"/>
  <c r="L36" i="8"/>
  <c r="J36" i="8"/>
  <c r="R35" i="8"/>
  <c r="Q35" i="8"/>
  <c r="L35" i="8"/>
  <c r="J35" i="8"/>
  <c r="R34" i="8"/>
  <c r="Q34" i="8"/>
  <c r="L34" i="8"/>
  <c r="J34" i="8"/>
  <c r="R33" i="8"/>
  <c r="Q33" i="8"/>
  <c r="L33" i="8"/>
  <c r="J33" i="8"/>
  <c r="R32" i="8"/>
  <c r="Q32" i="8"/>
  <c r="L32" i="8"/>
  <c r="J32" i="8"/>
  <c r="R31" i="8"/>
  <c r="Q31" i="8"/>
  <c r="L31" i="8"/>
  <c r="J31" i="8"/>
  <c r="R30" i="8"/>
  <c r="Q30" i="8"/>
  <c r="L30" i="8"/>
  <c r="J30" i="8"/>
  <c r="R29" i="8"/>
  <c r="Q29" i="8"/>
  <c r="L29" i="8"/>
  <c r="J29" i="8"/>
  <c r="R28" i="8"/>
  <c r="Q28" i="8"/>
  <c r="L28" i="8"/>
  <c r="J28" i="8"/>
  <c r="R27" i="8"/>
  <c r="Q27" i="8"/>
  <c r="L27" i="8"/>
  <c r="J27" i="8"/>
  <c r="R26" i="8"/>
  <c r="Q26" i="8"/>
  <c r="L26" i="8"/>
  <c r="J26" i="8"/>
  <c r="R25" i="8"/>
  <c r="Q25" i="8"/>
  <c r="L25" i="8"/>
  <c r="J25" i="8"/>
  <c r="R24" i="8"/>
  <c r="Q24" i="8"/>
  <c r="L24" i="8"/>
  <c r="J24" i="8"/>
  <c r="R23" i="8"/>
  <c r="Q23" i="8"/>
  <c r="L23" i="8"/>
  <c r="J23" i="8"/>
  <c r="R22" i="8"/>
  <c r="Q22" i="8"/>
  <c r="L22" i="8"/>
  <c r="J22" i="8"/>
  <c r="R21" i="8"/>
  <c r="Q21" i="8"/>
  <c r="L21" i="8"/>
  <c r="J21" i="8"/>
  <c r="R20" i="8"/>
  <c r="Q20" i="8"/>
  <c r="L20" i="8"/>
  <c r="J20" i="8"/>
  <c r="R19" i="8"/>
  <c r="Q19" i="8"/>
  <c r="L19" i="8"/>
  <c r="J19" i="8"/>
  <c r="R18" i="8"/>
  <c r="Q18" i="8"/>
  <c r="L18" i="8"/>
  <c r="J18" i="8"/>
  <c r="R17" i="8"/>
  <c r="Q17" i="8"/>
  <c r="L17" i="8"/>
  <c r="J17" i="8"/>
  <c r="R16" i="8"/>
  <c r="Q16" i="8"/>
  <c r="L16" i="8"/>
  <c r="J16" i="8"/>
  <c r="R15" i="8"/>
  <c r="Q15" i="8"/>
  <c r="L15" i="8"/>
  <c r="J15" i="8"/>
  <c r="R14" i="8"/>
  <c r="Q14" i="8"/>
  <c r="L14" i="8"/>
  <c r="J14" i="8"/>
  <c r="R13" i="8"/>
  <c r="Q13" i="8"/>
  <c r="L13" i="8"/>
  <c r="J13" i="8"/>
  <c r="R12" i="8"/>
  <c r="Q12" i="8"/>
  <c r="L12" i="8"/>
  <c r="J12" i="8"/>
  <c r="R11" i="8"/>
  <c r="Q11" i="8"/>
  <c r="L11" i="8"/>
  <c r="J11" i="8"/>
  <c r="R10" i="8"/>
  <c r="Q10" i="8"/>
  <c r="L10" i="8"/>
  <c r="J10" i="8"/>
  <c r="R9" i="8"/>
  <c r="Q9" i="8"/>
  <c r="L9" i="8"/>
  <c r="J9" i="8"/>
  <c r="R8" i="8"/>
  <c r="Q8" i="8"/>
  <c r="L8" i="8"/>
  <c r="J8" i="8"/>
  <c r="R7" i="8"/>
  <c r="Q7" i="8"/>
  <c r="L7" i="8"/>
  <c r="J7" i="8"/>
  <c r="R6" i="8"/>
  <c r="Q6" i="8"/>
  <c r="L6" i="8"/>
  <c r="J6" i="8"/>
  <c r="R5" i="8"/>
  <c r="Q5" i="8"/>
  <c r="L5" i="8"/>
  <c r="J5" i="8"/>
  <c r="R4" i="8"/>
  <c r="Q4" i="8"/>
  <c r="L4" i="8"/>
  <c r="J4" i="8"/>
  <c r="R3" i="8"/>
  <c r="Q3" i="8"/>
  <c r="L3" i="8"/>
  <c r="J3" i="8"/>
  <c r="R2" i="8"/>
  <c r="Q2" i="8"/>
  <c r="L2" i="8"/>
  <c r="J2" i="8"/>
  <c r="P4115" i="1"/>
  <c r="O4115" i="1"/>
  <c r="P4114" i="1"/>
  <c r="O4114" i="1"/>
  <c r="P4113" i="1"/>
  <c r="O4113" i="1"/>
  <c r="P4112" i="1"/>
  <c r="O4112" i="1"/>
  <c r="P4111" i="1"/>
  <c r="O4111" i="1"/>
  <c r="P4110" i="1"/>
  <c r="O4110" i="1"/>
  <c r="P4109" i="1"/>
  <c r="O4109" i="1"/>
  <c r="P4108" i="1"/>
  <c r="O4108" i="1"/>
  <c r="P4107" i="1"/>
  <c r="O4107" i="1"/>
  <c r="P4106" i="1"/>
  <c r="O4106" i="1"/>
  <c r="P4105" i="1"/>
  <c r="O4105" i="1"/>
  <c r="P4104" i="1"/>
  <c r="O4104" i="1"/>
  <c r="P4103" i="1"/>
  <c r="O4103" i="1"/>
  <c r="P4102" i="1"/>
  <c r="O4102" i="1"/>
  <c r="P4101" i="1"/>
  <c r="O4101" i="1"/>
  <c r="P4100" i="1"/>
  <c r="O4100" i="1"/>
  <c r="P4099" i="1"/>
  <c r="O4099" i="1"/>
  <c r="P4098" i="1"/>
  <c r="O4098" i="1"/>
  <c r="P4097" i="1"/>
  <c r="O4097" i="1"/>
  <c r="P4096" i="1"/>
  <c r="O4096" i="1"/>
  <c r="P4095" i="1"/>
  <c r="O4095" i="1"/>
  <c r="P4094" i="1"/>
  <c r="O4094" i="1"/>
  <c r="P4093" i="1"/>
  <c r="O4093" i="1"/>
  <c r="P4092" i="1"/>
  <c r="O4092" i="1"/>
  <c r="P4091" i="1"/>
  <c r="O4091" i="1"/>
  <c r="P4090" i="1"/>
  <c r="O4090" i="1"/>
  <c r="P4089" i="1"/>
  <c r="O4089" i="1"/>
  <c r="P4088" i="1"/>
  <c r="O4088" i="1"/>
  <c r="P4087" i="1"/>
  <c r="O4087" i="1"/>
  <c r="P4086" i="1"/>
  <c r="O4086" i="1"/>
  <c r="P4085" i="1"/>
  <c r="O4085" i="1"/>
  <c r="P4084" i="1"/>
  <c r="O4084" i="1"/>
  <c r="P4083" i="1"/>
  <c r="O4083" i="1"/>
  <c r="P4082" i="1"/>
  <c r="O4082" i="1"/>
  <c r="P4081" i="1"/>
  <c r="O4081" i="1"/>
  <c r="P4080" i="1"/>
  <c r="O4080" i="1"/>
  <c r="P4079" i="1"/>
  <c r="O4079" i="1"/>
  <c r="P4078" i="1"/>
  <c r="O4078" i="1"/>
  <c r="P4077" i="1"/>
  <c r="O4077" i="1"/>
  <c r="P4076" i="1"/>
  <c r="O4076" i="1"/>
  <c r="P4075" i="1"/>
  <c r="O4075" i="1"/>
  <c r="P4074" i="1"/>
  <c r="O4074" i="1"/>
  <c r="P4073" i="1"/>
  <c r="O4073" i="1"/>
  <c r="P4072" i="1"/>
  <c r="O4072" i="1"/>
  <c r="P4071" i="1"/>
  <c r="O4071" i="1"/>
  <c r="P4070" i="1"/>
  <c r="O4070" i="1"/>
  <c r="P4069" i="1"/>
  <c r="O4069" i="1"/>
  <c r="P4068" i="1"/>
  <c r="O4068" i="1"/>
  <c r="P4067" i="1"/>
  <c r="O4067" i="1"/>
  <c r="P4066" i="1"/>
  <c r="O4066" i="1"/>
  <c r="P4065" i="1"/>
  <c r="O4065" i="1"/>
  <c r="P4064" i="1"/>
  <c r="O4064" i="1"/>
  <c r="P4063" i="1"/>
  <c r="O4063" i="1"/>
  <c r="P4062" i="1"/>
  <c r="O4062" i="1"/>
  <c r="P4061" i="1"/>
  <c r="O4061" i="1"/>
  <c r="P4060" i="1"/>
  <c r="O4060" i="1"/>
  <c r="P4059" i="1"/>
  <c r="O4059" i="1"/>
  <c r="P4058" i="1"/>
  <c r="O4058" i="1"/>
  <c r="P4057" i="1"/>
  <c r="O4057" i="1"/>
  <c r="P4056" i="1"/>
  <c r="O4056" i="1"/>
  <c r="P4055" i="1"/>
  <c r="O4055" i="1"/>
  <c r="P4054" i="1"/>
  <c r="O4054" i="1"/>
  <c r="P4053" i="1"/>
  <c r="O4053" i="1"/>
  <c r="P4052" i="1"/>
  <c r="O4052" i="1"/>
  <c r="P4051" i="1"/>
  <c r="O4051" i="1"/>
  <c r="P4050" i="1"/>
  <c r="O4050" i="1"/>
  <c r="P4049" i="1"/>
  <c r="O4049" i="1"/>
  <c r="P4048" i="1"/>
  <c r="O4048" i="1"/>
  <c r="P4047" i="1"/>
  <c r="O4047" i="1"/>
  <c r="P4046" i="1"/>
  <c r="O4046" i="1"/>
  <c r="P4045" i="1"/>
  <c r="O4045" i="1"/>
  <c r="P4044" i="1"/>
  <c r="O4044" i="1"/>
  <c r="P4043" i="1"/>
  <c r="O4043" i="1"/>
  <c r="P4042" i="1"/>
  <c r="O4042" i="1"/>
  <c r="P4041" i="1"/>
  <c r="O4041" i="1"/>
  <c r="P4040" i="1"/>
  <c r="O4040" i="1"/>
  <c r="P4039" i="1"/>
  <c r="O4039" i="1"/>
  <c r="P4038" i="1"/>
  <c r="O4038" i="1"/>
  <c r="P4037" i="1"/>
  <c r="O4037" i="1"/>
  <c r="P4036" i="1"/>
  <c r="O4036" i="1"/>
  <c r="P4035" i="1"/>
  <c r="O4035" i="1"/>
  <c r="P4034" i="1"/>
  <c r="O4034" i="1"/>
  <c r="P4033" i="1"/>
  <c r="O4033" i="1"/>
  <c r="P4032" i="1"/>
  <c r="O4032" i="1"/>
  <c r="P4031" i="1"/>
  <c r="O4031" i="1"/>
  <c r="P4030" i="1"/>
  <c r="O4030" i="1"/>
  <c r="P4029" i="1"/>
  <c r="O4029" i="1"/>
  <c r="P4028" i="1"/>
  <c r="O4028" i="1"/>
  <c r="P4027" i="1"/>
  <c r="O4027" i="1"/>
  <c r="P4026" i="1"/>
  <c r="O4026" i="1"/>
  <c r="P4025" i="1"/>
  <c r="O4025" i="1"/>
  <c r="P4024" i="1"/>
  <c r="O4024" i="1"/>
  <c r="P4023" i="1"/>
  <c r="O4023" i="1"/>
  <c r="P4022" i="1"/>
  <c r="O4022" i="1"/>
  <c r="P4021" i="1"/>
  <c r="O4021" i="1"/>
  <c r="P4020" i="1"/>
  <c r="O4020" i="1"/>
  <c r="P4019" i="1"/>
  <c r="O4019" i="1"/>
  <c r="P4018" i="1"/>
  <c r="O4018" i="1"/>
  <c r="P4017" i="1"/>
  <c r="O4017" i="1"/>
  <c r="P4016" i="1"/>
  <c r="O4016" i="1"/>
  <c r="P4015" i="1"/>
  <c r="O4015" i="1"/>
  <c r="P4014" i="1"/>
  <c r="O4014" i="1"/>
  <c r="P4013" i="1"/>
  <c r="O4013" i="1"/>
  <c r="P4012" i="1"/>
  <c r="O4012" i="1"/>
  <c r="P4011" i="1"/>
  <c r="O4011" i="1"/>
  <c r="P4010" i="1"/>
  <c r="O4010" i="1"/>
  <c r="P4009" i="1"/>
  <c r="O4009" i="1"/>
  <c r="P4008" i="1"/>
  <c r="O4008" i="1"/>
  <c r="P4007" i="1"/>
  <c r="O4007" i="1"/>
  <c r="P4006" i="1"/>
  <c r="O4006" i="1"/>
  <c r="P4005" i="1"/>
  <c r="O4005" i="1"/>
  <c r="P4004" i="1"/>
  <c r="O4004" i="1"/>
  <c r="P4003" i="1"/>
  <c r="O4003" i="1"/>
  <c r="P4002" i="1"/>
  <c r="O4002" i="1"/>
  <c r="P4001" i="1"/>
  <c r="O4001" i="1"/>
  <c r="P4000" i="1"/>
  <c r="O4000" i="1"/>
  <c r="P3999" i="1"/>
  <c r="O3999" i="1"/>
  <c r="P3998" i="1"/>
  <c r="O3998" i="1"/>
  <c r="P3997" i="1"/>
  <c r="O3997" i="1"/>
  <c r="P3996" i="1"/>
  <c r="O3996" i="1"/>
  <c r="P3995" i="1"/>
  <c r="O3995" i="1"/>
  <c r="P3994" i="1"/>
  <c r="O3994" i="1"/>
  <c r="P3993" i="1"/>
  <c r="O3993" i="1"/>
  <c r="P3992" i="1"/>
  <c r="O3992" i="1"/>
  <c r="P3991" i="1"/>
  <c r="O3991" i="1"/>
  <c r="P3990" i="1"/>
  <c r="O3990" i="1"/>
  <c r="P3989" i="1"/>
  <c r="O3989" i="1"/>
  <c r="P3988" i="1"/>
  <c r="O3988" i="1"/>
  <c r="P3987" i="1"/>
  <c r="O3987" i="1"/>
  <c r="P3986" i="1"/>
  <c r="O3986" i="1"/>
  <c r="P3985" i="1"/>
  <c r="O3985" i="1"/>
  <c r="P3984" i="1"/>
  <c r="O3984" i="1"/>
  <c r="P3983" i="1"/>
  <c r="O3983" i="1"/>
  <c r="P3982" i="1"/>
  <c r="O3982" i="1"/>
  <c r="P3981" i="1"/>
  <c r="O3981" i="1"/>
  <c r="P3980" i="1"/>
  <c r="O3980" i="1"/>
  <c r="P3979" i="1"/>
  <c r="O3979" i="1"/>
  <c r="P3978" i="1"/>
  <c r="O3978" i="1"/>
  <c r="P3977" i="1"/>
  <c r="O3977" i="1"/>
  <c r="P3976" i="1"/>
  <c r="O3976" i="1"/>
  <c r="P3975" i="1"/>
  <c r="O3975" i="1"/>
  <c r="P3974" i="1"/>
  <c r="O3974" i="1"/>
  <c r="P3973" i="1"/>
  <c r="O3973" i="1"/>
  <c r="P3972" i="1"/>
  <c r="O3972" i="1"/>
  <c r="P3971" i="1"/>
  <c r="O3971" i="1"/>
  <c r="P3970" i="1"/>
  <c r="O3970" i="1"/>
  <c r="P3969" i="1"/>
  <c r="O3969" i="1"/>
  <c r="P3968" i="1"/>
  <c r="O3968" i="1"/>
  <c r="P3967" i="1"/>
  <c r="O3967" i="1"/>
  <c r="P3966" i="1"/>
  <c r="O3966" i="1"/>
  <c r="P3965" i="1"/>
  <c r="O3965" i="1"/>
  <c r="P3964" i="1"/>
  <c r="O3964" i="1"/>
  <c r="P3963" i="1"/>
  <c r="O3963" i="1"/>
  <c r="P3962" i="1"/>
  <c r="O3962" i="1"/>
  <c r="P3961" i="1"/>
  <c r="O3961" i="1"/>
  <c r="P3960" i="1"/>
  <c r="O3960" i="1"/>
  <c r="P3959" i="1"/>
  <c r="O3959" i="1"/>
  <c r="P3958" i="1"/>
  <c r="O3958" i="1"/>
  <c r="P3957" i="1"/>
  <c r="O3957" i="1"/>
  <c r="P3956" i="1"/>
  <c r="O3956" i="1"/>
  <c r="P3955" i="1"/>
  <c r="O3955" i="1"/>
  <c r="P3954" i="1"/>
  <c r="O3954" i="1"/>
  <c r="P3953" i="1"/>
  <c r="O3953" i="1"/>
  <c r="P3952" i="1"/>
  <c r="O3952" i="1"/>
  <c r="P3951" i="1"/>
  <c r="O3951" i="1"/>
  <c r="P3950" i="1"/>
  <c r="O3950" i="1"/>
  <c r="P3949" i="1"/>
  <c r="O3949" i="1"/>
  <c r="P3948" i="1"/>
  <c r="O3948" i="1"/>
  <c r="P3947" i="1"/>
  <c r="O3947" i="1"/>
  <c r="P3946" i="1"/>
  <c r="O3946" i="1"/>
  <c r="P3945" i="1"/>
  <c r="O3945" i="1"/>
  <c r="P3944" i="1"/>
  <c r="O3944" i="1"/>
  <c r="P3943" i="1"/>
  <c r="O3943" i="1"/>
  <c r="P3942" i="1"/>
  <c r="O3942" i="1"/>
  <c r="P3941" i="1"/>
  <c r="O3941" i="1"/>
  <c r="P3940" i="1"/>
  <c r="O3940" i="1"/>
  <c r="P3939" i="1"/>
  <c r="O3939" i="1"/>
  <c r="P3938" i="1"/>
  <c r="O3938" i="1"/>
  <c r="P3937" i="1"/>
  <c r="O3937" i="1"/>
  <c r="P3936" i="1"/>
  <c r="O3936" i="1"/>
  <c r="P3935" i="1"/>
  <c r="O3935" i="1"/>
  <c r="P3934" i="1"/>
  <c r="O3934" i="1"/>
  <c r="P3933" i="1"/>
  <c r="O3933" i="1"/>
  <c r="P3932" i="1"/>
  <c r="O3932" i="1"/>
  <c r="P3931" i="1"/>
  <c r="O3931" i="1"/>
  <c r="P3930" i="1"/>
  <c r="O3930" i="1"/>
  <c r="P3929" i="1"/>
  <c r="O3929" i="1"/>
  <c r="P3928" i="1"/>
  <c r="O3928" i="1"/>
  <c r="P3927" i="1"/>
  <c r="O3927" i="1"/>
  <c r="P3926" i="1"/>
  <c r="O3926" i="1"/>
  <c r="P3925" i="1"/>
  <c r="O3925" i="1"/>
  <c r="P3924" i="1"/>
  <c r="O3924" i="1"/>
  <c r="P3923" i="1"/>
  <c r="O3923" i="1"/>
  <c r="P3922" i="1"/>
  <c r="O3922" i="1"/>
  <c r="P3921" i="1"/>
  <c r="O3921" i="1"/>
  <c r="P3920" i="1"/>
  <c r="O3920" i="1"/>
  <c r="P3919" i="1"/>
  <c r="O3919" i="1"/>
  <c r="P3918" i="1"/>
  <c r="O3918" i="1"/>
  <c r="P3917" i="1"/>
  <c r="O3917" i="1"/>
  <c r="P3916" i="1"/>
  <c r="O3916" i="1"/>
  <c r="P3915" i="1"/>
  <c r="O3915" i="1"/>
  <c r="P3914" i="1"/>
  <c r="O3914" i="1"/>
  <c r="P3913" i="1"/>
  <c r="O3913" i="1"/>
  <c r="P3912" i="1"/>
  <c r="O3912" i="1"/>
  <c r="P3911" i="1"/>
  <c r="O3911" i="1"/>
  <c r="P3910" i="1"/>
  <c r="O3910" i="1"/>
  <c r="P3909" i="1"/>
  <c r="O3909" i="1"/>
  <c r="P3908" i="1"/>
  <c r="O3908" i="1"/>
  <c r="P3907" i="1"/>
  <c r="O3907" i="1"/>
  <c r="P3906" i="1"/>
  <c r="O3906" i="1"/>
  <c r="P3905" i="1"/>
  <c r="O3905" i="1"/>
  <c r="P3904" i="1"/>
  <c r="O3904" i="1"/>
  <c r="P3903" i="1"/>
  <c r="O3903" i="1"/>
  <c r="P3902" i="1"/>
  <c r="O3902" i="1"/>
  <c r="P3901" i="1"/>
  <c r="O3901" i="1"/>
  <c r="P3900" i="1"/>
  <c r="O3900" i="1"/>
  <c r="P3899" i="1"/>
  <c r="O3899" i="1"/>
  <c r="P3898" i="1"/>
  <c r="O3898" i="1"/>
  <c r="P3897" i="1"/>
  <c r="O3897" i="1"/>
  <c r="P3896" i="1"/>
  <c r="O3896" i="1"/>
  <c r="P3895" i="1"/>
  <c r="O3895" i="1"/>
  <c r="P3894" i="1"/>
  <c r="O3894" i="1"/>
  <c r="P3893" i="1"/>
  <c r="O3893" i="1"/>
  <c r="P3892" i="1"/>
  <c r="O3892" i="1"/>
  <c r="P3891" i="1"/>
  <c r="O3891" i="1"/>
  <c r="P3890" i="1"/>
  <c r="O3890" i="1"/>
  <c r="P3889" i="1"/>
  <c r="O3889" i="1"/>
  <c r="P3888" i="1"/>
  <c r="O3888" i="1"/>
  <c r="P3887" i="1"/>
  <c r="O3887" i="1"/>
  <c r="P3886" i="1"/>
  <c r="O3886" i="1"/>
  <c r="P3885" i="1"/>
  <c r="O3885" i="1"/>
  <c r="P3884" i="1"/>
  <c r="O3884" i="1"/>
  <c r="P3883" i="1"/>
  <c r="O3883" i="1"/>
  <c r="P3882" i="1"/>
  <c r="O3882" i="1"/>
  <c r="P3881" i="1"/>
  <c r="O3881" i="1"/>
  <c r="P3880" i="1"/>
  <c r="O3880" i="1"/>
  <c r="P3879" i="1"/>
  <c r="O3879" i="1"/>
  <c r="P3878" i="1"/>
  <c r="O3878" i="1"/>
  <c r="P3877" i="1"/>
  <c r="O3877" i="1"/>
  <c r="P3876" i="1"/>
  <c r="O3876" i="1"/>
  <c r="P3875" i="1"/>
  <c r="O3875" i="1"/>
  <c r="P3874" i="1"/>
  <c r="O3874" i="1"/>
  <c r="P3873" i="1"/>
  <c r="O3873" i="1"/>
  <c r="P3872" i="1"/>
  <c r="O3872" i="1"/>
  <c r="P3871" i="1"/>
  <c r="O3871" i="1"/>
  <c r="P3870" i="1"/>
  <c r="O3870" i="1"/>
  <c r="P3869" i="1"/>
  <c r="O3869" i="1"/>
  <c r="P3868" i="1"/>
  <c r="O3868" i="1"/>
  <c r="P3867" i="1"/>
  <c r="O3867" i="1"/>
  <c r="P3866" i="1"/>
  <c r="O3866" i="1"/>
  <c r="P3865" i="1"/>
  <c r="O3865" i="1"/>
  <c r="P3864" i="1"/>
  <c r="O3864" i="1"/>
  <c r="P3863" i="1"/>
  <c r="O3863" i="1"/>
  <c r="P3862" i="1"/>
  <c r="O3862" i="1"/>
  <c r="P3861" i="1"/>
  <c r="O3861" i="1"/>
  <c r="P3860" i="1"/>
  <c r="O3860" i="1"/>
  <c r="P3859" i="1"/>
  <c r="O3859" i="1"/>
  <c r="P3858" i="1"/>
  <c r="O3858" i="1"/>
  <c r="P3857" i="1"/>
  <c r="O3857" i="1"/>
  <c r="P3856" i="1"/>
  <c r="O3856" i="1"/>
  <c r="P3855" i="1"/>
  <c r="O3855" i="1"/>
  <c r="P3854" i="1"/>
  <c r="O3854" i="1"/>
  <c r="P3853" i="1"/>
  <c r="O3853" i="1"/>
  <c r="P3852" i="1"/>
  <c r="O3852" i="1"/>
  <c r="P3851" i="1"/>
  <c r="O3851" i="1"/>
  <c r="P3850" i="1"/>
  <c r="O3850" i="1"/>
  <c r="P3849" i="1"/>
  <c r="O3849" i="1"/>
  <c r="P3848" i="1"/>
  <c r="O3848" i="1"/>
  <c r="P3847" i="1"/>
  <c r="O3847" i="1"/>
  <c r="P3846" i="1"/>
  <c r="O3846" i="1"/>
  <c r="P3845" i="1"/>
  <c r="O3845" i="1"/>
  <c r="P3844" i="1"/>
  <c r="O3844" i="1"/>
  <c r="P3843" i="1"/>
  <c r="O3843" i="1"/>
  <c r="P3842" i="1"/>
  <c r="O3842" i="1"/>
  <c r="P3841" i="1"/>
  <c r="O3841" i="1"/>
  <c r="P3840" i="1"/>
  <c r="O3840" i="1"/>
  <c r="P3839" i="1"/>
  <c r="O3839" i="1"/>
  <c r="P3838" i="1"/>
  <c r="O3838" i="1"/>
  <c r="P3837" i="1"/>
  <c r="O3837" i="1"/>
  <c r="P3836" i="1"/>
  <c r="O3836" i="1"/>
  <c r="P3835" i="1"/>
  <c r="O3835" i="1"/>
  <c r="P3834" i="1"/>
  <c r="O3834" i="1"/>
  <c r="P3833" i="1"/>
  <c r="O3833" i="1"/>
  <c r="P3832" i="1"/>
  <c r="O3832" i="1"/>
  <c r="P3831" i="1"/>
  <c r="O3831" i="1"/>
  <c r="P3830" i="1"/>
  <c r="O3830" i="1"/>
  <c r="P3829" i="1"/>
  <c r="O3829" i="1"/>
  <c r="P3828" i="1"/>
  <c r="O3828" i="1"/>
  <c r="P3827" i="1"/>
  <c r="O3827" i="1"/>
  <c r="P3826" i="1"/>
  <c r="O3826" i="1"/>
  <c r="P3825" i="1"/>
  <c r="O3825" i="1"/>
  <c r="P3824" i="1"/>
  <c r="O3824" i="1"/>
  <c r="P3823" i="1"/>
  <c r="O3823" i="1"/>
  <c r="P3822" i="1"/>
  <c r="O3822" i="1"/>
  <c r="P3821" i="1"/>
  <c r="O3821" i="1"/>
  <c r="P3820" i="1"/>
  <c r="O3820" i="1"/>
  <c r="P3819" i="1"/>
  <c r="O3819" i="1"/>
  <c r="P3818" i="1"/>
  <c r="O3818" i="1"/>
  <c r="P3817" i="1"/>
  <c r="O3817" i="1"/>
  <c r="P3816" i="1"/>
  <c r="O3816" i="1"/>
  <c r="P3815" i="1"/>
  <c r="O3815" i="1"/>
  <c r="P3814" i="1"/>
  <c r="O3814" i="1"/>
  <c r="P3813" i="1"/>
  <c r="O3813" i="1"/>
  <c r="P3812" i="1"/>
  <c r="O3812" i="1"/>
  <c r="P3811" i="1"/>
  <c r="O3811" i="1"/>
  <c r="P3810" i="1"/>
  <c r="O3810" i="1"/>
  <c r="P3809" i="1"/>
  <c r="O3809" i="1"/>
  <c r="P3808" i="1"/>
  <c r="O3808" i="1"/>
  <c r="P3807" i="1"/>
  <c r="O3807" i="1"/>
  <c r="P3806" i="1"/>
  <c r="O3806" i="1"/>
  <c r="P3805" i="1"/>
  <c r="O3805" i="1"/>
  <c r="P3804" i="1"/>
  <c r="O3804" i="1"/>
  <c r="P3803" i="1"/>
  <c r="O3803" i="1"/>
  <c r="P3802" i="1"/>
  <c r="O3802" i="1"/>
  <c r="P3801" i="1"/>
  <c r="O3801" i="1"/>
  <c r="P3800" i="1"/>
  <c r="O3800" i="1"/>
  <c r="P3799" i="1"/>
  <c r="O3799" i="1"/>
  <c r="P3798" i="1"/>
  <c r="O3798" i="1"/>
  <c r="P3797" i="1"/>
  <c r="O3797" i="1"/>
  <c r="P3796" i="1"/>
  <c r="O3796" i="1"/>
  <c r="P3795" i="1"/>
  <c r="O3795" i="1"/>
  <c r="P3794" i="1"/>
  <c r="O3794" i="1"/>
  <c r="P3793" i="1"/>
  <c r="O3793" i="1"/>
  <c r="P3792" i="1"/>
  <c r="O3792" i="1"/>
  <c r="P3791" i="1"/>
  <c r="O3791" i="1"/>
  <c r="P3790" i="1"/>
  <c r="O3790" i="1"/>
  <c r="P3789" i="1"/>
  <c r="O3789" i="1"/>
  <c r="P3788" i="1"/>
  <c r="O3788" i="1"/>
  <c r="P3787" i="1"/>
  <c r="O3787" i="1"/>
  <c r="P3786" i="1"/>
  <c r="O3786" i="1"/>
  <c r="P3785" i="1"/>
  <c r="O3785" i="1"/>
  <c r="P3784" i="1"/>
  <c r="O3784" i="1"/>
  <c r="P3783" i="1"/>
  <c r="O3783" i="1"/>
  <c r="P3782" i="1"/>
  <c r="O3782" i="1"/>
  <c r="P3781" i="1"/>
  <c r="O3781" i="1"/>
  <c r="P3780" i="1"/>
  <c r="O3780" i="1"/>
  <c r="P3779" i="1"/>
  <c r="O3779" i="1"/>
  <c r="P3778" i="1"/>
  <c r="O3778" i="1"/>
  <c r="P3777" i="1"/>
  <c r="O3777" i="1"/>
  <c r="P3776" i="1"/>
  <c r="O3776" i="1"/>
  <c r="P3775" i="1"/>
  <c r="O3775" i="1"/>
  <c r="P3774" i="1"/>
  <c r="O3774" i="1"/>
  <c r="P3773" i="1"/>
  <c r="O3773" i="1"/>
  <c r="P3772" i="1"/>
  <c r="O3772" i="1"/>
  <c r="P3771" i="1"/>
  <c r="O3771" i="1"/>
  <c r="P3770" i="1"/>
  <c r="O3770" i="1"/>
  <c r="P3769" i="1"/>
  <c r="O3769" i="1"/>
  <c r="P3768" i="1"/>
  <c r="O3768" i="1"/>
  <c r="P3767" i="1"/>
  <c r="O3767" i="1"/>
  <c r="P3766" i="1"/>
  <c r="O3766" i="1"/>
  <c r="P3765" i="1"/>
  <c r="O3765" i="1"/>
  <c r="P3764" i="1"/>
  <c r="O3764" i="1"/>
  <c r="P3763" i="1"/>
  <c r="O3763" i="1"/>
  <c r="P3762" i="1"/>
  <c r="O3762" i="1"/>
  <c r="P3761" i="1"/>
  <c r="O3761" i="1"/>
  <c r="P3760" i="1"/>
  <c r="O3760" i="1"/>
  <c r="P3759" i="1"/>
  <c r="O3759" i="1"/>
  <c r="P3758" i="1"/>
  <c r="O3758" i="1"/>
  <c r="P3757" i="1"/>
  <c r="O3757" i="1"/>
  <c r="P3756" i="1"/>
  <c r="O3756" i="1"/>
  <c r="P3755" i="1"/>
  <c r="O3755" i="1"/>
  <c r="P3754" i="1"/>
  <c r="O3754" i="1"/>
  <c r="P3753" i="1"/>
  <c r="O3753" i="1"/>
  <c r="P3752" i="1"/>
  <c r="O3752" i="1"/>
  <c r="P3751" i="1"/>
  <c r="O3751" i="1"/>
  <c r="P3750" i="1"/>
  <c r="O3750" i="1"/>
  <c r="P3749" i="1"/>
  <c r="O3749" i="1"/>
  <c r="P3748" i="1"/>
  <c r="O3748" i="1"/>
  <c r="P3747" i="1"/>
  <c r="O3747" i="1"/>
  <c r="P3746" i="1"/>
  <c r="O3746" i="1"/>
  <c r="P3745" i="1"/>
  <c r="O3745" i="1"/>
  <c r="P3744" i="1"/>
  <c r="O3744" i="1"/>
  <c r="P3743" i="1"/>
  <c r="O3743" i="1"/>
  <c r="P3742" i="1"/>
  <c r="O3742" i="1"/>
  <c r="P3741" i="1"/>
  <c r="O3741" i="1"/>
  <c r="P3740" i="1"/>
  <c r="O3740" i="1"/>
  <c r="P3739" i="1"/>
  <c r="O3739" i="1"/>
  <c r="P3738" i="1"/>
  <c r="O3738" i="1"/>
  <c r="P3737" i="1"/>
  <c r="O3737" i="1"/>
  <c r="P3736" i="1"/>
  <c r="O3736" i="1"/>
  <c r="P3735" i="1"/>
  <c r="O3735" i="1"/>
  <c r="P3734" i="1"/>
  <c r="O3734" i="1"/>
  <c r="P3733" i="1"/>
  <c r="O3733" i="1"/>
  <c r="P3732" i="1"/>
  <c r="O3732" i="1"/>
  <c r="P3731" i="1"/>
  <c r="O3731" i="1"/>
  <c r="P3730" i="1"/>
  <c r="O3730" i="1"/>
  <c r="P3729" i="1"/>
  <c r="O3729" i="1"/>
  <c r="P3728" i="1"/>
  <c r="O3728" i="1"/>
  <c r="P3727" i="1"/>
  <c r="O3727" i="1"/>
  <c r="P3726" i="1"/>
  <c r="O3726" i="1"/>
  <c r="P3725" i="1"/>
  <c r="O3725" i="1"/>
  <c r="P3724" i="1"/>
  <c r="O3724" i="1"/>
  <c r="P3723" i="1"/>
  <c r="O3723" i="1"/>
  <c r="P3722" i="1"/>
  <c r="O3722" i="1"/>
  <c r="P3721" i="1"/>
  <c r="O3721" i="1"/>
  <c r="P3720" i="1"/>
  <c r="O3720" i="1"/>
  <c r="P3719" i="1"/>
  <c r="O3719" i="1"/>
  <c r="P3718" i="1"/>
  <c r="O3718" i="1"/>
  <c r="P3717" i="1"/>
  <c r="O3717" i="1"/>
  <c r="P3716" i="1"/>
  <c r="O3716" i="1"/>
  <c r="P3715" i="1"/>
  <c r="O3715" i="1"/>
  <c r="P3714" i="1"/>
  <c r="O3714" i="1"/>
  <c r="P3713" i="1"/>
  <c r="O3713" i="1"/>
  <c r="P3712" i="1"/>
  <c r="O3712" i="1"/>
  <c r="P3711" i="1"/>
  <c r="O3711" i="1"/>
  <c r="P3710" i="1"/>
  <c r="O3710" i="1"/>
  <c r="P3709" i="1"/>
  <c r="O3709" i="1"/>
  <c r="P3708" i="1"/>
  <c r="O3708" i="1"/>
  <c r="P3707" i="1"/>
  <c r="O3707" i="1"/>
  <c r="P3706" i="1"/>
  <c r="O3706" i="1"/>
  <c r="P3705" i="1"/>
  <c r="O3705" i="1"/>
  <c r="P3704" i="1"/>
  <c r="O3704" i="1"/>
  <c r="P3703" i="1"/>
  <c r="O3703" i="1"/>
  <c r="P3702" i="1"/>
  <c r="O3702" i="1"/>
  <c r="P3701" i="1"/>
  <c r="O3701" i="1"/>
  <c r="P3700" i="1"/>
  <c r="O3700" i="1"/>
  <c r="P3699" i="1"/>
  <c r="O3699" i="1"/>
  <c r="P3698" i="1"/>
  <c r="O3698" i="1"/>
  <c r="P3697" i="1"/>
  <c r="O3697" i="1"/>
  <c r="P3696" i="1"/>
  <c r="O3696" i="1"/>
  <c r="P3695" i="1"/>
  <c r="O3695" i="1"/>
  <c r="P3694" i="1"/>
  <c r="O3694" i="1"/>
  <c r="P3693" i="1"/>
  <c r="O3693" i="1"/>
  <c r="P3692" i="1"/>
  <c r="O3692" i="1"/>
  <c r="P3691" i="1"/>
  <c r="O3691" i="1"/>
  <c r="P3690" i="1"/>
  <c r="O3690" i="1"/>
  <c r="P3689" i="1"/>
  <c r="O3689" i="1"/>
  <c r="P3688" i="1"/>
  <c r="O3688" i="1"/>
  <c r="P3687" i="1"/>
  <c r="O3687" i="1"/>
  <c r="P3686" i="1"/>
  <c r="O3686" i="1"/>
  <c r="P3685" i="1"/>
  <c r="O3685" i="1"/>
  <c r="P3684" i="1"/>
  <c r="O3684" i="1"/>
  <c r="P3683" i="1"/>
  <c r="O3683" i="1"/>
  <c r="P3682" i="1"/>
  <c r="O3682" i="1"/>
  <c r="P3681" i="1"/>
  <c r="O3681" i="1"/>
  <c r="P3680" i="1"/>
  <c r="O3680" i="1"/>
  <c r="P3679" i="1"/>
  <c r="O3679" i="1"/>
  <c r="P3678" i="1"/>
  <c r="O3678" i="1"/>
  <c r="P3677" i="1"/>
  <c r="O3677" i="1"/>
  <c r="P3676" i="1"/>
  <c r="O3676" i="1"/>
  <c r="P3675" i="1"/>
  <c r="O3675" i="1"/>
  <c r="P3674" i="1"/>
  <c r="O3674" i="1"/>
  <c r="P3673" i="1"/>
  <c r="O3673" i="1"/>
  <c r="P3672" i="1"/>
  <c r="O3672" i="1"/>
  <c r="P3671" i="1"/>
  <c r="O3671" i="1"/>
  <c r="P3670" i="1"/>
  <c r="O3670" i="1"/>
  <c r="P3669" i="1"/>
  <c r="O3669" i="1"/>
  <c r="P3668" i="1"/>
  <c r="O3668" i="1"/>
  <c r="P3667" i="1"/>
  <c r="O3667" i="1"/>
  <c r="P3666" i="1"/>
  <c r="O3666" i="1"/>
  <c r="P3665" i="1"/>
  <c r="O3665" i="1"/>
  <c r="P3664" i="1"/>
  <c r="O3664" i="1"/>
  <c r="P3663" i="1"/>
  <c r="O3663" i="1"/>
  <c r="P3662" i="1"/>
  <c r="O3662" i="1"/>
  <c r="P3661" i="1"/>
  <c r="O3661" i="1"/>
  <c r="P3660" i="1"/>
  <c r="O3660" i="1"/>
  <c r="P3659" i="1"/>
  <c r="O3659" i="1"/>
  <c r="P3658" i="1"/>
  <c r="O3658" i="1"/>
  <c r="P3657" i="1"/>
  <c r="O3657" i="1"/>
  <c r="P3656" i="1"/>
  <c r="O3656" i="1"/>
  <c r="P3655" i="1"/>
  <c r="O3655" i="1"/>
  <c r="P3654" i="1"/>
  <c r="O3654" i="1"/>
  <c r="P3653" i="1"/>
  <c r="O3653" i="1"/>
  <c r="P3652" i="1"/>
  <c r="O3652" i="1"/>
  <c r="P3651" i="1"/>
  <c r="O3651" i="1"/>
  <c r="P3650" i="1"/>
  <c r="O3650" i="1"/>
  <c r="P3649" i="1"/>
  <c r="O3649" i="1"/>
  <c r="P3648" i="1"/>
  <c r="O3648" i="1"/>
  <c r="P3647" i="1"/>
  <c r="O3647" i="1"/>
  <c r="P3646" i="1"/>
  <c r="O3646" i="1"/>
  <c r="P3645" i="1"/>
  <c r="O3645" i="1"/>
  <c r="P3644" i="1"/>
  <c r="O3644" i="1"/>
  <c r="P3643" i="1"/>
  <c r="O3643" i="1"/>
  <c r="P3642" i="1"/>
  <c r="O3642" i="1"/>
  <c r="P3641" i="1"/>
  <c r="O3641" i="1"/>
  <c r="P3640" i="1"/>
  <c r="O3640" i="1"/>
  <c r="P3639" i="1"/>
  <c r="O3639" i="1"/>
  <c r="P3638" i="1"/>
  <c r="O3638" i="1"/>
  <c r="P3637" i="1"/>
  <c r="O3637" i="1"/>
  <c r="P3636" i="1"/>
  <c r="O3636" i="1"/>
  <c r="P3635" i="1"/>
  <c r="O3635" i="1"/>
  <c r="P3634" i="1"/>
  <c r="O3634" i="1"/>
  <c r="P3633" i="1"/>
  <c r="O3633" i="1"/>
  <c r="P3632" i="1"/>
  <c r="O3632" i="1"/>
  <c r="P3631" i="1"/>
  <c r="O3631" i="1"/>
  <c r="P3630" i="1"/>
  <c r="O3630" i="1"/>
  <c r="P3629" i="1"/>
  <c r="O3629" i="1"/>
  <c r="P3628" i="1"/>
  <c r="O3628" i="1"/>
  <c r="P3627" i="1"/>
  <c r="O3627" i="1"/>
  <c r="P3626" i="1"/>
  <c r="O3626" i="1"/>
  <c r="P3625" i="1"/>
  <c r="O3625" i="1"/>
  <c r="P3624" i="1"/>
  <c r="O3624" i="1"/>
  <c r="P3623" i="1"/>
  <c r="O3623" i="1"/>
  <c r="P3622" i="1"/>
  <c r="O3622" i="1"/>
  <c r="P3621" i="1"/>
  <c r="O3621" i="1"/>
  <c r="P3620" i="1"/>
  <c r="O3620" i="1"/>
  <c r="P3619" i="1"/>
  <c r="O3619" i="1"/>
  <c r="P3618" i="1"/>
  <c r="O3618" i="1"/>
  <c r="P3617" i="1"/>
  <c r="O3617" i="1"/>
  <c r="P3616" i="1"/>
  <c r="O3616" i="1"/>
  <c r="P3615" i="1"/>
  <c r="O3615" i="1"/>
  <c r="P3614" i="1"/>
  <c r="O3614" i="1"/>
  <c r="P3613" i="1"/>
  <c r="O3613" i="1"/>
  <c r="P3612" i="1"/>
  <c r="O3612" i="1"/>
  <c r="P3611" i="1"/>
  <c r="O3611" i="1"/>
  <c r="P3610" i="1"/>
  <c r="O3610" i="1"/>
  <c r="P3609" i="1"/>
  <c r="O3609" i="1"/>
  <c r="P3608" i="1"/>
  <c r="O3608" i="1"/>
  <c r="P3607" i="1"/>
  <c r="O3607" i="1"/>
  <c r="P3606" i="1"/>
  <c r="O3606" i="1"/>
  <c r="P3605" i="1"/>
  <c r="O3605" i="1"/>
  <c r="P3604" i="1"/>
  <c r="O3604" i="1"/>
  <c r="P3603" i="1"/>
  <c r="O3603" i="1"/>
  <c r="P3602" i="1"/>
  <c r="O3602" i="1"/>
  <c r="P3601" i="1"/>
  <c r="O3601" i="1"/>
  <c r="P3600" i="1"/>
  <c r="O3600" i="1"/>
  <c r="P3599" i="1"/>
  <c r="O3599" i="1"/>
  <c r="P3598" i="1"/>
  <c r="O3598" i="1"/>
  <c r="P3597" i="1"/>
  <c r="O3597" i="1"/>
  <c r="P3596" i="1"/>
  <c r="O3596" i="1"/>
  <c r="P3595" i="1"/>
  <c r="O3595" i="1"/>
  <c r="P3594" i="1"/>
  <c r="O3594" i="1"/>
  <c r="P3593" i="1"/>
  <c r="O3593" i="1"/>
  <c r="P3592" i="1"/>
  <c r="O3592" i="1"/>
  <c r="P3591" i="1"/>
  <c r="O3591" i="1"/>
  <c r="P3590" i="1"/>
  <c r="O3590" i="1"/>
  <c r="P3589" i="1"/>
  <c r="O3589" i="1"/>
  <c r="P3588" i="1"/>
  <c r="O3588" i="1"/>
  <c r="P3587" i="1"/>
  <c r="O3587" i="1"/>
  <c r="P3586" i="1"/>
  <c r="O3586" i="1"/>
  <c r="P3585" i="1"/>
  <c r="O3585" i="1"/>
  <c r="P3584" i="1"/>
  <c r="O3584" i="1"/>
  <c r="P3583" i="1"/>
  <c r="O3583" i="1"/>
  <c r="P3582" i="1"/>
  <c r="O3582" i="1"/>
  <c r="P3581" i="1"/>
  <c r="O3581" i="1"/>
  <c r="P3580" i="1"/>
  <c r="O3580" i="1"/>
  <c r="P3579" i="1"/>
  <c r="O3579" i="1"/>
  <c r="P3578" i="1"/>
  <c r="O3578" i="1"/>
  <c r="P3577" i="1"/>
  <c r="O3577" i="1"/>
  <c r="P3576" i="1"/>
  <c r="O3576" i="1"/>
  <c r="P3575" i="1"/>
  <c r="O3575" i="1"/>
  <c r="P3574" i="1"/>
  <c r="O3574" i="1"/>
  <c r="P3573" i="1"/>
  <c r="O3573" i="1"/>
  <c r="P3572" i="1"/>
  <c r="O3572" i="1"/>
  <c r="P3571" i="1"/>
  <c r="O3571" i="1"/>
  <c r="P3570" i="1"/>
  <c r="O3570" i="1"/>
  <c r="P3569" i="1"/>
  <c r="O3569" i="1"/>
  <c r="P3568" i="1"/>
  <c r="O3568" i="1"/>
  <c r="P3567" i="1"/>
  <c r="O3567" i="1"/>
  <c r="P3566" i="1"/>
  <c r="O3566" i="1"/>
  <c r="P3565" i="1"/>
  <c r="O3565" i="1"/>
  <c r="P3564" i="1"/>
  <c r="O3564" i="1"/>
  <c r="P3563" i="1"/>
  <c r="O3563" i="1"/>
  <c r="P3562" i="1"/>
  <c r="O3562" i="1"/>
  <c r="P3561" i="1"/>
  <c r="O3561" i="1"/>
  <c r="P3560" i="1"/>
  <c r="O3560" i="1"/>
  <c r="P3559" i="1"/>
  <c r="O3559" i="1"/>
  <c r="P3558" i="1"/>
  <c r="O3558" i="1"/>
  <c r="P3557" i="1"/>
  <c r="O3557" i="1"/>
  <c r="P3556" i="1"/>
  <c r="O3556" i="1"/>
  <c r="P3555" i="1"/>
  <c r="O3555" i="1"/>
  <c r="P3554" i="1"/>
  <c r="O3554" i="1"/>
  <c r="P3553" i="1"/>
  <c r="O3553" i="1"/>
  <c r="P3552" i="1"/>
  <c r="O3552" i="1"/>
  <c r="P3551" i="1"/>
  <c r="O3551" i="1"/>
  <c r="P3550" i="1"/>
  <c r="O3550" i="1"/>
  <c r="P3549" i="1"/>
  <c r="O3549" i="1"/>
  <c r="P3548" i="1"/>
  <c r="O3548" i="1"/>
  <c r="P3547" i="1"/>
  <c r="O3547" i="1"/>
  <c r="P3546" i="1"/>
  <c r="O3546" i="1"/>
  <c r="P3545" i="1"/>
  <c r="O3545" i="1"/>
  <c r="P3544" i="1"/>
  <c r="O3544" i="1"/>
  <c r="P3543" i="1"/>
  <c r="O3543" i="1"/>
  <c r="P3542" i="1"/>
  <c r="O3542" i="1"/>
  <c r="P3541" i="1"/>
  <c r="O3541" i="1"/>
  <c r="P3540" i="1"/>
  <c r="O3540" i="1"/>
  <c r="P3539" i="1"/>
  <c r="O3539" i="1"/>
  <c r="P3538" i="1"/>
  <c r="O3538" i="1"/>
  <c r="P3537" i="1"/>
  <c r="O3537" i="1"/>
  <c r="P3536" i="1"/>
  <c r="O3536" i="1"/>
  <c r="P3535" i="1"/>
  <c r="O3535" i="1"/>
  <c r="P3534" i="1"/>
  <c r="O3534" i="1"/>
  <c r="P3533" i="1"/>
  <c r="O3533" i="1"/>
  <c r="P3532" i="1"/>
  <c r="O3532" i="1"/>
  <c r="P3531" i="1"/>
  <c r="O3531" i="1"/>
  <c r="P3530" i="1"/>
  <c r="O3530" i="1"/>
  <c r="P3529" i="1"/>
  <c r="O3529" i="1"/>
  <c r="P3528" i="1"/>
  <c r="O3528" i="1"/>
  <c r="P3527" i="1"/>
  <c r="O3527" i="1"/>
  <c r="P3526" i="1"/>
  <c r="O3526" i="1"/>
  <c r="P3525" i="1"/>
  <c r="O3525" i="1"/>
  <c r="P3524" i="1"/>
  <c r="O3524" i="1"/>
  <c r="P3523" i="1"/>
  <c r="O3523" i="1"/>
  <c r="P3522" i="1"/>
  <c r="O3522" i="1"/>
  <c r="P3521" i="1"/>
  <c r="O3521" i="1"/>
  <c r="P3520" i="1"/>
  <c r="O3520" i="1"/>
  <c r="P3519" i="1"/>
  <c r="O3519" i="1"/>
  <c r="P3518" i="1"/>
  <c r="O3518" i="1"/>
  <c r="P3517" i="1"/>
  <c r="O3517" i="1"/>
  <c r="P3516" i="1"/>
  <c r="O3516" i="1"/>
  <c r="P3515" i="1"/>
  <c r="O3515" i="1"/>
  <c r="P3514" i="1"/>
  <c r="O3514" i="1"/>
  <c r="P3513" i="1"/>
  <c r="O3513" i="1"/>
  <c r="P3512" i="1"/>
  <c r="O3512" i="1"/>
  <c r="P3511" i="1"/>
  <c r="O3511" i="1"/>
  <c r="P3510" i="1"/>
  <c r="O3510" i="1"/>
  <c r="P3509" i="1"/>
  <c r="O3509" i="1"/>
  <c r="P3508" i="1"/>
  <c r="O3508" i="1"/>
  <c r="P3507" i="1"/>
  <c r="O3507" i="1"/>
  <c r="P3506" i="1"/>
  <c r="O3506" i="1"/>
  <c r="P3505" i="1"/>
  <c r="O3505" i="1"/>
  <c r="P3504" i="1"/>
  <c r="O3504" i="1"/>
  <c r="P3503" i="1"/>
  <c r="O3503" i="1"/>
  <c r="P3502" i="1"/>
  <c r="O3502" i="1"/>
  <c r="P3501" i="1"/>
  <c r="O3501" i="1"/>
  <c r="P3500" i="1"/>
  <c r="O3500" i="1"/>
  <c r="P3499" i="1"/>
  <c r="O3499" i="1"/>
  <c r="P3498" i="1"/>
  <c r="O3498" i="1"/>
  <c r="P3497" i="1"/>
  <c r="O3497" i="1"/>
  <c r="P3496" i="1"/>
  <c r="O3496" i="1"/>
  <c r="P3495" i="1"/>
  <c r="O3495" i="1"/>
  <c r="P3494" i="1"/>
  <c r="O3494" i="1"/>
  <c r="P3493" i="1"/>
  <c r="O3493" i="1"/>
  <c r="P3492" i="1"/>
  <c r="O3492" i="1"/>
  <c r="P3491" i="1"/>
  <c r="O3491" i="1"/>
  <c r="P3490" i="1"/>
  <c r="O3490" i="1"/>
  <c r="P3489" i="1"/>
  <c r="O3489" i="1"/>
  <c r="P3488" i="1"/>
  <c r="O3488" i="1"/>
  <c r="P3487" i="1"/>
  <c r="O3487" i="1"/>
  <c r="P3486" i="1"/>
  <c r="O3486" i="1"/>
  <c r="P3485" i="1"/>
  <c r="O3485" i="1"/>
  <c r="P3484" i="1"/>
  <c r="O3484" i="1"/>
  <c r="P3483" i="1"/>
  <c r="O3483" i="1"/>
  <c r="P3482" i="1"/>
  <c r="O3482" i="1"/>
  <c r="P3481" i="1"/>
  <c r="O3481" i="1"/>
  <c r="P3480" i="1"/>
  <c r="O3480" i="1"/>
  <c r="P3479" i="1"/>
  <c r="O3479" i="1"/>
  <c r="P3478" i="1"/>
  <c r="O3478" i="1"/>
  <c r="P3477" i="1"/>
  <c r="O3477" i="1"/>
  <c r="P3476" i="1"/>
  <c r="O3476" i="1"/>
  <c r="P3475" i="1"/>
  <c r="O3475" i="1"/>
  <c r="P3474" i="1"/>
  <c r="O3474" i="1"/>
  <c r="P3473" i="1"/>
  <c r="O3473" i="1"/>
  <c r="P3472" i="1"/>
  <c r="O3472" i="1"/>
  <c r="P3471" i="1"/>
  <c r="O3471" i="1"/>
  <c r="P3470" i="1"/>
  <c r="O3470" i="1"/>
  <c r="P3469" i="1"/>
  <c r="O3469" i="1"/>
  <c r="P3468" i="1"/>
  <c r="O3468" i="1"/>
  <c r="P3467" i="1"/>
  <c r="O3467" i="1"/>
  <c r="P3466" i="1"/>
  <c r="O3466" i="1"/>
  <c r="P3465" i="1"/>
  <c r="O3465" i="1"/>
  <c r="P3464" i="1"/>
  <c r="O3464" i="1"/>
  <c r="P3463" i="1"/>
  <c r="O3463" i="1"/>
  <c r="P3462" i="1"/>
  <c r="O3462" i="1"/>
  <c r="P3461" i="1"/>
  <c r="O3461" i="1"/>
  <c r="P3460" i="1"/>
  <c r="O3460" i="1"/>
  <c r="P3459" i="1"/>
  <c r="O3459" i="1"/>
  <c r="P3458" i="1"/>
  <c r="O3458" i="1"/>
  <c r="P3457" i="1"/>
  <c r="O3457" i="1"/>
  <c r="P3456" i="1"/>
  <c r="O3456" i="1"/>
  <c r="P3455" i="1"/>
  <c r="O3455" i="1"/>
  <c r="P3454" i="1"/>
  <c r="O3454" i="1"/>
  <c r="P3453" i="1"/>
  <c r="O3453" i="1"/>
  <c r="P3452" i="1"/>
  <c r="O3452" i="1"/>
  <c r="P3451" i="1"/>
  <c r="O3451" i="1"/>
  <c r="P3450" i="1"/>
  <c r="O3450" i="1"/>
  <c r="P3449" i="1"/>
  <c r="O3449" i="1"/>
  <c r="P3448" i="1"/>
  <c r="O3448" i="1"/>
  <c r="P3447" i="1"/>
  <c r="O3447" i="1"/>
  <c r="P3446" i="1"/>
  <c r="O3446" i="1"/>
  <c r="P3445" i="1"/>
  <c r="O3445" i="1"/>
  <c r="P3444" i="1"/>
  <c r="O3444" i="1"/>
  <c r="P3443" i="1"/>
  <c r="O3443" i="1"/>
  <c r="P3442" i="1"/>
  <c r="O3442" i="1"/>
  <c r="P3441" i="1"/>
  <c r="O3441" i="1"/>
  <c r="P3440" i="1"/>
  <c r="O3440" i="1"/>
  <c r="P3439" i="1"/>
  <c r="O3439" i="1"/>
  <c r="P3438" i="1"/>
  <c r="O3438" i="1"/>
  <c r="P3437" i="1"/>
  <c r="O3437" i="1"/>
  <c r="P3436" i="1"/>
  <c r="O3436" i="1"/>
  <c r="P3435" i="1"/>
  <c r="O3435" i="1"/>
  <c r="P3434" i="1"/>
  <c r="O3434" i="1"/>
  <c r="P3433" i="1"/>
  <c r="O3433" i="1"/>
  <c r="P3432" i="1"/>
  <c r="O3432" i="1"/>
  <c r="P3431" i="1"/>
  <c r="O3431" i="1"/>
  <c r="P3430" i="1"/>
  <c r="O3430" i="1"/>
  <c r="P3429" i="1"/>
  <c r="O3429" i="1"/>
  <c r="P3428" i="1"/>
  <c r="O3428" i="1"/>
  <c r="P3427" i="1"/>
  <c r="O3427" i="1"/>
  <c r="P3426" i="1"/>
  <c r="O3426" i="1"/>
  <c r="P3425" i="1"/>
  <c r="O3425" i="1"/>
  <c r="P3424" i="1"/>
  <c r="O3424" i="1"/>
  <c r="P3423" i="1"/>
  <c r="O3423" i="1"/>
  <c r="P3422" i="1"/>
  <c r="O3422" i="1"/>
  <c r="P3421" i="1"/>
  <c r="O3421" i="1"/>
  <c r="P3420" i="1"/>
  <c r="O3420" i="1"/>
  <c r="P3419" i="1"/>
  <c r="O3419" i="1"/>
  <c r="P3418" i="1"/>
  <c r="O3418" i="1"/>
  <c r="P3417" i="1"/>
  <c r="O3417" i="1"/>
  <c r="P3416" i="1"/>
  <c r="O3416" i="1"/>
  <c r="P3415" i="1"/>
  <c r="O3415" i="1"/>
  <c r="P3414" i="1"/>
  <c r="O3414" i="1"/>
  <c r="P3413" i="1"/>
  <c r="O3413" i="1"/>
  <c r="P3412" i="1"/>
  <c r="O3412" i="1"/>
  <c r="P3411" i="1"/>
  <c r="O3411" i="1"/>
  <c r="P3410" i="1"/>
  <c r="O3410" i="1"/>
  <c r="P3409" i="1"/>
  <c r="O3409" i="1"/>
  <c r="P3408" i="1"/>
  <c r="O3408" i="1"/>
  <c r="P3407" i="1"/>
  <c r="O3407" i="1"/>
  <c r="P3406" i="1"/>
  <c r="O3406" i="1"/>
  <c r="P3405" i="1"/>
  <c r="O3405" i="1"/>
  <c r="P3404" i="1"/>
  <c r="O3404" i="1"/>
  <c r="P3403" i="1"/>
  <c r="O3403" i="1"/>
  <c r="P3402" i="1"/>
  <c r="O3402" i="1"/>
  <c r="P3401" i="1"/>
  <c r="O3401" i="1"/>
  <c r="P3400" i="1"/>
  <c r="O3400" i="1"/>
  <c r="P3399" i="1"/>
  <c r="O3399" i="1"/>
  <c r="P3398" i="1"/>
  <c r="O3398" i="1"/>
  <c r="P3397" i="1"/>
  <c r="O3397" i="1"/>
  <c r="P3396" i="1"/>
  <c r="O3396" i="1"/>
  <c r="P3395" i="1"/>
  <c r="O3395" i="1"/>
  <c r="P3394" i="1"/>
  <c r="O3394" i="1"/>
  <c r="P3393" i="1"/>
  <c r="O3393" i="1"/>
  <c r="P3392" i="1"/>
  <c r="O3392" i="1"/>
  <c r="P3391" i="1"/>
  <c r="O3391" i="1"/>
  <c r="P3390" i="1"/>
  <c r="O3390" i="1"/>
  <c r="P3389" i="1"/>
  <c r="O3389" i="1"/>
  <c r="P3388" i="1"/>
  <c r="O3388" i="1"/>
  <c r="P3387" i="1"/>
  <c r="O3387" i="1"/>
  <c r="P3386" i="1"/>
  <c r="O3386" i="1"/>
  <c r="P3385" i="1"/>
  <c r="O3385" i="1"/>
  <c r="P3384" i="1"/>
  <c r="O3384" i="1"/>
  <c r="P3383" i="1"/>
  <c r="O3383" i="1"/>
  <c r="P3382" i="1"/>
  <c r="O3382" i="1"/>
  <c r="P3381" i="1"/>
  <c r="O3381" i="1"/>
  <c r="P3380" i="1"/>
  <c r="O3380" i="1"/>
  <c r="P3379" i="1"/>
  <c r="O3379" i="1"/>
  <c r="P3378" i="1"/>
  <c r="O3378" i="1"/>
  <c r="P3377" i="1"/>
  <c r="O3377" i="1"/>
  <c r="P3376" i="1"/>
  <c r="O3376" i="1"/>
  <c r="P3375" i="1"/>
  <c r="O3375" i="1"/>
  <c r="P3374" i="1"/>
  <c r="O3374" i="1"/>
  <c r="P3373" i="1"/>
  <c r="O3373" i="1"/>
  <c r="P3372" i="1"/>
  <c r="O3372" i="1"/>
  <c r="P3371" i="1"/>
  <c r="O3371" i="1"/>
  <c r="P3370" i="1"/>
  <c r="O3370" i="1"/>
  <c r="P3369" i="1"/>
  <c r="O3369" i="1"/>
  <c r="P3368" i="1"/>
  <c r="O3368" i="1"/>
  <c r="P3367" i="1"/>
  <c r="O3367" i="1"/>
  <c r="P3366" i="1"/>
  <c r="O3366" i="1"/>
  <c r="P3365" i="1"/>
  <c r="O3365" i="1"/>
  <c r="P3364" i="1"/>
  <c r="O3364" i="1"/>
  <c r="P3363" i="1"/>
  <c r="O3363" i="1"/>
  <c r="P3362" i="1"/>
  <c r="O3362" i="1"/>
  <c r="P3361" i="1"/>
  <c r="O3361" i="1"/>
  <c r="P3360" i="1"/>
  <c r="O3360" i="1"/>
  <c r="P3359" i="1"/>
  <c r="O3359" i="1"/>
  <c r="P3358" i="1"/>
  <c r="O3358" i="1"/>
  <c r="P3357" i="1"/>
  <c r="O3357" i="1"/>
  <c r="P3356" i="1"/>
  <c r="O3356" i="1"/>
  <c r="P3355" i="1"/>
  <c r="O3355" i="1"/>
  <c r="P3354" i="1"/>
  <c r="O3354" i="1"/>
  <c r="P3353" i="1"/>
  <c r="O3353" i="1"/>
  <c r="P3352" i="1"/>
  <c r="O3352" i="1"/>
  <c r="P3351" i="1"/>
  <c r="O3351" i="1"/>
  <c r="P3350" i="1"/>
  <c r="O3350" i="1"/>
  <c r="P3349" i="1"/>
  <c r="O3349" i="1"/>
  <c r="P3348" i="1"/>
  <c r="O3348" i="1"/>
  <c r="P3347" i="1"/>
  <c r="O3347" i="1"/>
  <c r="P3346" i="1"/>
  <c r="O3346" i="1"/>
  <c r="P3345" i="1"/>
  <c r="O3345" i="1"/>
  <c r="P3344" i="1"/>
  <c r="O3344" i="1"/>
  <c r="P3343" i="1"/>
  <c r="O3343" i="1"/>
  <c r="P3342" i="1"/>
  <c r="O3342" i="1"/>
  <c r="P3341" i="1"/>
  <c r="O3341" i="1"/>
  <c r="P3340" i="1"/>
  <c r="O3340" i="1"/>
  <c r="P3339" i="1"/>
  <c r="O3339" i="1"/>
  <c r="P3338" i="1"/>
  <c r="O3338" i="1"/>
  <c r="P3337" i="1"/>
  <c r="O3337" i="1"/>
  <c r="P3336" i="1"/>
  <c r="O3336" i="1"/>
  <c r="P3335" i="1"/>
  <c r="O3335" i="1"/>
  <c r="P3334" i="1"/>
  <c r="O3334" i="1"/>
  <c r="P3333" i="1"/>
  <c r="O3333" i="1"/>
  <c r="P3332" i="1"/>
  <c r="O3332" i="1"/>
  <c r="P3331" i="1"/>
  <c r="O3331" i="1"/>
  <c r="P3330" i="1"/>
  <c r="O3330" i="1"/>
  <c r="P3329" i="1"/>
  <c r="O3329" i="1"/>
  <c r="P3328" i="1"/>
  <c r="O3328" i="1"/>
  <c r="P3327" i="1"/>
  <c r="O3327" i="1"/>
  <c r="P3326" i="1"/>
  <c r="O3326" i="1"/>
  <c r="P3325" i="1"/>
  <c r="O3325" i="1"/>
  <c r="P3324" i="1"/>
  <c r="O3324" i="1"/>
  <c r="P3323" i="1"/>
  <c r="O3323" i="1"/>
  <c r="P3322" i="1"/>
  <c r="O3322" i="1"/>
  <c r="P3321" i="1"/>
  <c r="O3321" i="1"/>
  <c r="P3320" i="1"/>
  <c r="O3320" i="1"/>
  <c r="P3319" i="1"/>
  <c r="O3319" i="1"/>
  <c r="P3318" i="1"/>
  <c r="O3318" i="1"/>
  <c r="P3317" i="1"/>
  <c r="O3317" i="1"/>
  <c r="P3316" i="1"/>
  <c r="O3316" i="1"/>
  <c r="P3315" i="1"/>
  <c r="O3315" i="1"/>
  <c r="P3314" i="1"/>
  <c r="O3314" i="1"/>
  <c r="P3313" i="1"/>
  <c r="O3313" i="1"/>
  <c r="P3312" i="1"/>
  <c r="O3312" i="1"/>
  <c r="P3311" i="1"/>
  <c r="O3311" i="1"/>
  <c r="P3310" i="1"/>
  <c r="O3310" i="1"/>
  <c r="P3309" i="1"/>
  <c r="O3309" i="1"/>
  <c r="P3308" i="1"/>
  <c r="O3308" i="1"/>
  <c r="P3307" i="1"/>
  <c r="O3307" i="1"/>
  <c r="P3306" i="1"/>
  <c r="O3306" i="1"/>
  <c r="P3305" i="1"/>
  <c r="O3305" i="1"/>
  <c r="P3304" i="1"/>
  <c r="O3304" i="1"/>
  <c r="P3303" i="1"/>
  <c r="O3303" i="1"/>
  <c r="P3302" i="1"/>
  <c r="O3302" i="1"/>
  <c r="P3301" i="1"/>
  <c r="O3301" i="1"/>
  <c r="P3300" i="1"/>
  <c r="O3300" i="1"/>
  <c r="P3299" i="1"/>
  <c r="O3299" i="1"/>
  <c r="P3298" i="1"/>
  <c r="O3298" i="1"/>
  <c r="P3297" i="1"/>
  <c r="O3297" i="1"/>
  <c r="P3296" i="1"/>
  <c r="O3296" i="1"/>
  <c r="P3295" i="1"/>
  <c r="O3295" i="1"/>
  <c r="P3294" i="1"/>
  <c r="O3294" i="1"/>
  <c r="P3293" i="1"/>
  <c r="O3293" i="1"/>
  <c r="P3292" i="1"/>
  <c r="O3292" i="1"/>
  <c r="P3291" i="1"/>
  <c r="O3291" i="1"/>
  <c r="P3290" i="1"/>
  <c r="O3290" i="1"/>
  <c r="P3289" i="1"/>
  <c r="O3289" i="1"/>
  <c r="P3288" i="1"/>
  <c r="O3288" i="1"/>
  <c r="P3287" i="1"/>
  <c r="O3287" i="1"/>
  <c r="P3286" i="1"/>
  <c r="O3286" i="1"/>
  <c r="P3285" i="1"/>
  <c r="O3285" i="1"/>
  <c r="P3284" i="1"/>
  <c r="O3284" i="1"/>
  <c r="P3283" i="1"/>
  <c r="O3283" i="1"/>
  <c r="P3282" i="1"/>
  <c r="O3282" i="1"/>
  <c r="P3281" i="1"/>
  <c r="O3281" i="1"/>
  <c r="P3280" i="1"/>
  <c r="O3280" i="1"/>
  <c r="P3279" i="1"/>
  <c r="O3279" i="1"/>
  <c r="P3278" i="1"/>
  <c r="O3278" i="1"/>
  <c r="P3277" i="1"/>
  <c r="O3277" i="1"/>
  <c r="P3276" i="1"/>
  <c r="O3276" i="1"/>
  <c r="P3275" i="1"/>
  <c r="O3275" i="1"/>
  <c r="P3274" i="1"/>
  <c r="O3274" i="1"/>
  <c r="P3273" i="1"/>
  <c r="O3273" i="1"/>
  <c r="P3272" i="1"/>
  <c r="O3272" i="1"/>
  <c r="P3271" i="1"/>
  <c r="O3271" i="1"/>
  <c r="P3270" i="1"/>
  <c r="O3270" i="1"/>
  <c r="P3269" i="1"/>
  <c r="O3269" i="1"/>
  <c r="P3268" i="1"/>
  <c r="O3268" i="1"/>
  <c r="P3267" i="1"/>
  <c r="O3267" i="1"/>
  <c r="P3266" i="1"/>
  <c r="O3266" i="1"/>
  <c r="P3265" i="1"/>
  <c r="O3265" i="1"/>
  <c r="P3264" i="1"/>
  <c r="O3264" i="1"/>
  <c r="P3263" i="1"/>
  <c r="O3263" i="1"/>
  <c r="P3262" i="1"/>
  <c r="O3262" i="1"/>
  <c r="P3261" i="1"/>
  <c r="O3261" i="1"/>
  <c r="P3260" i="1"/>
  <c r="O3260" i="1"/>
  <c r="P3259" i="1"/>
  <c r="O3259" i="1"/>
  <c r="P3258" i="1"/>
  <c r="O3258" i="1"/>
  <c r="P3257" i="1"/>
  <c r="O3257" i="1"/>
  <c r="P3256" i="1"/>
  <c r="O3256" i="1"/>
  <c r="P3255" i="1"/>
  <c r="O3255" i="1"/>
  <c r="P3254" i="1"/>
  <c r="O3254" i="1"/>
  <c r="P3253" i="1"/>
  <c r="O3253" i="1"/>
  <c r="P3252" i="1"/>
  <c r="O3252" i="1"/>
  <c r="P3251" i="1"/>
  <c r="O3251" i="1"/>
  <c r="P3250" i="1"/>
  <c r="O3250" i="1"/>
  <c r="P3249" i="1"/>
  <c r="O3249" i="1"/>
  <c r="P3248" i="1"/>
  <c r="O3248" i="1"/>
  <c r="P3247" i="1"/>
  <c r="O3247" i="1"/>
  <c r="P3246" i="1"/>
  <c r="O3246" i="1"/>
  <c r="P3245" i="1"/>
  <c r="O3245" i="1"/>
  <c r="P3244" i="1"/>
  <c r="O3244" i="1"/>
  <c r="P3243" i="1"/>
  <c r="O3243" i="1"/>
  <c r="P3242" i="1"/>
  <c r="O3242" i="1"/>
  <c r="P3241" i="1"/>
  <c r="O3241" i="1"/>
  <c r="P3240" i="1"/>
  <c r="O3240" i="1"/>
  <c r="P3239" i="1"/>
  <c r="O3239" i="1"/>
  <c r="P3238" i="1"/>
  <c r="O3238" i="1"/>
  <c r="P3237" i="1"/>
  <c r="O3237" i="1"/>
  <c r="P3236" i="1"/>
  <c r="O3236" i="1"/>
  <c r="P3235" i="1"/>
  <c r="O3235" i="1"/>
  <c r="P3234" i="1"/>
  <c r="O3234" i="1"/>
  <c r="P3233" i="1"/>
  <c r="O3233" i="1"/>
  <c r="P3232" i="1"/>
  <c r="O3232" i="1"/>
  <c r="P3231" i="1"/>
  <c r="O3231" i="1"/>
  <c r="P3230" i="1"/>
  <c r="O3230" i="1"/>
  <c r="P3229" i="1"/>
  <c r="O3229" i="1"/>
  <c r="P3228" i="1"/>
  <c r="O3228" i="1"/>
  <c r="P3227" i="1"/>
  <c r="O3227" i="1"/>
  <c r="P3226" i="1"/>
  <c r="O3226" i="1"/>
  <c r="P3225" i="1"/>
  <c r="O3225" i="1"/>
  <c r="P3224" i="1"/>
  <c r="O3224" i="1"/>
  <c r="P3223" i="1"/>
  <c r="O3223" i="1"/>
  <c r="P3222" i="1"/>
  <c r="O3222" i="1"/>
  <c r="P3221" i="1"/>
  <c r="O3221" i="1"/>
  <c r="P3220" i="1"/>
  <c r="O3220" i="1"/>
  <c r="P3219" i="1"/>
  <c r="O3219" i="1"/>
  <c r="P3218" i="1"/>
  <c r="O3218" i="1"/>
  <c r="P3217" i="1"/>
  <c r="O3217" i="1"/>
  <c r="P3216" i="1"/>
  <c r="O3216" i="1"/>
  <c r="P3215" i="1"/>
  <c r="O3215" i="1"/>
  <c r="P3214" i="1"/>
  <c r="O3214" i="1"/>
  <c r="P3213" i="1"/>
  <c r="O3213" i="1"/>
  <c r="P3212" i="1"/>
  <c r="O3212" i="1"/>
  <c r="P3211" i="1"/>
  <c r="O3211" i="1"/>
  <c r="P3210" i="1"/>
  <c r="O3210" i="1"/>
  <c r="P3209" i="1"/>
  <c r="O3209" i="1"/>
  <c r="P3208" i="1"/>
  <c r="O3208" i="1"/>
  <c r="P3207" i="1"/>
  <c r="O3207" i="1"/>
  <c r="P3206" i="1"/>
  <c r="O3206" i="1"/>
  <c r="P3205" i="1"/>
  <c r="O3205" i="1"/>
  <c r="P3204" i="1"/>
  <c r="O3204" i="1"/>
  <c r="P3203" i="1"/>
  <c r="O3203" i="1"/>
  <c r="P3202" i="1"/>
  <c r="O3202" i="1"/>
  <c r="P3201" i="1"/>
  <c r="O3201" i="1"/>
  <c r="P3200" i="1"/>
  <c r="O3200" i="1"/>
  <c r="P3199" i="1"/>
  <c r="O3199" i="1"/>
  <c r="P3198" i="1"/>
  <c r="O3198" i="1"/>
  <c r="P3197" i="1"/>
  <c r="O3197" i="1"/>
  <c r="P3196" i="1"/>
  <c r="O3196" i="1"/>
  <c r="P3195" i="1"/>
  <c r="O3195" i="1"/>
  <c r="P3194" i="1"/>
  <c r="O3194" i="1"/>
  <c r="P3193" i="1"/>
  <c r="O3193" i="1"/>
  <c r="P3192" i="1"/>
  <c r="O3192" i="1"/>
  <c r="P3191" i="1"/>
  <c r="O3191" i="1"/>
  <c r="P3190" i="1"/>
  <c r="O3190" i="1"/>
  <c r="P3189" i="1"/>
  <c r="O3189" i="1"/>
  <c r="P3188" i="1"/>
  <c r="O3188" i="1"/>
  <c r="P3187" i="1"/>
  <c r="O3187" i="1"/>
  <c r="P3186" i="1"/>
  <c r="O3186" i="1"/>
  <c r="P3185" i="1"/>
  <c r="O3185" i="1"/>
  <c r="P3184" i="1"/>
  <c r="O3184" i="1"/>
  <c r="P3183" i="1"/>
  <c r="O3183" i="1"/>
  <c r="P3182" i="1"/>
  <c r="O3182" i="1"/>
  <c r="P3181" i="1"/>
  <c r="O3181" i="1"/>
  <c r="P3180" i="1"/>
  <c r="O3180" i="1"/>
  <c r="P3179" i="1"/>
  <c r="O3179" i="1"/>
  <c r="P3178" i="1"/>
  <c r="O3178" i="1"/>
  <c r="P3177" i="1"/>
  <c r="O3177" i="1"/>
  <c r="P3176" i="1"/>
  <c r="O3176" i="1"/>
  <c r="P3175" i="1"/>
  <c r="O3175" i="1"/>
  <c r="P3174" i="1"/>
  <c r="O3174" i="1"/>
  <c r="P3173" i="1"/>
  <c r="O3173" i="1"/>
  <c r="P3172" i="1"/>
  <c r="O3172" i="1"/>
  <c r="P3171" i="1"/>
  <c r="O3171" i="1"/>
  <c r="P3170" i="1"/>
  <c r="O3170" i="1"/>
  <c r="P3169" i="1"/>
  <c r="O3169" i="1"/>
  <c r="P3168" i="1"/>
  <c r="O3168" i="1"/>
  <c r="P3167" i="1"/>
  <c r="O3167" i="1"/>
  <c r="P3166" i="1"/>
  <c r="O3166" i="1"/>
  <c r="P3165" i="1"/>
  <c r="O3165" i="1"/>
  <c r="P3164" i="1"/>
  <c r="O3164" i="1"/>
  <c r="P3163" i="1"/>
  <c r="O3163" i="1"/>
  <c r="P3162" i="1"/>
  <c r="O3162" i="1"/>
  <c r="P3161" i="1"/>
  <c r="O3161" i="1"/>
  <c r="P3160" i="1"/>
  <c r="O3160" i="1"/>
  <c r="P3159" i="1"/>
  <c r="O3159" i="1"/>
  <c r="P3158" i="1"/>
  <c r="O3158" i="1"/>
  <c r="P3157" i="1"/>
  <c r="O3157" i="1"/>
  <c r="P3156" i="1"/>
  <c r="O3156" i="1"/>
  <c r="P3155" i="1"/>
  <c r="O3155" i="1"/>
  <c r="P3154" i="1"/>
  <c r="O3154" i="1"/>
  <c r="P3153" i="1"/>
  <c r="O3153" i="1"/>
  <c r="P3152" i="1"/>
  <c r="O3152" i="1"/>
  <c r="P3151" i="1"/>
  <c r="O3151" i="1"/>
  <c r="P3150" i="1"/>
  <c r="O3150" i="1"/>
  <c r="P3149" i="1"/>
  <c r="O3149" i="1"/>
  <c r="P3148" i="1"/>
  <c r="O3148" i="1"/>
  <c r="P3147" i="1"/>
  <c r="O3147" i="1"/>
  <c r="P3146" i="1"/>
  <c r="O3146" i="1"/>
  <c r="P3145" i="1"/>
  <c r="O3145" i="1"/>
  <c r="P3144" i="1"/>
  <c r="O3144" i="1"/>
  <c r="P3143" i="1"/>
  <c r="O3143" i="1"/>
  <c r="P3142" i="1"/>
  <c r="O3142" i="1"/>
  <c r="P3141" i="1"/>
  <c r="O3141" i="1"/>
  <c r="P3140" i="1"/>
  <c r="O3140" i="1"/>
  <c r="P3139" i="1"/>
  <c r="O3139" i="1"/>
  <c r="P3138" i="1"/>
  <c r="O3138" i="1"/>
  <c r="P3137" i="1"/>
  <c r="O3137" i="1"/>
  <c r="P3136" i="1"/>
  <c r="O3136" i="1"/>
  <c r="P3135" i="1"/>
  <c r="O3135" i="1"/>
  <c r="P3134" i="1"/>
  <c r="O3134" i="1"/>
  <c r="P3133" i="1"/>
  <c r="O3133" i="1"/>
  <c r="P3132" i="1"/>
  <c r="O3132" i="1"/>
  <c r="P3131" i="1"/>
  <c r="O3131" i="1"/>
  <c r="P3130" i="1"/>
  <c r="O3130" i="1"/>
  <c r="P3129" i="1"/>
  <c r="O3129" i="1"/>
  <c r="P3128" i="1"/>
  <c r="O3128" i="1"/>
  <c r="P3127" i="1"/>
  <c r="O3127" i="1"/>
  <c r="P3126" i="1"/>
  <c r="O3126" i="1"/>
  <c r="P3125" i="1"/>
  <c r="O3125" i="1"/>
  <c r="P3124" i="1"/>
  <c r="O3124" i="1"/>
  <c r="P3123" i="1"/>
  <c r="O3123" i="1"/>
  <c r="P3122" i="1"/>
  <c r="O3122" i="1"/>
  <c r="P3121" i="1"/>
  <c r="O3121" i="1"/>
  <c r="P3120" i="1"/>
  <c r="O3120" i="1"/>
  <c r="P3119" i="1"/>
  <c r="O3119" i="1"/>
  <c r="P3118" i="1"/>
  <c r="O3118" i="1"/>
  <c r="P3117" i="1"/>
  <c r="O3117" i="1"/>
  <c r="P3116" i="1"/>
  <c r="O3116" i="1"/>
  <c r="P3115" i="1"/>
  <c r="O3115" i="1"/>
  <c r="P3114" i="1"/>
  <c r="O3114" i="1"/>
  <c r="P3113" i="1"/>
  <c r="O3113" i="1"/>
  <c r="P3112" i="1"/>
  <c r="O3112" i="1"/>
  <c r="P3111" i="1"/>
  <c r="O3111" i="1"/>
  <c r="P3110" i="1"/>
  <c r="O3110" i="1"/>
  <c r="P3109" i="1"/>
  <c r="O3109" i="1"/>
  <c r="P3108" i="1"/>
  <c r="O3108" i="1"/>
  <c r="P3107" i="1"/>
  <c r="O3107" i="1"/>
  <c r="P3106" i="1"/>
  <c r="O3106" i="1"/>
  <c r="P3105" i="1"/>
  <c r="O3105" i="1"/>
  <c r="P3104" i="1"/>
  <c r="O3104" i="1"/>
  <c r="P3103" i="1"/>
  <c r="O3103" i="1"/>
  <c r="P3102" i="1"/>
  <c r="O3102" i="1"/>
  <c r="P3101" i="1"/>
  <c r="O3101" i="1"/>
  <c r="P3100" i="1"/>
  <c r="O3100" i="1"/>
  <c r="P3099" i="1"/>
  <c r="O3099" i="1"/>
  <c r="P3098" i="1"/>
  <c r="O3098" i="1"/>
  <c r="P3097" i="1"/>
  <c r="O3097" i="1"/>
  <c r="P3096" i="1"/>
  <c r="O3096" i="1"/>
  <c r="P3095" i="1"/>
  <c r="O3095" i="1"/>
  <c r="P3094" i="1"/>
  <c r="O3094" i="1"/>
  <c r="P3093" i="1"/>
  <c r="O3093" i="1"/>
  <c r="P3092" i="1"/>
  <c r="O3092" i="1"/>
  <c r="P3091" i="1"/>
  <c r="O3091" i="1"/>
  <c r="P3090" i="1"/>
  <c r="O3090" i="1"/>
  <c r="P3089" i="1"/>
  <c r="O3089" i="1"/>
  <c r="P3088" i="1"/>
  <c r="O3088" i="1"/>
  <c r="P3087" i="1"/>
  <c r="O3087" i="1"/>
  <c r="P3086" i="1"/>
  <c r="O3086" i="1"/>
  <c r="P3085" i="1"/>
  <c r="O3085" i="1"/>
  <c r="P3084" i="1"/>
  <c r="O3084" i="1"/>
  <c r="P3083" i="1"/>
  <c r="O3083" i="1"/>
  <c r="P3082" i="1"/>
  <c r="O3082" i="1"/>
  <c r="P3081" i="1"/>
  <c r="O3081" i="1"/>
  <c r="P3080" i="1"/>
  <c r="O3080" i="1"/>
  <c r="P3079" i="1"/>
  <c r="O3079" i="1"/>
  <c r="P3078" i="1"/>
  <c r="O3078" i="1"/>
  <c r="P3077" i="1"/>
  <c r="O3077" i="1"/>
  <c r="P3076" i="1"/>
  <c r="O3076" i="1"/>
  <c r="P3075" i="1"/>
  <c r="O3075" i="1"/>
  <c r="P3074" i="1"/>
  <c r="O3074" i="1"/>
  <c r="P3073" i="1"/>
  <c r="O3073" i="1"/>
  <c r="P3072" i="1"/>
  <c r="O3072" i="1"/>
  <c r="P3071" i="1"/>
  <c r="O3071" i="1"/>
  <c r="P3070" i="1"/>
  <c r="O3070" i="1"/>
  <c r="P3069" i="1"/>
  <c r="O3069" i="1"/>
  <c r="P3068" i="1"/>
  <c r="O3068" i="1"/>
  <c r="P3067" i="1"/>
  <c r="O3067" i="1"/>
  <c r="P3066" i="1"/>
  <c r="O3066" i="1"/>
  <c r="P3065" i="1"/>
  <c r="O3065" i="1"/>
  <c r="P3064" i="1"/>
  <c r="O3064" i="1"/>
  <c r="P3063" i="1"/>
  <c r="O3063" i="1"/>
  <c r="P3062" i="1"/>
  <c r="O3062" i="1"/>
  <c r="P3061" i="1"/>
  <c r="O3061" i="1"/>
  <c r="P3060" i="1"/>
  <c r="O3060" i="1"/>
  <c r="P3059" i="1"/>
  <c r="O3059" i="1"/>
  <c r="P3058" i="1"/>
  <c r="O3058" i="1"/>
  <c r="P3057" i="1"/>
  <c r="O3057" i="1"/>
  <c r="P3056" i="1"/>
  <c r="O3056" i="1"/>
  <c r="P3055" i="1"/>
  <c r="O3055" i="1"/>
  <c r="P3054" i="1"/>
  <c r="O3054" i="1"/>
  <c r="P3053" i="1"/>
  <c r="O3053" i="1"/>
  <c r="P3052" i="1"/>
  <c r="O3052" i="1"/>
  <c r="P3051" i="1"/>
  <c r="O3051" i="1"/>
  <c r="P3050" i="1"/>
  <c r="O3050" i="1"/>
  <c r="P3049" i="1"/>
  <c r="O3049" i="1"/>
  <c r="P3048" i="1"/>
  <c r="O3048" i="1"/>
  <c r="P3047" i="1"/>
  <c r="O3047" i="1"/>
  <c r="P3046" i="1"/>
  <c r="O3046" i="1"/>
  <c r="P3045" i="1"/>
  <c r="O3045" i="1"/>
  <c r="P3044" i="1"/>
  <c r="O3044" i="1"/>
  <c r="P3043" i="1"/>
  <c r="O3043" i="1"/>
  <c r="P3042" i="1"/>
  <c r="O3042" i="1"/>
  <c r="P3041" i="1"/>
  <c r="O3041" i="1"/>
  <c r="P3040" i="1"/>
  <c r="O3040" i="1"/>
  <c r="P3039" i="1"/>
  <c r="O3039" i="1"/>
  <c r="P3038" i="1"/>
  <c r="O3038" i="1"/>
  <c r="P3037" i="1"/>
  <c r="O3037" i="1"/>
  <c r="P3036" i="1"/>
  <c r="O3036" i="1"/>
  <c r="P3035" i="1"/>
  <c r="O3035" i="1"/>
  <c r="P3034" i="1"/>
  <c r="O3034" i="1"/>
  <c r="P3033" i="1"/>
  <c r="O3033" i="1"/>
  <c r="P3032" i="1"/>
  <c r="O3032" i="1"/>
  <c r="P3031" i="1"/>
  <c r="O3031" i="1"/>
  <c r="P3030" i="1"/>
  <c r="O3030" i="1"/>
  <c r="P3029" i="1"/>
  <c r="O3029" i="1"/>
  <c r="P3028" i="1"/>
  <c r="O3028" i="1"/>
  <c r="P3027" i="1"/>
  <c r="O3027" i="1"/>
  <c r="P3026" i="1"/>
  <c r="O3026" i="1"/>
  <c r="P3025" i="1"/>
  <c r="O3025" i="1"/>
  <c r="P3024" i="1"/>
  <c r="O3024" i="1"/>
  <c r="P3023" i="1"/>
  <c r="O3023" i="1"/>
  <c r="P3022" i="1"/>
  <c r="O3022" i="1"/>
  <c r="P3021" i="1"/>
  <c r="O3021" i="1"/>
  <c r="P3020" i="1"/>
  <c r="O3020" i="1"/>
  <c r="P3019" i="1"/>
  <c r="O3019" i="1"/>
  <c r="P3018" i="1"/>
  <c r="O3018" i="1"/>
  <c r="P3017" i="1"/>
  <c r="O3017" i="1"/>
  <c r="P3016" i="1"/>
  <c r="O3016" i="1"/>
  <c r="P3015" i="1"/>
  <c r="O3015" i="1"/>
  <c r="P3014" i="1"/>
  <c r="O3014" i="1"/>
  <c r="P3013" i="1"/>
  <c r="O3013" i="1"/>
  <c r="P3012" i="1"/>
  <c r="O3012" i="1"/>
  <c r="P3011" i="1"/>
  <c r="O3011" i="1"/>
  <c r="P3010" i="1"/>
  <c r="O3010" i="1"/>
  <c r="P3009" i="1"/>
  <c r="O3009" i="1"/>
  <c r="P3008" i="1"/>
  <c r="O3008" i="1"/>
  <c r="P3007" i="1"/>
  <c r="O3007" i="1"/>
  <c r="P3006" i="1"/>
  <c r="O3006" i="1"/>
  <c r="P3005" i="1"/>
  <c r="O3005" i="1"/>
  <c r="P3004" i="1"/>
  <c r="O3004" i="1"/>
  <c r="P3003" i="1"/>
  <c r="O3003" i="1"/>
  <c r="P3002" i="1"/>
  <c r="O3002" i="1"/>
  <c r="P3001" i="1"/>
  <c r="O3001" i="1"/>
  <c r="P3000" i="1"/>
  <c r="O3000" i="1"/>
  <c r="P2999" i="1"/>
  <c r="O2999" i="1"/>
  <c r="P2998" i="1"/>
  <c r="O2998" i="1"/>
  <c r="P2997" i="1"/>
  <c r="O2997" i="1"/>
  <c r="P2996" i="1"/>
  <c r="O2996" i="1"/>
  <c r="P2995" i="1"/>
  <c r="O2995" i="1"/>
  <c r="P2994" i="1"/>
  <c r="O2994" i="1"/>
  <c r="P2993" i="1"/>
  <c r="O2993" i="1"/>
  <c r="P2992" i="1"/>
  <c r="O2992" i="1"/>
  <c r="P2991" i="1"/>
  <c r="O2991" i="1"/>
  <c r="P2990" i="1"/>
  <c r="O2990" i="1"/>
  <c r="P2989" i="1"/>
  <c r="O2989" i="1"/>
  <c r="P2988" i="1"/>
  <c r="O2988" i="1"/>
  <c r="P2987" i="1"/>
  <c r="O2987" i="1"/>
  <c r="P2986" i="1"/>
  <c r="O2986" i="1"/>
  <c r="P2985" i="1"/>
  <c r="O2985" i="1"/>
  <c r="P2984" i="1"/>
  <c r="O2984" i="1"/>
  <c r="P2983" i="1"/>
  <c r="O2983" i="1"/>
  <c r="P2982" i="1"/>
  <c r="O2982" i="1"/>
  <c r="P2981" i="1"/>
  <c r="O2981" i="1"/>
  <c r="P2980" i="1"/>
  <c r="O2980" i="1"/>
  <c r="P2979" i="1"/>
  <c r="O2979" i="1"/>
  <c r="P2978" i="1"/>
  <c r="O2978" i="1"/>
  <c r="P2977" i="1"/>
  <c r="O2977" i="1"/>
  <c r="P2976" i="1"/>
  <c r="O2976" i="1"/>
  <c r="P2975" i="1"/>
  <c r="O2975" i="1"/>
  <c r="P2974" i="1"/>
  <c r="O2974" i="1"/>
  <c r="P2973" i="1"/>
  <c r="O2973" i="1"/>
  <c r="P2972" i="1"/>
  <c r="O2972" i="1"/>
  <c r="P2971" i="1"/>
  <c r="O2971" i="1"/>
  <c r="P2970" i="1"/>
  <c r="O2970" i="1"/>
  <c r="P2969" i="1"/>
  <c r="O2969" i="1"/>
  <c r="P2968" i="1"/>
  <c r="O2968" i="1"/>
  <c r="P2967" i="1"/>
  <c r="O2967" i="1"/>
  <c r="P2966" i="1"/>
  <c r="O2966" i="1"/>
  <c r="P2965" i="1"/>
  <c r="O2965" i="1"/>
  <c r="P2964" i="1"/>
  <c r="O2964" i="1"/>
  <c r="P2963" i="1"/>
  <c r="O2963" i="1"/>
  <c r="P2962" i="1"/>
  <c r="O2962" i="1"/>
  <c r="P2961" i="1"/>
  <c r="O2961" i="1"/>
  <c r="P2960" i="1"/>
  <c r="O2960" i="1"/>
  <c r="P2959" i="1"/>
  <c r="O2959" i="1"/>
  <c r="P2958" i="1"/>
  <c r="O2958" i="1"/>
  <c r="P2957" i="1"/>
  <c r="O2957" i="1"/>
  <c r="P2956" i="1"/>
  <c r="O2956" i="1"/>
  <c r="P2955" i="1"/>
  <c r="O2955" i="1"/>
  <c r="P2954" i="1"/>
  <c r="O2954" i="1"/>
  <c r="P2953" i="1"/>
  <c r="O2953" i="1"/>
  <c r="P2952" i="1"/>
  <c r="O2952" i="1"/>
  <c r="P2951" i="1"/>
  <c r="O2951" i="1"/>
  <c r="P2950" i="1"/>
  <c r="O2950" i="1"/>
  <c r="P2949" i="1"/>
  <c r="O2949" i="1"/>
  <c r="P2948" i="1"/>
  <c r="O2948" i="1"/>
  <c r="P2947" i="1"/>
  <c r="O2947" i="1"/>
  <c r="P2946" i="1"/>
  <c r="O2946" i="1"/>
  <c r="P2945" i="1"/>
  <c r="O2945" i="1"/>
  <c r="P2944" i="1"/>
  <c r="O2944" i="1"/>
  <c r="P2943" i="1"/>
  <c r="O2943" i="1"/>
  <c r="P2942" i="1"/>
  <c r="O2942" i="1"/>
  <c r="P2941" i="1"/>
  <c r="O2941" i="1"/>
  <c r="P2940" i="1"/>
  <c r="O2940" i="1"/>
  <c r="P2939" i="1"/>
  <c r="O2939" i="1"/>
  <c r="P2938" i="1"/>
  <c r="O2938" i="1"/>
  <c r="P2937" i="1"/>
  <c r="O2937" i="1"/>
  <c r="P2936" i="1"/>
  <c r="O2936" i="1"/>
  <c r="P2935" i="1"/>
  <c r="O2935" i="1"/>
  <c r="P2934" i="1"/>
  <c r="O2934" i="1"/>
  <c r="P2933" i="1"/>
  <c r="O2933" i="1"/>
  <c r="P2932" i="1"/>
  <c r="O2932" i="1"/>
  <c r="P2931" i="1"/>
  <c r="O2931" i="1"/>
  <c r="P2930" i="1"/>
  <c r="O2930" i="1"/>
  <c r="P2929" i="1"/>
  <c r="O2929" i="1"/>
  <c r="P2928" i="1"/>
  <c r="O2928" i="1"/>
  <c r="P2927" i="1"/>
  <c r="O2927" i="1"/>
  <c r="P2926" i="1"/>
  <c r="O2926" i="1"/>
  <c r="P2925" i="1"/>
  <c r="O2925" i="1"/>
  <c r="P2924" i="1"/>
  <c r="O2924" i="1"/>
  <c r="P2923" i="1"/>
  <c r="O2923" i="1"/>
  <c r="P2922" i="1"/>
  <c r="O2922" i="1"/>
  <c r="P2921" i="1"/>
  <c r="O2921" i="1"/>
  <c r="P2920" i="1"/>
  <c r="O2920" i="1"/>
  <c r="P2919" i="1"/>
  <c r="O2919" i="1"/>
  <c r="P2918" i="1"/>
  <c r="O2918" i="1"/>
  <c r="P2917" i="1"/>
  <c r="O2917" i="1"/>
  <c r="P2916" i="1"/>
  <c r="O2916" i="1"/>
  <c r="P2915" i="1"/>
  <c r="O2915" i="1"/>
  <c r="P2914" i="1"/>
  <c r="O2914" i="1"/>
  <c r="P2913" i="1"/>
  <c r="O2913" i="1"/>
  <c r="P2912" i="1"/>
  <c r="O2912" i="1"/>
  <c r="P2911" i="1"/>
  <c r="O2911" i="1"/>
  <c r="P2910" i="1"/>
  <c r="O2910" i="1"/>
  <c r="P2909" i="1"/>
  <c r="O2909" i="1"/>
  <c r="P2908" i="1"/>
  <c r="O2908" i="1"/>
  <c r="P2907" i="1"/>
  <c r="O2907" i="1"/>
  <c r="P2906" i="1"/>
  <c r="O2906" i="1"/>
  <c r="P2905" i="1"/>
  <c r="O2905" i="1"/>
  <c r="P2904" i="1"/>
  <c r="O2904" i="1"/>
  <c r="P2903" i="1"/>
  <c r="O2903" i="1"/>
  <c r="P2902" i="1"/>
  <c r="O2902" i="1"/>
  <c r="P2901" i="1"/>
  <c r="O2901" i="1"/>
  <c r="P2900" i="1"/>
  <c r="O2900" i="1"/>
  <c r="P2899" i="1"/>
  <c r="O2899" i="1"/>
  <c r="P2898" i="1"/>
  <c r="O2898" i="1"/>
  <c r="P2897" i="1"/>
  <c r="O2897" i="1"/>
  <c r="P2896" i="1"/>
  <c r="O2896" i="1"/>
  <c r="P2895" i="1"/>
  <c r="O2895" i="1"/>
  <c r="P2894" i="1"/>
  <c r="O2894" i="1"/>
  <c r="P2893" i="1"/>
  <c r="O2893" i="1"/>
  <c r="P2892" i="1"/>
  <c r="O2892" i="1"/>
  <c r="P2891" i="1"/>
  <c r="O2891" i="1"/>
  <c r="P2890" i="1"/>
  <c r="O2890" i="1"/>
  <c r="P2889" i="1"/>
  <c r="O2889" i="1"/>
  <c r="P2888" i="1"/>
  <c r="O2888" i="1"/>
  <c r="P2887" i="1"/>
  <c r="O2887" i="1"/>
  <c r="P2886" i="1"/>
  <c r="O2886" i="1"/>
  <c r="P2885" i="1"/>
  <c r="O2885" i="1"/>
  <c r="P2884" i="1"/>
  <c r="O2884" i="1"/>
  <c r="P2883" i="1"/>
  <c r="O2883" i="1"/>
  <c r="P2882" i="1"/>
  <c r="O2882" i="1"/>
  <c r="P2881" i="1"/>
  <c r="O2881" i="1"/>
  <c r="P2880" i="1"/>
  <c r="O2880" i="1"/>
  <c r="P2879" i="1"/>
  <c r="O2879" i="1"/>
  <c r="P2878" i="1"/>
  <c r="O2878" i="1"/>
  <c r="P2877" i="1"/>
  <c r="O2877" i="1"/>
  <c r="P2876" i="1"/>
  <c r="O2876" i="1"/>
  <c r="P2875" i="1"/>
  <c r="O2875" i="1"/>
  <c r="P2874" i="1"/>
  <c r="O2874" i="1"/>
  <c r="P2873" i="1"/>
  <c r="O2873" i="1"/>
  <c r="P2872" i="1"/>
  <c r="O2872" i="1"/>
  <c r="P2871" i="1"/>
  <c r="O2871" i="1"/>
  <c r="P2870" i="1"/>
  <c r="O2870" i="1"/>
  <c r="P2869" i="1"/>
  <c r="O2869" i="1"/>
  <c r="P2868" i="1"/>
  <c r="O2868" i="1"/>
  <c r="P2867" i="1"/>
  <c r="O2867" i="1"/>
  <c r="P2866" i="1"/>
  <c r="O2866" i="1"/>
  <c r="P2865" i="1"/>
  <c r="O2865" i="1"/>
  <c r="P2864" i="1"/>
  <c r="O2864" i="1"/>
  <c r="P2863" i="1"/>
  <c r="O2863" i="1"/>
  <c r="P2862" i="1"/>
  <c r="O2862" i="1"/>
  <c r="P2861" i="1"/>
  <c r="O2861" i="1"/>
  <c r="P2860" i="1"/>
  <c r="O2860" i="1"/>
  <c r="P2859" i="1"/>
  <c r="O2859" i="1"/>
  <c r="P2858" i="1"/>
  <c r="O2858" i="1"/>
  <c r="P2857" i="1"/>
  <c r="O2857" i="1"/>
  <c r="P2856" i="1"/>
  <c r="O2856" i="1"/>
  <c r="P2855" i="1"/>
  <c r="O2855" i="1"/>
  <c r="P2854" i="1"/>
  <c r="O2854" i="1"/>
  <c r="P2853" i="1"/>
  <c r="O2853" i="1"/>
  <c r="P2852" i="1"/>
  <c r="O2852" i="1"/>
  <c r="P2851" i="1"/>
  <c r="O2851" i="1"/>
  <c r="P2850" i="1"/>
  <c r="O2850" i="1"/>
  <c r="P2849" i="1"/>
  <c r="O2849" i="1"/>
  <c r="P2848" i="1"/>
  <c r="O2848" i="1"/>
  <c r="P2847" i="1"/>
  <c r="O2847" i="1"/>
  <c r="P2846" i="1"/>
  <c r="O2846" i="1"/>
  <c r="P2845" i="1"/>
  <c r="O2845" i="1"/>
  <c r="P2844" i="1"/>
  <c r="O2844" i="1"/>
  <c r="P2843" i="1"/>
  <c r="O2843" i="1"/>
  <c r="P2842" i="1"/>
  <c r="O2842" i="1"/>
  <c r="P2841" i="1"/>
  <c r="O2841" i="1"/>
  <c r="P2840" i="1"/>
  <c r="O2840" i="1"/>
  <c r="P2839" i="1"/>
  <c r="O2839" i="1"/>
  <c r="P2838" i="1"/>
  <c r="O2838" i="1"/>
  <c r="P2837" i="1"/>
  <c r="O2837" i="1"/>
  <c r="P2836" i="1"/>
  <c r="O2836" i="1"/>
  <c r="P2835" i="1"/>
  <c r="O2835" i="1"/>
  <c r="P2834" i="1"/>
  <c r="O2834" i="1"/>
  <c r="P2833" i="1"/>
  <c r="O2833" i="1"/>
  <c r="P2832" i="1"/>
  <c r="O2832" i="1"/>
  <c r="P2831" i="1"/>
  <c r="O2831" i="1"/>
  <c r="P2830" i="1"/>
  <c r="O2830" i="1"/>
  <c r="P2829" i="1"/>
  <c r="O2829" i="1"/>
  <c r="P2828" i="1"/>
  <c r="O2828" i="1"/>
  <c r="P2827" i="1"/>
  <c r="O2827" i="1"/>
  <c r="P2826" i="1"/>
  <c r="O2826" i="1"/>
  <c r="P2825" i="1"/>
  <c r="O2825" i="1"/>
  <c r="P2824" i="1"/>
  <c r="O2824" i="1"/>
  <c r="P2823" i="1"/>
  <c r="O2823" i="1"/>
  <c r="P2822" i="1"/>
  <c r="O2822" i="1"/>
  <c r="P2821" i="1"/>
  <c r="O2821" i="1"/>
  <c r="P2820" i="1"/>
  <c r="O2820" i="1"/>
  <c r="P2819" i="1"/>
  <c r="O2819" i="1"/>
  <c r="P2818" i="1"/>
  <c r="O2818" i="1"/>
  <c r="P2817" i="1"/>
  <c r="O2817" i="1"/>
  <c r="P2816" i="1"/>
  <c r="O2816" i="1"/>
  <c r="P2815" i="1"/>
  <c r="O2815" i="1"/>
  <c r="P2814" i="1"/>
  <c r="O2814" i="1"/>
  <c r="P2813" i="1"/>
  <c r="O2813" i="1"/>
  <c r="P2812" i="1"/>
  <c r="O2812" i="1"/>
  <c r="P2811" i="1"/>
  <c r="O2811" i="1"/>
  <c r="P2810" i="1"/>
  <c r="O2810" i="1"/>
  <c r="P2809" i="1"/>
  <c r="O2809" i="1"/>
  <c r="P2808" i="1"/>
  <c r="O2808" i="1"/>
  <c r="P2807" i="1"/>
  <c r="O2807" i="1"/>
  <c r="P2806" i="1"/>
  <c r="O2806" i="1"/>
  <c r="P2805" i="1"/>
  <c r="O2805" i="1"/>
  <c r="P2804" i="1"/>
  <c r="O2804" i="1"/>
  <c r="P2803" i="1"/>
  <c r="O2803" i="1"/>
  <c r="P2802" i="1"/>
  <c r="O2802" i="1"/>
  <c r="P2801" i="1"/>
  <c r="O2801" i="1"/>
  <c r="P2800" i="1"/>
  <c r="O2800" i="1"/>
  <c r="P2799" i="1"/>
  <c r="O2799" i="1"/>
  <c r="P2798" i="1"/>
  <c r="O2798" i="1"/>
  <c r="P2797" i="1"/>
  <c r="O2797" i="1"/>
  <c r="P2796" i="1"/>
  <c r="O2796" i="1"/>
  <c r="P2795" i="1"/>
  <c r="O2795" i="1"/>
  <c r="P2794" i="1"/>
  <c r="O2794" i="1"/>
  <c r="P2793" i="1"/>
  <c r="O2793" i="1"/>
  <c r="P2792" i="1"/>
  <c r="O2792" i="1"/>
  <c r="P2791" i="1"/>
  <c r="O2791" i="1"/>
  <c r="P2790" i="1"/>
  <c r="O2790" i="1"/>
  <c r="P2789" i="1"/>
  <c r="O2789" i="1"/>
  <c r="P2788" i="1"/>
  <c r="O2788" i="1"/>
  <c r="P2787" i="1"/>
  <c r="O2787" i="1"/>
  <c r="P2786" i="1"/>
  <c r="O2786" i="1"/>
  <c r="P2785" i="1"/>
  <c r="O2785" i="1"/>
  <c r="P2784" i="1"/>
  <c r="O2784" i="1"/>
  <c r="P2783" i="1"/>
  <c r="O2783" i="1"/>
  <c r="P2782" i="1"/>
  <c r="O2782" i="1"/>
  <c r="P2781" i="1"/>
  <c r="O2781" i="1"/>
  <c r="P2780" i="1"/>
  <c r="O2780" i="1"/>
  <c r="P2779" i="1"/>
  <c r="O2779" i="1"/>
  <c r="P2778" i="1"/>
  <c r="O2778" i="1"/>
  <c r="P2777" i="1"/>
  <c r="O2777" i="1"/>
  <c r="P2776" i="1"/>
  <c r="O2776" i="1"/>
  <c r="P2775" i="1"/>
  <c r="O2775" i="1"/>
  <c r="P2774" i="1"/>
  <c r="O2774" i="1"/>
  <c r="P2773" i="1"/>
  <c r="O2773" i="1"/>
  <c r="P2772" i="1"/>
  <c r="O2772" i="1"/>
  <c r="P2771" i="1"/>
  <c r="O2771" i="1"/>
  <c r="P2770" i="1"/>
  <c r="O2770" i="1"/>
  <c r="P2769" i="1"/>
  <c r="O2769" i="1"/>
  <c r="P2768" i="1"/>
  <c r="O2768" i="1"/>
  <c r="P2767" i="1"/>
  <c r="O2767" i="1"/>
  <c r="P2766" i="1"/>
  <c r="O2766" i="1"/>
  <c r="P2765" i="1"/>
  <c r="O2765" i="1"/>
  <c r="P2764" i="1"/>
  <c r="O2764" i="1"/>
  <c r="P2763" i="1"/>
  <c r="O2763" i="1"/>
  <c r="P2762" i="1"/>
  <c r="O2762" i="1"/>
  <c r="P2761" i="1"/>
  <c r="O2761" i="1"/>
  <c r="P2760" i="1"/>
  <c r="O2760" i="1"/>
  <c r="P2759" i="1"/>
  <c r="O2759" i="1"/>
  <c r="P2758" i="1"/>
  <c r="O2758" i="1"/>
  <c r="P2757" i="1"/>
  <c r="O2757" i="1"/>
  <c r="P2756" i="1"/>
  <c r="O2756" i="1"/>
  <c r="P2755" i="1"/>
  <c r="O2755" i="1"/>
  <c r="P2754" i="1"/>
  <c r="O2754" i="1"/>
  <c r="P2753" i="1"/>
  <c r="O2753" i="1"/>
  <c r="P2752" i="1"/>
  <c r="O2752" i="1"/>
  <c r="P2751" i="1"/>
  <c r="O2751" i="1"/>
  <c r="P2750" i="1"/>
  <c r="O2750" i="1"/>
  <c r="P2749" i="1"/>
  <c r="O2749" i="1"/>
  <c r="P2748" i="1"/>
  <c r="O2748" i="1"/>
  <c r="P2747" i="1"/>
  <c r="O2747" i="1"/>
  <c r="P2746" i="1"/>
  <c r="O2746" i="1"/>
  <c r="P2745" i="1"/>
  <c r="O2745" i="1"/>
  <c r="P2744" i="1"/>
  <c r="O2744" i="1"/>
  <c r="P2743" i="1"/>
  <c r="O2743" i="1"/>
  <c r="P2742" i="1"/>
  <c r="O2742" i="1"/>
  <c r="P2741" i="1"/>
  <c r="O2741" i="1"/>
  <c r="P2740" i="1"/>
  <c r="O2740" i="1"/>
  <c r="P2739" i="1"/>
  <c r="O2739" i="1"/>
  <c r="P2738" i="1"/>
  <c r="O2738" i="1"/>
  <c r="P2737" i="1"/>
  <c r="O2737" i="1"/>
  <c r="P2736" i="1"/>
  <c r="O2736" i="1"/>
  <c r="P2735" i="1"/>
  <c r="O2735" i="1"/>
  <c r="P2734" i="1"/>
  <c r="O2734" i="1"/>
  <c r="P2733" i="1"/>
  <c r="O2733" i="1"/>
  <c r="P2732" i="1"/>
  <c r="O2732" i="1"/>
  <c r="P2731" i="1"/>
  <c r="O2731" i="1"/>
  <c r="P2730" i="1"/>
  <c r="O2730" i="1"/>
  <c r="P2729" i="1"/>
  <c r="O2729" i="1"/>
  <c r="P2728" i="1"/>
  <c r="O2728" i="1"/>
  <c r="P2727" i="1"/>
  <c r="O2727" i="1"/>
  <c r="P2726" i="1"/>
  <c r="O2726" i="1"/>
  <c r="P2725" i="1"/>
  <c r="O2725" i="1"/>
  <c r="P2724" i="1"/>
  <c r="O2724" i="1"/>
  <c r="P2723" i="1"/>
  <c r="O2723" i="1"/>
  <c r="P2722" i="1"/>
  <c r="O2722" i="1"/>
  <c r="P2721" i="1"/>
  <c r="O2721" i="1"/>
  <c r="P2720" i="1"/>
  <c r="O2720" i="1"/>
  <c r="P2719" i="1"/>
  <c r="O2719" i="1"/>
  <c r="P2718" i="1"/>
  <c r="O2718" i="1"/>
  <c r="P2717" i="1"/>
  <c r="O2717" i="1"/>
  <c r="P2716" i="1"/>
  <c r="O2716" i="1"/>
  <c r="P2715" i="1"/>
  <c r="O2715" i="1"/>
  <c r="P2714" i="1"/>
  <c r="O2714" i="1"/>
  <c r="P2713" i="1"/>
  <c r="O2713" i="1"/>
  <c r="P2712" i="1"/>
  <c r="O2712" i="1"/>
  <c r="P2711" i="1"/>
  <c r="O2711" i="1"/>
  <c r="P2710" i="1"/>
  <c r="O2710" i="1"/>
  <c r="P2709" i="1"/>
  <c r="O2709" i="1"/>
  <c r="P2708" i="1"/>
  <c r="O2708" i="1"/>
  <c r="P2707" i="1"/>
  <c r="O2707" i="1"/>
  <c r="P2706" i="1"/>
  <c r="O2706" i="1"/>
  <c r="P2705" i="1"/>
  <c r="O2705" i="1"/>
  <c r="P2704" i="1"/>
  <c r="O2704" i="1"/>
  <c r="P2703" i="1"/>
  <c r="O2703" i="1"/>
  <c r="P2702" i="1"/>
  <c r="O2702" i="1"/>
  <c r="P2701" i="1"/>
  <c r="O2701" i="1"/>
  <c r="P2700" i="1"/>
  <c r="O2700" i="1"/>
  <c r="P2699" i="1"/>
  <c r="O2699" i="1"/>
  <c r="P2698" i="1"/>
  <c r="O2698" i="1"/>
  <c r="P2697" i="1"/>
  <c r="O2697" i="1"/>
  <c r="P2696" i="1"/>
  <c r="O2696" i="1"/>
  <c r="P2695" i="1"/>
  <c r="O2695" i="1"/>
  <c r="P2694" i="1"/>
  <c r="O2694" i="1"/>
  <c r="P2693" i="1"/>
  <c r="O2693" i="1"/>
  <c r="P2692" i="1"/>
  <c r="O2692" i="1"/>
  <c r="P2691" i="1"/>
  <c r="O2691" i="1"/>
  <c r="P2690" i="1"/>
  <c r="O2690" i="1"/>
  <c r="P2689" i="1"/>
  <c r="O2689" i="1"/>
  <c r="P2688" i="1"/>
  <c r="O2688" i="1"/>
  <c r="P2687" i="1"/>
  <c r="O2687" i="1"/>
  <c r="P2686" i="1"/>
  <c r="O2686" i="1"/>
  <c r="P2685" i="1"/>
  <c r="O2685" i="1"/>
  <c r="P2684" i="1"/>
  <c r="O2684" i="1"/>
  <c r="P2683" i="1"/>
  <c r="O2683" i="1"/>
  <c r="P2682" i="1"/>
  <c r="O2682" i="1"/>
  <c r="P2681" i="1"/>
  <c r="O2681" i="1"/>
  <c r="P2680" i="1"/>
  <c r="O2680" i="1"/>
  <c r="P2679" i="1"/>
  <c r="O2679" i="1"/>
  <c r="P2678" i="1"/>
  <c r="O2678" i="1"/>
  <c r="P2677" i="1"/>
  <c r="O2677" i="1"/>
  <c r="P2676" i="1"/>
  <c r="O2676" i="1"/>
  <c r="P2675" i="1"/>
  <c r="O2675" i="1"/>
  <c r="P2674" i="1"/>
  <c r="O2674" i="1"/>
  <c r="P2673" i="1"/>
  <c r="O2673" i="1"/>
  <c r="P2672" i="1"/>
  <c r="O2672" i="1"/>
  <c r="P2671" i="1"/>
  <c r="O2671" i="1"/>
  <c r="P2670" i="1"/>
  <c r="O2670" i="1"/>
  <c r="P2669" i="1"/>
  <c r="O2669" i="1"/>
  <c r="P2668" i="1"/>
  <c r="O2668" i="1"/>
  <c r="P2667" i="1"/>
  <c r="O2667" i="1"/>
  <c r="P2666" i="1"/>
  <c r="O2666" i="1"/>
  <c r="P2665" i="1"/>
  <c r="O2665" i="1"/>
  <c r="P2664" i="1"/>
  <c r="O2664" i="1"/>
  <c r="P2663" i="1"/>
  <c r="O2663" i="1"/>
  <c r="P2662" i="1"/>
  <c r="O2662" i="1"/>
  <c r="P2661" i="1"/>
  <c r="O2661" i="1"/>
  <c r="P2660" i="1"/>
  <c r="O2660" i="1"/>
  <c r="P2659" i="1"/>
  <c r="O2659" i="1"/>
  <c r="P2658" i="1"/>
  <c r="O2658" i="1"/>
  <c r="P2657" i="1"/>
  <c r="O2657" i="1"/>
  <c r="P2656" i="1"/>
  <c r="O2656" i="1"/>
  <c r="P2655" i="1"/>
  <c r="O2655" i="1"/>
  <c r="P2654" i="1"/>
  <c r="O2654" i="1"/>
  <c r="P2653" i="1"/>
  <c r="O2653" i="1"/>
  <c r="P2652" i="1"/>
  <c r="O2652" i="1"/>
  <c r="P2651" i="1"/>
  <c r="O2651" i="1"/>
  <c r="P2650" i="1"/>
  <c r="O2650" i="1"/>
  <c r="P2649" i="1"/>
  <c r="O2649" i="1"/>
  <c r="P2648" i="1"/>
  <c r="O2648" i="1"/>
  <c r="P2647" i="1"/>
  <c r="O2647" i="1"/>
  <c r="P2646" i="1"/>
  <c r="O2646" i="1"/>
  <c r="P2645" i="1"/>
  <c r="O2645" i="1"/>
  <c r="P2644" i="1"/>
  <c r="O2644" i="1"/>
  <c r="P2643" i="1"/>
  <c r="O2643" i="1"/>
  <c r="P2642" i="1"/>
  <c r="O2642" i="1"/>
  <c r="P2641" i="1"/>
  <c r="O2641" i="1"/>
  <c r="P2640" i="1"/>
  <c r="O2640" i="1"/>
  <c r="P2639" i="1"/>
  <c r="O2639" i="1"/>
  <c r="P2638" i="1"/>
  <c r="O2638" i="1"/>
  <c r="P2637" i="1"/>
  <c r="O2637" i="1"/>
  <c r="P2636" i="1"/>
  <c r="O2636" i="1"/>
  <c r="P2635" i="1"/>
  <c r="O2635" i="1"/>
  <c r="P2634" i="1"/>
  <c r="O2634" i="1"/>
  <c r="P2633" i="1"/>
  <c r="O2633" i="1"/>
  <c r="P2632" i="1"/>
  <c r="O2632" i="1"/>
  <c r="P2631" i="1"/>
  <c r="O2631" i="1"/>
  <c r="P2630" i="1"/>
  <c r="O2630" i="1"/>
  <c r="P2629" i="1"/>
  <c r="O2629" i="1"/>
  <c r="P2628" i="1"/>
  <c r="O2628" i="1"/>
  <c r="P2627" i="1"/>
  <c r="O2627" i="1"/>
  <c r="P2626" i="1"/>
  <c r="O2626" i="1"/>
  <c r="P2625" i="1"/>
  <c r="O2625" i="1"/>
  <c r="P2624" i="1"/>
  <c r="O2624" i="1"/>
  <c r="P2623" i="1"/>
  <c r="O2623" i="1"/>
  <c r="P2622" i="1"/>
  <c r="O2622" i="1"/>
  <c r="P2621" i="1"/>
  <c r="O2621" i="1"/>
  <c r="P2620" i="1"/>
  <c r="O2620" i="1"/>
  <c r="P2619" i="1"/>
  <c r="O2619" i="1"/>
  <c r="P2618" i="1"/>
  <c r="O2618" i="1"/>
  <c r="P2617" i="1"/>
  <c r="O2617" i="1"/>
  <c r="P2616" i="1"/>
  <c r="O2616" i="1"/>
  <c r="P2615" i="1"/>
  <c r="O2615" i="1"/>
  <c r="P2614" i="1"/>
  <c r="O2614" i="1"/>
  <c r="P2613" i="1"/>
  <c r="O2613" i="1"/>
  <c r="P2612" i="1"/>
  <c r="O2612" i="1"/>
  <c r="P2611" i="1"/>
  <c r="O2611" i="1"/>
  <c r="P2610" i="1"/>
  <c r="O2610" i="1"/>
  <c r="P2609" i="1"/>
  <c r="O2609" i="1"/>
  <c r="P2608" i="1"/>
  <c r="O2608" i="1"/>
  <c r="P2607" i="1"/>
  <c r="O2607" i="1"/>
  <c r="P2606" i="1"/>
  <c r="O2606" i="1"/>
  <c r="P2605" i="1"/>
  <c r="O2605" i="1"/>
  <c r="P2604" i="1"/>
  <c r="O2604" i="1"/>
  <c r="P2603" i="1"/>
  <c r="O2603" i="1"/>
  <c r="P2602" i="1"/>
  <c r="O2602" i="1"/>
  <c r="P2601" i="1"/>
  <c r="O2601" i="1"/>
  <c r="P2600" i="1"/>
  <c r="O2600" i="1"/>
  <c r="P2599" i="1"/>
  <c r="O2599" i="1"/>
  <c r="P2598" i="1"/>
  <c r="O2598" i="1"/>
  <c r="P2597" i="1"/>
  <c r="O2597" i="1"/>
  <c r="P2596" i="1"/>
  <c r="O2596" i="1"/>
  <c r="P2595" i="1"/>
  <c r="O2595" i="1"/>
  <c r="P2594" i="1"/>
  <c r="O2594" i="1"/>
  <c r="P2593" i="1"/>
  <c r="O2593" i="1"/>
  <c r="P2592" i="1"/>
  <c r="O2592" i="1"/>
  <c r="P2591" i="1"/>
  <c r="O2591" i="1"/>
  <c r="P2590" i="1"/>
  <c r="O2590" i="1"/>
  <c r="P2589" i="1"/>
  <c r="O2589" i="1"/>
  <c r="P2588" i="1"/>
  <c r="O2588" i="1"/>
  <c r="P2587" i="1"/>
  <c r="O2587" i="1"/>
  <c r="P2586" i="1"/>
  <c r="O2586" i="1"/>
  <c r="P2585" i="1"/>
  <c r="O2585" i="1"/>
  <c r="P2584" i="1"/>
  <c r="O2584" i="1"/>
  <c r="P2583" i="1"/>
  <c r="O2583" i="1"/>
  <c r="P2582" i="1"/>
  <c r="O2582" i="1"/>
  <c r="P2581" i="1"/>
  <c r="O2581" i="1"/>
  <c r="P2580" i="1"/>
  <c r="O2580" i="1"/>
  <c r="P2579" i="1"/>
  <c r="O2579" i="1"/>
  <c r="P2578" i="1"/>
  <c r="O2578" i="1"/>
  <c r="P2577" i="1"/>
  <c r="O2577" i="1"/>
  <c r="P2576" i="1"/>
  <c r="O2576" i="1"/>
  <c r="P2575" i="1"/>
  <c r="O2575" i="1"/>
  <c r="P2574" i="1"/>
  <c r="O2574" i="1"/>
  <c r="P2573" i="1"/>
  <c r="O2573" i="1"/>
  <c r="P2572" i="1"/>
  <c r="O2572" i="1"/>
  <c r="P2571" i="1"/>
  <c r="O2571" i="1"/>
  <c r="P2570" i="1"/>
  <c r="O2570" i="1"/>
  <c r="P2569" i="1"/>
  <c r="O2569" i="1"/>
  <c r="P2568" i="1"/>
  <c r="O2568" i="1"/>
  <c r="P2567" i="1"/>
  <c r="O2567" i="1"/>
  <c r="P2566" i="1"/>
  <c r="O2566" i="1"/>
  <c r="P2565" i="1"/>
  <c r="O2565" i="1"/>
  <c r="P2564" i="1"/>
  <c r="O2564" i="1"/>
  <c r="P2563" i="1"/>
  <c r="O2563" i="1"/>
  <c r="P2562" i="1"/>
  <c r="O2562" i="1"/>
  <c r="P2561" i="1"/>
  <c r="O2561" i="1"/>
  <c r="P2560" i="1"/>
  <c r="O2560" i="1"/>
  <c r="P2559" i="1"/>
  <c r="O2559" i="1"/>
  <c r="P2558" i="1"/>
  <c r="O2558" i="1"/>
  <c r="P2557" i="1"/>
  <c r="O2557" i="1"/>
  <c r="P2556" i="1"/>
  <c r="O2556" i="1"/>
  <c r="P2555" i="1"/>
  <c r="O2555" i="1"/>
  <c r="P2554" i="1"/>
  <c r="O2554" i="1"/>
  <c r="P2553" i="1"/>
  <c r="O2553" i="1"/>
  <c r="P2552" i="1"/>
  <c r="O2552" i="1"/>
  <c r="P2551" i="1"/>
  <c r="O2551" i="1"/>
  <c r="P2550" i="1"/>
  <c r="O2550" i="1"/>
  <c r="P2549" i="1"/>
  <c r="O2549" i="1"/>
  <c r="P2548" i="1"/>
  <c r="O2548" i="1"/>
  <c r="P2547" i="1"/>
  <c r="O2547" i="1"/>
  <c r="P2546" i="1"/>
  <c r="O2546" i="1"/>
  <c r="P2545" i="1"/>
  <c r="O2545" i="1"/>
  <c r="P2544" i="1"/>
  <c r="O2544" i="1"/>
  <c r="P2543" i="1"/>
  <c r="O2543" i="1"/>
  <c r="P2542" i="1"/>
  <c r="O2542" i="1"/>
  <c r="P2541" i="1"/>
  <c r="O2541" i="1"/>
  <c r="P2540" i="1"/>
  <c r="O2540" i="1"/>
  <c r="P2539" i="1"/>
  <c r="O2539" i="1"/>
  <c r="P2538" i="1"/>
  <c r="O2538" i="1"/>
  <c r="P2537" i="1"/>
  <c r="O2537" i="1"/>
  <c r="P2536" i="1"/>
  <c r="O2536" i="1"/>
  <c r="P2535" i="1"/>
  <c r="O2535" i="1"/>
  <c r="P2534" i="1"/>
  <c r="O2534" i="1"/>
  <c r="P2533" i="1"/>
  <c r="O2533" i="1"/>
  <c r="P2532" i="1"/>
  <c r="O2532" i="1"/>
  <c r="P2531" i="1"/>
  <c r="O2531" i="1"/>
  <c r="P2530" i="1"/>
  <c r="O2530" i="1"/>
  <c r="P2529" i="1"/>
  <c r="O2529" i="1"/>
  <c r="P2528" i="1"/>
  <c r="O2528" i="1"/>
  <c r="P2527" i="1"/>
  <c r="O2527" i="1"/>
  <c r="P2526" i="1"/>
  <c r="O2526" i="1"/>
  <c r="P2525" i="1"/>
  <c r="O2525" i="1"/>
  <c r="P2524" i="1"/>
  <c r="O2524" i="1"/>
  <c r="P2523" i="1"/>
  <c r="O2523" i="1"/>
  <c r="P2522" i="1"/>
  <c r="O2522" i="1"/>
  <c r="P2521" i="1"/>
  <c r="O2521" i="1"/>
  <c r="P2520" i="1"/>
  <c r="O2520" i="1"/>
  <c r="P2519" i="1"/>
  <c r="O2519" i="1"/>
  <c r="P2518" i="1"/>
  <c r="O2518" i="1"/>
  <c r="P2517" i="1"/>
  <c r="O2517" i="1"/>
  <c r="P2516" i="1"/>
  <c r="O2516" i="1"/>
  <c r="P2515" i="1"/>
  <c r="O2515" i="1"/>
  <c r="P2514" i="1"/>
  <c r="O2514" i="1"/>
  <c r="P2513" i="1"/>
  <c r="O2513" i="1"/>
  <c r="P2512" i="1"/>
  <c r="O2512" i="1"/>
  <c r="P2511" i="1"/>
  <c r="O2511" i="1"/>
  <c r="P2510" i="1"/>
  <c r="O2510" i="1"/>
  <c r="P2509" i="1"/>
  <c r="O2509" i="1"/>
  <c r="P2508" i="1"/>
  <c r="O2508" i="1"/>
  <c r="P2507" i="1"/>
  <c r="O2507" i="1"/>
  <c r="P2506" i="1"/>
  <c r="O2506" i="1"/>
  <c r="P2505" i="1"/>
  <c r="O2505" i="1"/>
  <c r="P2504" i="1"/>
  <c r="O2504" i="1"/>
  <c r="P2503" i="1"/>
  <c r="O2503" i="1"/>
  <c r="P2502" i="1"/>
  <c r="O2502" i="1"/>
  <c r="P2501" i="1"/>
  <c r="O2501" i="1"/>
  <c r="P2500" i="1"/>
  <c r="O2500" i="1"/>
  <c r="P2499" i="1"/>
  <c r="O2499" i="1"/>
  <c r="P2498" i="1"/>
  <c r="O2498" i="1"/>
  <c r="P2497" i="1"/>
  <c r="O2497" i="1"/>
  <c r="P2496" i="1"/>
  <c r="O2496" i="1"/>
  <c r="P2495" i="1"/>
  <c r="O2495" i="1"/>
  <c r="P2494" i="1"/>
  <c r="O2494" i="1"/>
  <c r="P2493" i="1"/>
  <c r="O2493" i="1"/>
  <c r="P2492" i="1"/>
  <c r="O2492" i="1"/>
  <c r="P2491" i="1"/>
  <c r="O2491" i="1"/>
  <c r="P2490" i="1"/>
  <c r="O2490" i="1"/>
  <c r="P2489" i="1"/>
  <c r="O2489" i="1"/>
  <c r="P2488" i="1"/>
  <c r="O2488" i="1"/>
  <c r="P2487" i="1"/>
  <c r="O2487" i="1"/>
  <c r="P2486" i="1"/>
  <c r="O2486" i="1"/>
  <c r="P2485" i="1"/>
  <c r="O2485" i="1"/>
  <c r="P2484" i="1"/>
  <c r="O2484" i="1"/>
  <c r="P2483" i="1"/>
  <c r="O2483" i="1"/>
  <c r="P2482" i="1"/>
  <c r="O2482" i="1"/>
  <c r="P2481" i="1"/>
  <c r="O2481" i="1"/>
  <c r="P2480" i="1"/>
  <c r="O2480" i="1"/>
  <c r="P2479" i="1"/>
  <c r="O2479" i="1"/>
  <c r="P2478" i="1"/>
  <c r="O2478" i="1"/>
  <c r="P2477" i="1"/>
  <c r="O2477" i="1"/>
  <c r="P2476" i="1"/>
  <c r="O2476" i="1"/>
  <c r="P2475" i="1"/>
  <c r="O2475" i="1"/>
  <c r="P2474" i="1"/>
  <c r="O2474" i="1"/>
  <c r="P2473" i="1"/>
  <c r="O2473" i="1"/>
  <c r="P2472" i="1"/>
  <c r="O2472" i="1"/>
  <c r="P2471" i="1"/>
  <c r="O2471" i="1"/>
  <c r="P2470" i="1"/>
  <c r="O2470" i="1"/>
  <c r="P2469" i="1"/>
  <c r="O2469" i="1"/>
  <c r="P2468" i="1"/>
  <c r="O2468" i="1"/>
  <c r="P2467" i="1"/>
  <c r="O2467" i="1"/>
  <c r="P2466" i="1"/>
  <c r="O2466" i="1"/>
  <c r="P2465" i="1"/>
  <c r="O2465" i="1"/>
  <c r="P2464" i="1"/>
  <c r="O2464" i="1"/>
  <c r="P2463" i="1"/>
  <c r="O2463" i="1"/>
  <c r="P2462" i="1"/>
  <c r="O2462" i="1"/>
  <c r="P2461" i="1"/>
  <c r="O2461" i="1"/>
  <c r="P2460" i="1"/>
  <c r="O2460" i="1"/>
  <c r="P2459" i="1"/>
  <c r="O2459" i="1"/>
  <c r="P2458" i="1"/>
  <c r="O2458" i="1"/>
  <c r="P2457" i="1"/>
  <c r="O2457" i="1"/>
  <c r="P2456" i="1"/>
  <c r="O2456" i="1"/>
  <c r="P2455" i="1"/>
  <c r="O2455" i="1"/>
  <c r="P2454" i="1"/>
  <c r="O2454" i="1"/>
  <c r="P2453" i="1"/>
  <c r="O2453" i="1"/>
  <c r="P2452" i="1"/>
  <c r="O2452" i="1"/>
  <c r="P2451" i="1"/>
  <c r="O2451" i="1"/>
  <c r="P2450" i="1"/>
  <c r="O2450" i="1"/>
  <c r="P2449" i="1"/>
  <c r="O2449" i="1"/>
  <c r="P2448" i="1"/>
  <c r="O2448" i="1"/>
  <c r="P2447" i="1"/>
  <c r="O2447" i="1"/>
  <c r="P2446" i="1"/>
  <c r="O2446" i="1"/>
  <c r="P2445" i="1"/>
  <c r="O2445" i="1"/>
  <c r="P2444" i="1"/>
  <c r="O2444" i="1"/>
  <c r="P2443" i="1"/>
  <c r="O2443" i="1"/>
  <c r="P2442" i="1"/>
  <c r="O2442" i="1"/>
  <c r="P2441" i="1"/>
  <c r="O2441" i="1"/>
  <c r="P2440" i="1"/>
  <c r="O2440" i="1"/>
  <c r="P2439" i="1"/>
  <c r="O2439" i="1"/>
  <c r="P2438" i="1"/>
  <c r="O2438" i="1"/>
  <c r="P2437" i="1"/>
  <c r="O2437" i="1"/>
  <c r="P2436" i="1"/>
  <c r="O2436" i="1"/>
  <c r="P2435" i="1"/>
  <c r="O2435" i="1"/>
  <c r="P2434" i="1"/>
  <c r="O2434" i="1"/>
  <c r="P2433" i="1"/>
  <c r="O2433" i="1"/>
  <c r="P2432" i="1"/>
  <c r="O2432" i="1"/>
  <c r="P2431" i="1"/>
  <c r="O2431" i="1"/>
  <c r="P2430" i="1"/>
  <c r="O2430" i="1"/>
  <c r="P2429" i="1"/>
  <c r="O2429" i="1"/>
  <c r="P2428" i="1"/>
  <c r="O2428" i="1"/>
  <c r="P2427" i="1"/>
  <c r="O2427" i="1"/>
  <c r="P2426" i="1"/>
  <c r="O2426" i="1"/>
  <c r="P2425" i="1"/>
  <c r="O2425" i="1"/>
  <c r="P2424" i="1"/>
  <c r="O2424" i="1"/>
  <c r="P2423" i="1"/>
  <c r="O2423" i="1"/>
  <c r="P2422" i="1"/>
  <c r="O2422" i="1"/>
  <c r="P2421" i="1"/>
  <c r="O2421" i="1"/>
  <c r="P2420" i="1"/>
  <c r="O2420" i="1"/>
  <c r="P2419" i="1"/>
  <c r="O2419" i="1"/>
  <c r="P2418" i="1"/>
  <c r="O2418" i="1"/>
  <c r="P2417" i="1"/>
  <c r="O2417" i="1"/>
  <c r="P2416" i="1"/>
  <c r="O2416" i="1"/>
  <c r="P2415" i="1"/>
  <c r="O2415" i="1"/>
  <c r="P2414" i="1"/>
  <c r="O2414" i="1"/>
  <c r="P2413" i="1"/>
  <c r="O2413" i="1"/>
  <c r="P2412" i="1"/>
  <c r="O2412" i="1"/>
  <c r="P2411" i="1"/>
  <c r="O2411" i="1"/>
  <c r="P2410" i="1"/>
  <c r="O2410" i="1"/>
  <c r="P2409" i="1"/>
  <c r="O2409" i="1"/>
  <c r="P2408" i="1"/>
  <c r="O2408" i="1"/>
  <c r="P2407" i="1"/>
  <c r="O2407" i="1"/>
  <c r="P2406" i="1"/>
  <c r="O2406" i="1"/>
  <c r="P2405" i="1"/>
  <c r="O2405" i="1"/>
  <c r="P2404" i="1"/>
  <c r="O2404" i="1"/>
  <c r="P2403" i="1"/>
  <c r="O2403" i="1"/>
  <c r="P2402" i="1"/>
  <c r="O2402" i="1"/>
  <c r="P2401" i="1"/>
  <c r="O2401" i="1"/>
  <c r="P2400" i="1"/>
  <c r="O2400" i="1"/>
  <c r="P2399" i="1"/>
  <c r="O2399" i="1"/>
  <c r="P2398" i="1"/>
  <c r="O2398" i="1"/>
  <c r="P2397" i="1"/>
  <c r="O2397" i="1"/>
  <c r="P2396" i="1"/>
  <c r="O2396" i="1"/>
  <c r="P2395" i="1"/>
  <c r="O2395" i="1"/>
  <c r="P2394" i="1"/>
  <c r="O2394" i="1"/>
  <c r="P2393" i="1"/>
  <c r="O2393" i="1"/>
  <c r="P2392" i="1"/>
  <c r="O2392" i="1"/>
  <c r="P2391" i="1"/>
  <c r="O2391" i="1"/>
  <c r="P2390" i="1"/>
  <c r="O2390" i="1"/>
  <c r="P2389" i="1"/>
  <c r="O2389" i="1"/>
  <c r="P2388" i="1"/>
  <c r="O2388" i="1"/>
  <c r="P2387" i="1"/>
  <c r="O2387" i="1"/>
  <c r="P2386" i="1"/>
  <c r="O2386" i="1"/>
  <c r="P2385" i="1"/>
  <c r="O2385" i="1"/>
  <c r="P2384" i="1"/>
  <c r="O2384" i="1"/>
  <c r="P2383" i="1"/>
  <c r="O2383" i="1"/>
  <c r="P2382" i="1"/>
  <c r="O2382" i="1"/>
  <c r="P2381" i="1"/>
  <c r="O2381" i="1"/>
  <c r="P2380" i="1"/>
  <c r="O2380" i="1"/>
  <c r="P2379" i="1"/>
  <c r="O2379" i="1"/>
  <c r="P2378" i="1"/>
  <c r="O2378" i="1"/>
  <c r="P2377" i="1"/>
  <c r="O2377" i="1"/>
  <c r="P2376" i="1"/>
  <c r="O2376" i="1"/>
  <c r="P2375" i="1"/>
  <c r="O2375" i="1"/>
  <c r="P2374" i="1"/>
  <c r="O2374" i="1"/>
  <c r="P2373" i="1"/>
  <c r="O2373" i="1"/>
  <c r="P2372" i="1"/>
  <c r="O2372" i="1"/>
  <c r="P2371" i="1"/>
  <c r="O2371" i="1"/>
  <c r="P2370" i="1"/>
  <c r="O2370" i="1"/>
  <c r="P2369" i="1"/>
  <c r="O2369" i="1"/>
  <c r="P2368" i="1"/>
  <c r="O2368" i="1"/>
  <c r="P2367" i="1"/>
  <c r="O2367" i="1"/>
  <c r="P2366" i="1"/>
  <c r="O2366" i="1"/>
  <c r="P2365" i="1"/>
  <c r="O2365" i="1"/>
  <c r="P2364" i="1"/>
  <c r="O2364" i="1"/>
  <c r="P2363" i="1"/>
  <c r="O2363" i="1"/>
  <c r="P2362" i="1"/>
  <c r="O2362" i="1"/>
  <c r="P2361" i="1"/>
  <c r="O2361" i="1"/>
  <c r="P2360" i="1"/>
  <c r="O2360" i="1"/>
  <c r="P2359" i="1"/>
  <c r="O2359" i="1"/>
  <c r="P2358" i="1"/>
  <c r="O2358" i="1"/>
  <c r="P2357" i="1"/>
  <c r="O2357" i="1"/>
  <c r="P2356" i="1"/>
  <c r="O2356" i="1"/>
  <c r="P2355" i="1"/>
  <c r="O2355" i="1"/>
  <c r="P2354" i="1"/>
  <c r="O2354" i="1"/>
  <c r="P2353" i="1"/>
  <c r="O2353" i="1"/>
  <c r="P2352" i="1"/>
  <c r="O2352" i="1"/>
  <c r="P2351" i="1"/>
  <c r="O2351" i="1"/>
  <c r="P2350" i="1"/>
  <c r="O2350" i="1"/>
  <c r="P2349" i="1"/>
  <c r="O2349" i="1"/>
  <c r="P2348" i="1"/>
  <c r="O2348" i="1"/>
  <c r="P2347" i="1"/>
  <c r="O2347" i="1"/>
  <c r="P2346" i="1"/>
  <c r="O2346" i="1"/>
  <c r="P2345" i="1"/>
  <c r="O2345" i="1"/>
  <c r="P2344" i="1"/>
  <c r="O2344" i="1"/>
  <c r="P2343" i="1"/>
  <c r="O2343" i="1"/>
  <c r="P2342" i="1"/>
  <c r="O2342" i="1"/>
  <c r="P2341" i="1"/>
  <c r="O2341" i="1"/>
  <c r="P2340" i="1"/>
  <c r="O2340" i="1"/>
  <c r="P2339" i="1"/>
  <c r="O2339" i="1"/>
  <c r="P2338" i="1"/>
  <c r="O2338" i="1"/>
  <c r="P2337" i="1"/>
  <c r="O2337" i="1"/>
  <c r="P2336" i="1"/>
  <c r="O2336" i="1"/>
  <c r="P2335" i="1"/>
  <c r="O2335" i="1"/>
  <c r="P2334" i="1"/>
  <c r="O2334" i="1"/>
  <c r="P2333" i="1"/>
  <c r="O2333" i="1"/>
  <c r="P2332" i="1"/>
  <c r="O2332" i="1"/>
  <c r="P2331" i="1"/>
  <c r="O2331" i="1"/>
  <c r="P2330" i="1"/>
  <c r="O2330" i="1"/>
  <c r="P2329" i="1"/>
  <c r="O2329" i="1"/>
  <c r="P2328" i="1"/>
  <c r="O2328" i="1"/>
  <c r="P2327" i="1"/>
  <c r="O2327" i="1"/>
  <c r="P2326" i="1"/>
  <c r="O2326" i="1"/>
  <c r="P2325" i="1"/>
  <c r="O2325" i="1"/>
  <c r="P2324" i="1"/>
  <c r="O2324" i="1"/>
  <c r="P2323" i="1"/>
  <c r="O2323" i="1"/>
  <c r="P2322" i="1"/>
  <c r="O2322" i="1"/>
  <c r="P2321" i="1"/>
  <c r="O2321" i="1"/>
  <c r="P2320" i="1"/>
  <c r="O2320" i="1"/>
  <c r="P2319" i="1"/>
  <c r="O2319" i="1"/>
  <c r="P2318" i="1"/>
  <c r="O2318" i="1"/>
  <c r="P2317" i="1"/>
  <c r="O2317" i="1"/>
  <c r="P2316" i="1"/>
  <c r="O2316" i="1"/>
  <c r="P2315" i="1"/>
  <c r="O2315" i="1"/>
  <c r="P2314" i="1"/>
  <c r="O2314" i="1"/>
  <c r="P2313" i="1"/>
  <c r="O2313" i="1"/>
  <c r="P2312" i="1"/>
  <c r="O2312" i="1"/>
  <c r="P2311" i="1"/>
  <c r="O2311" i="1"/>
  <c r="P2310" i="1"/>
  <c r="O2310" i="1"/>
  <c r="P2309" i="1"/>
  <c r="O2309" i="1"/>
  <c r="P2308" i="1"/>
  <c r="O2308" i="1"/>
  <c r="P2307" i="1"/>
  <c r="O2307" i="1"/>
  <c r="P2306" i="1"/>
  <c r="O2306" i="1"/>
  <c r="P2305" i="1"/>
  <c r="O2305" i="1"/>
  <c r="P2304" i="1"/>
  <c r="O2304" i="1"/>
  <c r="P2303" i="1"/>
  <c r="O2303" i="1"/>
  <c r="P2302" i="1"/>
  <c r="O2302" i="1"/>
  <c r="P2301" i="1"/>
  <c r="O2301" i="1"/>
  <c r="P2300" i="1"/>
  <c r="O2300" i="1"/>
  <c r="P2299" i="1"/>
  <c r="O2299" i="1"/>
  <c r="P2298" i="1"/>
  <c r="O2298" i="1"/>
  <c r="P2297" i="1"/>
  <c r="O2297" i="1"/>
  <c r="P2296" i="1"/>
  <c r="O2296" i="1"/>
  <c r="P2295" i="1"/>
  <c r="O2295" i="1"/>
  <c r="P2294" i="1"/>
  <c r="O2294" i="1"/>
  <c r="P2293" i="1"/>
  <c r="O2293" i="1"/>
  <c r="P2292" i="1"/>
  <c r="O2292" i="1"/>
  <c r="P2291" i="1"/>
  <c r="O2291" i="1"/>
  <c r="P2290" i="1"/>
  <c r="O2290" i="1"/>
  <c r="P2289" i="1"/>
  <c r="O2289" i="1"/>
  <c r="P2288" i="1"/>
  <c r="O2288" i="1"/>
  <c r="P2287" i="1"/>
  <c r="O2287" i="1"/>
  <c r="P2286" i="1"/>
  <c r="O2286" i="1"/>
  <c r="P2285" i="1"/>
  <c r="O2285" i="1"/>
  <c r="P2284" i="1"/>
  <c r="O2284" i="1"/>
  <c r="P2283" i="1"/>
  <c r="O2283" i="1"/>
  <c r="P2282" i="1"/>
  <c r="O2282" i="1"/>
  <c r="P2281" i="1"/>
  <c r="O2281" i="1"/>
  <c r="P2280" i="1"/>
  <c r="O2280" i="1"/>
  <c r="P2279" i="1"/>
  <c r="O2279" i="1"/>
  <c r="P2278" i="1"/>
  <c r="O2278" i="1"/>
  <c r="P2277" i="1"/>
  <c r="O2277" i="1"/>
  <c r="P2276" i="1"/>
  <c r="O2276" i="1"/>
  <c r="P2275" i="1"/>
  <c r="O2275" i="1"/>
  <c r="P2274" i="1"/>
  <c r="O2274" i="1"/>
  <c r="P2273" i="1"/>
  <c r="O2273" i="1"/>
  <c r="P2272" i="1"/>
  <c r="O2272" i="1"/>
  <c r="P2271" i="1"/>
  <c r="O2271" i="1"/>
  <c r="P2270" i="1"/>
  <c r="O2270" i="1"/>
  <c r="P2269" i="1"/>
  <c r="O2269" i="1"/>
  <c r="P2268" i="1"/>
  <c r="O2268" i="1"/>
  <c r="P2267" i="1"/>
  <c r="O2267" i="1"/>
  <c r="P2266" i="1"/>
  <c r="O2266" i="1"/>
  <c r="P2265" i="1"/>
  <c r="O2265" i="1"/>
  <c r="P2264" i="1"/>
  <c r="O2264" i="1"/>
  <c r="P2263" i="1"/>
  <c r="O2263" i="1"/>
  <c r="P2262" i="1"/>
  <c r="O2262" i="1"/>
  <c r="P2261" i="1"/>
  <c r="O2261" i="1"/>
  <c r="P2260" i="1"/>
  <c r="O2260" i="1"/>
  <c r="P2259" i="1"/>
  <c r="O2259" i="1"/>
  <c r="P2258" i="1"/>
  <c r="O2258" i="1"/>
  <c r="P2257" i="1"/>
  <c r="O2257" i="1"/>
  <c r="P2256" i="1"/>
  <c r="O2256" i="1"/>
  <c r="P2255" i="1"/>
  <c r="O2255" i="1"/>
  <c r="P2254" i="1"/>
  <c r="O2254" i="1"/>
  <c r="P2253" i="1"/>
  <c r="O2253" i="1"/>
  <c r="P2252" i="1"/>
  <c r="O2252" i="1"/>
  <c r="P2251" i="1"/>
  <c r="O2251" i="1"/>
  <c r="P2250" i="1"/>
  <c r="O2250" i="1"/>
  <c r="P2249" i="1"/>
  <c r="O2249" i="1"/>
  <c r="P2248" i="1"/>
  <c r="O2248" i="1"/>
  <c r="P2247" i="1"/>
  <c r="O2247" i="1"/>
  <c r="P2246" i="1"/>
  <c r="O2246" i="1"/>
  <c r="P2245" i="1"/>
  <c r="O2245" i="1"/>
  <c r="P2244" i="1"/>
  <c r="O2244" i="1"/>
  <c r="P2243" i="1"/>
  <c r="O2243" i="1"/>
  <c r="P2242" i="1"/>
  <c r="O2242" i="1"/>
  <c r="P2241" i="1"/>
  <c r="O2241" i="1"/>
  <c r="P2240" i="1"/>
  <c r="O2240" i="1"/>
  <c r="P2239" i="1"/>
  <c r="O2239" i="1"/>
  <c r="P2238" i="1"/>
  <c r="O2238" i="1"/>
  <c r="P2237" i="1"/>
  <c r="O2237" i="1"/>
  <c r="P2236" i="1"/>
  <c r="O2236" i="1"/>
  <c r="P2235" i="1"/>
  <c r="O2235" i="1"/>
  <c r="P2234" i="1"/>
  <c r="O2234" i="1"/>
  <c r="P2233" i="1"/>
  <c r="O2233" i="1"/>
  <c r="P2232" i="1"/>
  <c r="O2232" i="1"/>
  <c r="P2231" i="1"/>
  <c r="O2231" i="1"/>
  <c r="P2230" i="1"/>
  <c r="O2230" i="1"/>
  <c r="P2229" i="1"/>
  <c r="O2229" i="1"/>
  <c r="P2228" i="1"/>
  <c r="O2228" i="1"/>
  <c r="P2227" i="1"/>
  <c r="O2227" i="1"/>
  <c r="P2226" i="1"/>
  <c r="O2226" i="1"/>
  <c r="P2225" i="1"/>
  <c r="O2225" i="1"/>
  <c r="P2224" i="1"/>
  <c r="O2224" i="1"/>
  <c r="P2223" i="1"/>
  <c r="O2223" i="1"/>
  <c r="P2222" i="1"/>
  <c r="O2222" i="1"/>
  <c r="P2221" i="1"/>
  <c r="O2221" i="1"/>
  <c r="P2220" i="1"/>
  <c r="O2220" i="1"/>
  <c r="P2219" i="1"/>
  <c r="O2219" i="1"/>
  <c r="P2218" i="1"/>
  <c r="O2218" i="1"/>
  <c r="P2217" i="1"/>
  <c r="O2217" i="1"/>
  <c r="P2216" i="1"/>
  <c r="O2216" i="1"/>
  <c r="P2215" i="1"/>
  <c r="O2215" i="1"/>
  <c r="P2214" i="1"/>
  <c r="O2214" i="1"/>
  <c r="P2213" i="1"/>
  <c r="O2213" i="1"/>
  <c r="P2212" i="1"/>
  <c r="O2212" i="1"/>
  <c r="P2211" i="1"/>
  <c r="O2211" i="1"/>
  <c r="P2210" i="1"/>
  <c r="O2210" i="1"/>
  <c r="P2209" i="1"/>
  <c r="O2209" i="1"/>
  <c r="P2208" i="1"/>
  <c r="O2208" i="1"/>
  <c r="P2207" i="1"/>
  <c r="O2207" i="1"/>
  <c r="P2206" i="1"/>
  <c r="O2206" i="1"/>
  <c r="P2205" i="1"/>
  <c r="O2205" i="1"/>
  <c r="P2204" i="1"/>
  <c r="O2204" i="1"/>
  <c r="P2203" i="1"/>
  <c r="O2203" i="1"/>
  <c r="P2202" i="1"/>
  <c r="O2202" i="1"/>
  <c r="P2201" i="1"/>
  <c r="O2201" i="1"/>
  <c r="P2200" i="1"/>
  <c r="O2200" i="1"/>
  <c r="P2199" i="1"/>
  <c r="O2199" i="1"/>
  <c r="P2198" i="1"/>
  <c r="O2198" i="1"/>
  <c r="P2197" i="1"/>
  <c r="O2197" i="1"/>
  <c r="P2196" i="1"/>
  <c r="O2196" i="1"/>
  <c r="P2195" i="1"/>
  <c r="O2195" i="1"/>
  <c r="P2194" i="1"/>
  <c r="O2194" i="1"/>
  <c r="P2193" i="1"/>
  <c r="O2193" i="1"/>
  <c r="P2192" i="1"/>
  <c r="O2192" i="1"/>
  <c r="P2191" i="1"/>
  <c r="O2191" i="1"/>
  <c r="P2190" i="1"/>
  <c r="O2190" i="1"/>
  <c r="P2189" i="1"/>
  <c r="O2189" i="1"/>
  <c r="P2188" i="1"/>
  <c r="O2188" i="1"/>
  <c r="P2187" i="1"/>
  <c r="O2187" i="1"/>
  <c r="P2186" i="1"/>
  <c r="O2186" i="1"/>
  <c r="P2185" i="1"/>
  <c r="O2185" i="1"/>
  <c r="P2184" i="1"/>
  <c r="O2184" i="1"/>
  <c r="P2183" i="1"/>
  <c r="O2183" i="1"/>
  <c r="P2182" i="1"/>
  <c r="O2182" i="1"/>
  <c r="P2181" i="1"/>
  <c r="O2181" i="1"/>
  <c r="P2180" i="1"/>
  <c r="O2180" i="1"/>
  <c r="P2179" i="1"/>
  <c r="O2179" i="1"/>
  <c r="P2178" i="1"/>
  <c r="O2178" i="1"/>
  <c r="P2177" i="1"/>
  <c r="O2177" i="1"/>
  <c r="P2176" i="1"/>
  <c r="O2176" i="1"/>
  <c r="P2175" i="1"/>
  <c r="O2175" i="1"/>
  <c r="P2174" i="1"/>
  <c r="O2174" i="1"/>
  <c r="P2173" i="1"/>
  <c r="O2173" i="1"/>
  <c r="P2172" i="1"/>
  <c r="O2172" i="1"/>
  <c r="P2171" i="1"/>
  <c r="O2171" i="1"/>
  <c r="P2170" i="1"/>
  <c r="O2170" i="1"/>
  <c r="P2169" i="1"/>
  <c r="O2169" i="1"/>
  <c r="P2168" i="1"/>
  <c r="O2168" i="1"/>
  <c r="P2167" i="1"/>
  <c r="O2167" i="1"/>
  <c r="P2166" i="1"/>
  <c r="O2166" i="1"/>
  <c r="P2165" i="1"/>
  <c r="O2165" i="1"/>
  <c r="P2164" i="1"/>
  <c r="O2164" i="1"/>
  <c r="P2163" i="1"/>
  <c r="O2163" i="1"/>
  <c r="P2162" i="1"/>
  <c r="O2162" i="1"/>
  <c r="P2161" i="1"/>
  <c r="O2161" i="1"/>
  <c r="P2160" i="1"/>
  <c r="O2160" i="1"/>
  <c r="P2159" i="1"/>
  <c r="O2159" i="1"/>
  <c r="P2158" i="1"/>
  <c r="O2158" i="1"/>
  <c r="P2157" i="1"/>
  <c r="O2157" i="1"/>
  <c r="P2156" i="1"/>
  <c r="O2156" i="1"/>
  <c r="P2155" i="1"/>
  <c r="O2155" i="1"/>
  <c r="P2154" i="1"/>
  <c r="O2154" i="1"/>
  <c r="P2153" i="1"/>
  <c r="O2153" i="1"/>
  <c r="P2152" i="1"/>
  <c r="O2152" i="1"/>
  <c r="P2151" i="1"/>
  <c r="O2151" i="1"/>
  <c r="P2150" i="1"/>
  <c r="O2150" i="1"/>
  <c r="P2149" i="1"/>
  <c r="O2149" i="1"/>
  <c r="P2148" i="1"/>
  <c r="O2148" i="1"/>
  <c r="P2147" i="1"/>
  <c r="O2147" i="1"/>
  <c r="P2146" i="1"/>
  <c r="O2146" i="1"/>
  <c r="P2145" i="1"/>
  <c r="O2145" i="1"/>
  <c r="P2144" i="1"/>
  <c r="O2144" i="1"/>
  <c r="P2143" i="1"/>
  <c r="O2143" i="1"/>
  <c r="P2142" i="1"/>
  <c r="O2142" i="1"/>
  <c r="P2141" i="1"/>
  <c r="O2141" i="1"/>
  <c r="P2140" i="1"/>
  <c r="O2140" i="1"/>
  <c r="P2139" i="1"/>
  <c r="O2139" i="1"/>
  <c r="P2138" i="1"/>
  <c r="O2138" i="1"/>
  <c r="P2137" i="1"/>
  <c r="O2137" i="1"/>
  <c r="P2136" i="1"/>
  <c r="O2136" i="1"/>
  <c r="P2135" i="1"/>
  <c r="O2135" i="1"/>
  <c r="P2134" i="1"/>
  <c r="O2134" i="1"/>
  <c r="P2133" i="1"/>
  <c r="O2133" i="1"/>
  <c r="P2132" i="1"/>
  <c r="O2132" i="1"/>
  <c r="P2131" i="1"/>
  <c r="O2131" i="1"/>
  <c r="P2130" i="1"/>
  <c r="O2130" i="1"/>
  <c r="P2129" i="1"/>
  <c r="O2129" i="1"/>
  <c r="P2128" i="1"/>
  <c r="O2128" i="1"/>
  <c r="P2127" i="1"/>
  <c r="O2127" i="1"/>
  <c r="P2126" i="1"/>
  <c r="O2126" i="1"/>
  <c r="P2125" i="1"/>
  <c r="O2125" i="1"/>
  <c r="P2124" i="1"/>
  <c r="O2124" i="1"/>
  <c r="P2123" i="1"/>
  <c r="O2123" i="1"/>
  <c r="P2122" i="1"/>
  <c r="O2122" i="1"/>
  <c r="P2121" i="1"/>
  <c r="O2121" i="1"/>
  <c r="P2120" i="1"/>
  <c r="O2120" i="1"/>
  <c r="P2119" i="1"/>
  <c r="O2119" i="1"/>
  <c r="P2118" i="1"/>
  <c r="O2118" i="1"/>
  <c r="P2117" i="1"/>
  <c r="O2117" i="1"/>
  <c r="P2116" i="1"/>
  <c r="O2116" i="1"/>
  <c r="P2115" i="1"/>
  <c r="O2115" i="1"/>
  <c r="P2114" i="1"/>
  <c r="O2114" i="1"/>
  <c r="P2113" i="1"/>
  <c r="O2113" i="1"/>
  <c r="P2112" i="1"/>
  <c r="O2112" i="1"/>
  <c r="P2111" i="1"/>
  <c r="O2111" i="1"/>
  <c r="P2110" i="1"/>
  <c r="O2110" i="1"/>
  <c r="P2109" i="1"/>
  <c r="O2109" i="1"/>
  <c r="P2108" i="1"/>
  <c r="O2108" i="1"/>
  <c r="P2107" i="1"/>
  <c r="O2107" i="1"/>
  <c r="P2106" i="1"/>
  <c r="O2106" i="1"/>
  <c r="P2105" i="1"/>
  <c r="O2105" i="1"/>
  <c r="P2104" i="1"/>
  <c r="O2104" i="1"/>
  <c r="P2103" i="1"/>
  <c r="O2103" i="1"/>
  <c r="P2102" i="1"/>
  <c r="O2102" i="1"/>
  <c r="P2101" i="1"/>
  <c r="O2101" i="1"/>
  <c r="P2100" i="1"/>
  <c r="O2100" i="1"/>
  <c r="P2099" i="1"/>
  <c r="O2099" i="1"/>
  <c r="P2098" i="1"/>
  <c r="O2098" i="1"/>
  <c r="P2097" i="1"/>
  <c r="O2097" i="1"/>
  <c r="P2096" i="1"/>
  <c r="O2096" i="1"/>
  <c r="P2095" i="1"/>
  <c r="O2095" i="1"/>
  <c r="P2094" i="1"/>
  <c r="O2094" i="1"/>
  <c r="P2093" i="1"/>
  <c r="O2093" i="1"/>
  <c r="P2092" i="1"/>
  <c r="O2092" i="1"/>
  <c r="P2091" i="1"/>
  <c r="O2091" i="1"/>
  <c r="P2090" i="1"/>
  <c r="O2090" i="1"/>
  <c r="P2089" i="1"/>
  <c r="O2089" i="1"/>
  <c r="P2088" i="1"/>
  <c r="O2088" i="1"/>
  <c r="P2087" i="1"/>
  <c r="O2087" i="1"/>
  <c r="P2086" i="1"/>
  <c r="O2086" i="1"/>
  <c r="P2085" i="1"/>
  <c r="O2085" i="1"/>
  <c r="P2084" i="1"/>
  <c r="O2084" i="1"/>
  <c r="P2083" i="1"/>
  <c r="O2083" i="1"/>
  <c r="P2082" i="1"/>
  <c r="O2082" i="1"/>
  <c r="P2081" i="1"/>
  <c r="O2081" i="1"/>
  <c r="P2080" i="1"/>
  <c r="O2080" i="1"/>
  <c r="P2079" i="1"/>
  <c r="O2079" i="1"/>
  <c r="P2078" i="1"/>
  <c r="O2078" i="1"/>
  <c r="P2077" i="1"/>
  <c r="O2077" i="1"/>
  <c r="P2076" i="1"/>
  <c r="O2076" i="1"/>
  <c r="P2075" i="1"/>
  <c r="O2075" i="1"/>
  <c r="P2074" i="1"/>
  <c r="O2074" i="1"/>
  <c r="P2073" i="1"/>
  <c r="O2073" i="1"/>
  <c r="P2072" i="1"/>
  <c r="O2072" i="1"/>
  <c r="P2071" i="1"/>
  <c r="O2071" i="1"/>
  <c r="P2070" i="1"/>
  <c r="O2070" i="1"/>
  <c r="P2069" i="1"/>
  <c r="O2069" i="1"/>
  <c r="P2068" i="1"/>
  <c r="O2068" i="1"/>
  <c r="P2067" i="1"/>
  <c r="O2067" i="1"/>
  <c r="P2066" i="1"/>
  <c r="O2066" i="1"/>
  <c r="P2065" i="1"/>
  <c r="O2065" i="1"/>
  <c r="P2064" i="1"/>
  <c r="O2064" i="1"/>
  <c r="P2063" i="1"/>
  <c r="O2063" i="1"/>
  <c r="P2062" i="1"/>
  <c r="O2062" i="1"/>
  <c r="P2061" i="1"/>
  <c r="O2061" i="1"/>
  <c r="P2060" i="1"/>
  <c r="O2060" i="1"/>
  <c r="P2059" i="1"/>
  <c r="O2059" i="1"/>
  <c r="P2058" i="1"/>
  <c r="O2058" i="1"/>
  <c r="P2057" i="1"/>
  <c r="O2057" i="1"/>
  <c r="P2056" i="1"/>
  <c r="O2056" i="1"/>
  <c r="P2055" i="1"/>
  <c r="O2055" i="1"/>
  <c r="P2054" i="1"/>
  <c r="O2054" i="1"/>
  <c r="P2053" i="1"/>
  <c r="O2053" i="1"/>
  <c r="P2052" i="1"/>
  <c r="O2052" i="1"/>
  <c r="P2051" i="1"/>
  <c r="O2051" i="1"/>
  <c r="P2050" i="1"/>
  <c r="O2050" i="1"/>
  <c r="P2049" i="1"/>
  <c r="O2049" i="1"/>
  <c r="P2048" i="1"/>
  <c r="O2048" i="1"/>
  <c r="P2047" i="1"/>
  <c r="O2047" i="1"/>
  <c r="P2046" i="1"/>
  <c r="O2046" i="1"/>
  <c r="P2045" i="1"/>
  <c r="O2045" i="1"/>
  <c r="P2044" i="1"/>
  <c r="O2044" i="1"/>
  <c r="P2043" i="1"/>
  <c r="O2043" i="1"/>
  <c r="P2042" i="1"/>
  <c r="O2042" i="1"/>
  <c r="P2041" i="1"/>
  <c r="O2041" i="1"/>
  <c r="P2040" i="1"/>
  <c r="O2040" i="1"/>
  <c r="P2039" i="1"/>
  <c r="O2039" i="1"/>
  <c r="P2038" i="1"/>
  <c r="O2038" i="1"/>
  <c r="P2037" i="1"/>
  <c r="O2037" i="1"/>
  <c r="P2036" i="1"/>
  <c r="O2036" i="1"/>
  <c r="P2035" i="1"/>
  <c r="O2035" i="1"/>
  <c r="P2034" i="1"/>
  <c r="O2034" i="1"/>
  <c r="P2033" i="1"/>
  <c r="O2033" i="1"/>
  <c r="P2032" i="1"/>
  <c r="O2032" i="1"/>
  <c r="P2031" i="1"/>
  <c r="O2031" i="1"/>
  <c r="P2030" i="1"/>
  <c r="O2030" i="1"/>
  <c r="P2029" i="1"/>
  <c r="O2029" i="1"/>
  <c r="P2028" i="1"/>
  <c r="O2028" i="1"/>
  <c r="P2027" i="1"/>
  <c r="O2027" i="1"/>
  <c r="P2026" i="1"/>
  <c r="O2026" i="1"/>
  <c r="P2025" i="1"/>
  <c r="O2025" i="1"/>
  <c r="P2024" i="1"/>
  <c r="O2024" i="1"/>
  <c r="P2023" i="1"/>
  <c r="O2023" i="1"/>
  <c r="P2022" i="1"/>
  <c r="O2022" i="1"/>
  <c r="P2021" i="1"/>
  <c r="O2021" i="1"/>
  <c r="P2020" i="1"/>
  <c r="O2020" i="1"/>
  <c r="P2019" i="1"/>
  <c r="O2019" i="1"/>
  <c r="P2018" i="1"/>
  <c r="O2018" i="1"/>
  <c r="P2017" i="1"/>
  <c r="O2017" i="1"/>
  <c r="P2016" i="1"/>
  <c r="O2016" i="1"/>
  <c r="P2015" i="1"/>
  <c r="O2015" i="1"/>
  <c r="P2014" i="1"/>
  <c r="O2014" i="1"/>
  <c r="P2013" i="1"/>
  <c r="O2013" i="1"/>
  <c r="P2012" i="1"/>
  <c r="O2012" i="1"/>
  <c r="P2011" i="1"/>
  <c r="O2011" i="1"/>
  <c r="P2010" i="1"/>
  <c r="O2010" i="1"/>
  <c r="P2009" i="1"/>
  <c r="O2009" i="1"/>
  <c r="P2008" i="1"/>
  <c r="O2008" i="1"/>
  <c r="P2007" i="1"/>
  <c r="O2007" i="1"/>
  <c r="P2006" i="1"/>
  <c r="O2006" i="1"/>
  <c r="P2005" i="1"/>
  <c r="O2005" i="1"/>
  <c r="P2004" i="1"/>
  <c r="O2004" i="1"/>
  <c r="P2003" i="1"/>
  <c r="O2003" i="1"/>
  <c r="P2002" i="1"/>
  <c r="O2002" i="1"/>
  <c r="P2001" i="1"/>
  <c r="O2001" i="1"/>
  <c r="P2000" i="1"/>
  <c r="O2000" i="1"/>
  <c r="P1999" i="1"/>
  <c r="O1999" i="1"/>
  <c r="P1998" i="1"/>
  <c r="O1998" i="1"/>
  <c r="P1997" i="1"/>
  <c r="O1997" i="1"/>
  <c r="P1996" i="1"/>
  <c r="O1996" i="1"/>
  <c r="P1995" i="1"/>
  <c r="O1995" i="1"/>
  <c r="P1994" i="1"/>
  <c r="O1994" i="1"/>
  <c r="P1993" i="1"/>
  <c r="O1993" i="1"/>
  <c r="P1992" i="1"/>
  <c r="O1992" i="1"/>
  <c r="P1991" i="1"/>
  <c r="O1991" i="1"/>
  <c r="P1990" i="1"/>
  <c r="O1990" i="1"/>
  <c r="P1989" i="1"/>
  <c r="O1989" i="1"/>
  <c r="P1988" i="1"/>
  <c r="O1988" i="1"/>
  <c r="P1987" i="1"/>
  <c r="O1987" i="1"/>
  <c r="P1986" i="1"/>
  <c r="O1986" i="1"/>
  <c r="P1985" i="1"/>
  <c r="O1985" i="1"/>
  <c r="P1984" i="1"/>
  <c r="O1984" i="1"/>
  <c r="P1983" i="1"/>
  <c r="O1983" i="1"/>
  <c r="P1982" i="1"/>
  <c r="O1982" i="1"/>
  <c r="P1981" i="1"/>
  <c r="O1981" i="1"/>
  <c r="P1980" i="1"/>
  <c r="O1980" i="1"/>
  <c r="P1979" i="1"/>
  <c r="O1979" i="1"/>
  <c r="P1978" i="1"/>
  <c r="O1978" i="1"/>
  <c r="P1977" i="1"/>
  <c r="O1977" i="1"/>
  <c r="P1976" i="1"/>
  <c r="O1976" i="1"/>
  <c r="P1975" i="1"/>
  <c r="O1975" i="1"/>
  <c r="P1974" i="1"/>
  <c r="O1974" i="1"/>
  <c r="P1973" i="1"/>
  <c r="O1973" i="1"/>
  <c r="P1972" i="1"/>
  <c r="O1972" i="1"/>
  <c r="P1971" i="1"/>
  <c r="O1971" i="1"/>
  <c r="P1970" i="1"/>
  <c r="O1970" i="1"/>
  <c r="P1969" i="1"/>
  <c r="O1969" i="1"/>
  <c r="P1968" i="1"/>
  <c r="O1968" i="1"/>
  <c r="P1967" i="1"/>
  <c r="O1967" i="1"/>
  <c r="P1966" i="1"/>
  <c r="O1966" i="1"/>
  <c r="P1965" i="1"/>
  <c r="O1965" i="1"/>
  <c r="P1964" i="1"/>
  <c r="O1964" i="1"/>
  <c r="P1963" i="1"/>
  <c r="O1963" i="1"/>
  <c r="P1962" i="1"/>
  <c r="O1962" i="1"/>
  <c r="P1961" i="1"/>
  <c r="O1961" i="1"/>
  <c r="P1960" i="1"/>
  <c r="O1960" i="1"/>
  <c r="P1959" i="1"/>
  <c r="O1959" i="1"/>
  <c r="P1958" i="1"/>
  <c r="O1958" i="1"/>
  <c r="P1957" i="1"/>
  <c r="O1957" i="1"/>
  <c r="P1956" i="1"/>
  <c r="O1956" i="1"/>
  <c r="P1955" i="1"/>
  <c r="O1955" i="1"/>
  <c r="P1954" i="1"/>
  <c r="O1954" i="1"/>
  <c r="P1953" i="1"/>
  <c r="O1953" i="1"/>
  <c r="P1952" i="1"/>
  <c r="O1952" i="1"/>
  <c r="P1951" i="1"/>
  <c r="O1951" i="1"/>
  <c r="P1950" i="1"/>
  <c r="O1950" i="1"/>
  <c r="P1949" i="1"/>
  <c r="O1949" i="1"/>
  <c r="P1948" i="1"/>
  <c r="O1948" i="1"/>
  <c r="P1947" i="1"/>
  <c r="O1947" i="1"/>
  <c r="P1946" i="1"/>
  <c r="O1946" i="1"/>
  <c r="P1945" i="1"/>
  <c r="O1945" i="1"/>
  <c r="P1944" i="1"/>
  <c r="O1944" i="1"/>
  <c r="P1943" i="1"/>
  <c r="O1943" i="1"/>
  <c r="P1942" i="1"/>
  <c r="O1942" i="1"/>
  <c r="P1941" i="1"/>
  <c r="O1941" i="1"/>
  <c r="P1940" i="1"/>
  <c r="O1940" i="1"/>
  <c r="P1939" i="1"/>
  <c r="O1939" i="1"/>
  <c r="P1938" i="1"/>
  <c r="O1938" i="1"/>
  <c r="P1937" i="1"/>
  <c r="O1937" i="1"/>
  <c r="P1936" i="1"/>
  <c r="O1936" i="1"/>
  <c r="P1935" i="1"/>
  <c r="O1935" i="1"/>
  <c r="P1934" i="1"/>
  <c r="O1934" i="1"/>
  <c r="P1933" i="1"/>
  <c r="O1933" i="1"/>
  <c r="P1932" i="1"/>
  <c r="O1932" i="1"/>
  <c r="P1931" i="1"/>
  <c r="O1931" i="1"/>
  <c r="P1930" i="1"/>
  <c r="O1930" i="1"/>
  <c r="P1929" i="1"/>
  <c r="O1929" i="1"/>
  <c r="P1928" i="1"/>
  <c r="O1928" i="1"/>
  <c r="P1927" i="1"/>
  <c r="O1927" i="1"/>
  <c r="P1926" i="1"/>
  <c r="O1926" i="1"/>
  <c r="P1925" i="1"/>
  <c r="O1925" i="1"/>
  <c r="P1924" i="1"/>
  <c r="O1924" i="1"/>
  <c r="P1923" i="1"/>
  <c r="O1923" i="1"/>
  <c r="P1922" i="1"/>
  <c r="O1922" i="1"/>
  <c r="P1921" i="1"/>
  <c r="O1921" i="1"/>
  <c r="P1920" i="1"/>
  <c r="O1920" i="1"/>
  <c r="P1919" i="1"/>
  <c r="O1919" i="1"/>
  <c r="P1918" i="1"/>
  <c r="O1918" i="1"/>
  <c r="P1917" i="1"/>
  <c r="O1917" i="1"/>
  <c r="P1916" i="1"/>
  <c r="O1916" i="1"/>
  <c r="P1915" i="1"/>
  <c r="O1915" i="1"/>
  <c r="P1914" i="1"/>
  <c r="O1914" i="1"/>
  <c r="P1913" i="1"/>
  <c r="O1913" i="1"/>
  <c r="P1912" i="1"/>
  <c r="O1912" i="1"/>
  <c r="P1911" i="1"/>
  <c r="O1911" i="1"/>
  <c r="P1910" i="1"/>
  <c r="O1910" i="1"/>
  <c r="P1909" i="1"/>
  <c r="O1909" i="1"/>
  <c r="P1908" i="1"/>
  <c r="O1908" i="1"/>
  <c r="P1907" i="1"/>
  <c r="O1907" i="1"/>
  <c r="P1906" i="1"/>
  <c r="O1906" i="1"/>
  <c r="P1905" i="1"/>
  <c r="O1905" i="1"/>
  <c r="P1904" i="1"/>
  <c r="O1904" i="1"/>
  <c r="P1903" i="1"/>
  <c r="O1903" i="1"/>
  <c r="P1902" i="1"/>
  <c r="O1902" i="1"/>
  <c r="P1901" i="1"/>
  <c r="O1901" i="1"/>
  <c r="P1900" i="1"/>
  <c r="O1900" i="1"/>
  <c r="P1899" i="1"/>
  <c r="O1899" i="1"/>
  <c r="P1898" i="1"/>
  <c r="O1898" i="1"/>
  <c r="P1897" i="1"/>
  <c r="O1897" i="1"/>
  <c r="P1896" i="1"/>
  <c r="O1896" i="1"/>
  <c r="P1895" i="1"/>
  <c r="O1895" i="1"/>
  <c r="P1894" i="1"/>
  <c r="O1894" i="1"/>
  <c r="P1893" i="1"/>
  <c r="O1893" i="1"/>
  <c r="P1892" i="1"/>
  <c r="O1892" i="1"/>
  <c r="P1891" i="1"/>
  <c r="O1891" i="1"/>
  <c r="P1890" i="1"/>
  <c r="O1890" i="1"/>
  <c r="P1889" i="1"/>
  <c r="O1889" i="1"/>
  <c r="P1888" i="1"/>
  <c r="O1888" i="1"/>
  <c r="P1887" i="1"/>
  <c r="O1887" i="1"/>
  <c r="P1886" i="1"/>
  <c r="O1886" i="1"/>
  <c r="P1885" i="1"/>
  <c r="O1885" i="1"/>
  <c r="P1884" i="1"/>
  <c r="O1884" i="1"/>
  <c r="P1883" i="1"/>
  <c r="O1883" i="1"/>
  <c r="P1882" i="1"/>
  <c r="O1882" i="1"/>
  <c r="P1881" i="1"/>
  <c r="O1881" i="1"/>
  <c r="P1880" i="1"/>
  <c r="O1880" i="1"/>
  <c r="P1879" i="1"/>
  <c r="O1879" i="1"/>
  <c r="P1878" i="1"/>
  <c r="O1878" i="1"/>
  <c r="P1877" i="1"/>
  <c r="O1877" i="1"/>
  <c r="P1876" i="1"/>
  <c r="O1876" i="1"/>
  <c r="P1875" i="1"/>
  <c r="O1875" i="1"/>
  <c r="P1874" i="1"/>
  <c r="O1874" i="1"/>
  <c r="P1873" i="1"/>
  <c r="O1873" i="1"/>
  <c r="P1872" i="1"/>
  <c r="O1872" i="1"/>
  <c r="P1871" i="1"/>
  <c r="O1871" i="1"/>
  <c r="P1870" i="1"/>
  <c r="O1870" i="1"/>
  <c r="P1869" i="1"/>
  <c r="O1869" i="1"/>
  <c r="P1868" i="1"/>
  <c r="O1868" i="1"/>
  <c r="P1867" i="1"/>
  <c r="O1867" i="1"/>
  <c r="P1866" i="1"/>
  <c r="O1866" i="1"/>
  <c r="P1865" i="1"/>
  <c r="O1865" i="1"/>
  <c r="P1864" i="1"/>
  <c r="O1864" i="1"/>
  <c r="P1863" i="1"/>
  <c r="O1863" i="1"/>
  <c r="P1862" i="1"/>
  <c r="O1862" i="1"/>
  <c r="P1861" i="1"/>
  <c r="O1861" i="1"/>
  <c r="P1860" i="1"/>
  <c r="O1860" i="1"/>
  <c r="P1859" i="1"/>
  <c r="O1859" i="1"/>
  <c r="P1858" i="1"/>
  <c r="O1858" i="1"/>
  <c r="P1857" i="1"/>
  <c r="O1857" i="1"/>
  <c r="P1856" i="1"/>
  <c r="O1856" i="1"/>
  <c r="P1855" i="1"/>
  <c r="O1855" i="1"/>
  <c r="P1854" i="1"/>
  <c r="O1854" i="1"/>
  <c r="P1853" i="1"/>
  <c r="O1853" i="1"/>
  <c r="P1852" i="1"/>
  <c r="O1852" i="1"/>
  <c r="P1851" i="1"/>
  <c r="O1851" i="1"/>
  <c r="P1850" i="1"/>
  <c r="O1850" i="1"/>
  <c r="P1849" i="1"/>
  <c r="O1849" i="1"/>
  <c r="P1848" i="1"/>
  <c r="O1848" i="1"/>
  <c r="P1847" i="1"/>
  <c r="O1847" i="1"/>
  <c r="P1846" i="1"/>
  <c r="O1846" i="1"/>
  <c r="P1845" i="1"/>
  <c r="O1845" i="1"/>
  <c r="P1844" i="1"/>
  <c r="O1844" i="1"/>
  <c r="P1843" i="1"/>
  <c r="O1843" i="1"/>
  <c r="P1842" i="1"/>
  <c r="O1842" i="1"/>
  <c r="P1841" i="1"/>
  <c r="O1841" i="1"/>
  <c r="P1840" i="1"/>
  <c r="O1840" i="1"/>
  <c r="P1839" i="1"/>
  <c r="O1839" i="1"/>
  <c r="P1838" i="1"/>
  <c r="O1838" i="1"/>
  <c r="P1837" i="1"/>
  <c r="O1837" i="1"/>
  <c r="P1836" i="1"/>
  <c r="O1836" i="1"/>
  <c r="P1835" i="1"/>
  <c r="O1835" i="1"/>
  <c r="P1834" i="1"/>
  <c r="O1834" i="1"/>
  <c r="P1833" i="1"/>
  <c r="O1833" i="1"/>
  <c r="P1832" i="1"/>
  <c r="O1832" i="1"/>
  <c r="P1831" i="1"/>
  <c r="O1831" i="1"/>
  <c r="P1830" i="1"/>
  <c r="O1830" i="1"/>
  <c r="P1829" i="1"/>
  <c r="O1829" i="1"/>
  <c r="P1828" i="1"/>
  <c r="O1828" i="1"/>
  <c r="P1827" i="1"/>
  <c r="O1827" i="1"/>
  <c r="P1826" i="1"/>
  <c r="O1826" i="1"/>
  <c r="P1825" i="1"/>
  <c r="O1825" i="1"/>
  <c r="P1824" i="1"/>
  <c r="O1824" i="1"/>
  <c r="P1823" i="1"/>
  <c r="O1823" i="1"/>
  <c r="P1822" i="1"/>
  <c r="O1822" i="1"/>
  <c r="P1821" i="1"/>
  <c r="O1821" i="1"/>
  <c r="P1820" i="1"/>
  <c r="O1820" i="1"/>
  <c r="P1819" i="1"/>
  <c r="O1819" i="1"/>
  <c r="P1818" i="1"/>
  <c r="O1818" i="1"/>
  <c r="P1817" i="1"/>
  <c r="O1817" i="1"/>
  <c r="P1816" i="1"/>
  <c r="O1816" i="1"/>
  <c r="P1815" i="1"/>
  <c r="O1815" i="1"/>
  <c r="P1814" i="1"/>
  <c r="O1814" i="1"/>
  <c r="P1813" i="1"/>
  <c r="O1813" i="1"/>
  <c r="P1812" i="1"/>
  <c r="O1812" i="1"/>
  <c r="P1811" i="1"/>
  <c r="O1811" i="1"/>
  <c r="P1810" i="1"/>
  <c r="O1810" i="1"/>
  <c r="P1809" i="1"/>
  <c r="O1809" i="1"/>
  <c r="P1808" i="1"/>
  <c r="O1808" i="1"/>
  <c r="P1807" i="1"/>
  <c r="O1807" i="1"/>
  <c r="P1806" i="1"/>
  <c r="O1806" i="1"/>
  <c r="P1805" i="1"/>
  <c r="O1805" i="1"/>
  <c r="P1804" i="1"/>
  <c r="O1804" i="1"/>
  <c r="P1803" i="1"/>
  <c r="O1803" i="1"/>
  <c r="P1802" i="1"/>
  <c r="O1802" i="1"/>
  <c r="P1801" i="1"/>
  <c r="O1801" i="1"/>
  <c r="P1800" i="1"/>
  <c r="O1800" i="1"/>
  <c r="P1799" i="1"/>
  <c r="O1799" i="1"/>
  <c r="P1798" i="1"/>
  <c r="O1798" i="1"/>
  <c r="P1797" i="1"/>
  <c r="O1797" i="1"/>
  <c r="P1796" i="1"/>
  <c r="O1796" i="1"/>
  <c r="P1795" i="1"/>
  <c r="O1795" i="1"/>
  <c r="P1794" i="1"/>
  <c r="O1794" i="1"/>
  <c r="P1793" i="1"/>
  <c r="O1793" i="1"/>
  <c r="P1792" i="1"/>
  <c r="O1792" i="1"/>
  <c r="P1791" i="1"/>
  <c r="O1791" i="1"/>
  <c r="P1790" i="1"/>
  <c r="O1790" i="1"/>
  <c r="P1789" i="1"/>
  <c r="O1789" i="1"/>
  <c r="P1788" i="1"/>
  <c r="O1788" i="1"/>
  <c r="P1787" i="1"/>
  <c r="O1787" i="1"/>
  <c r="P1786" i="1"/>
  <c r="O1786" i="1"/>
  <c r="P1785" i="1"/>
  <c r="O1785" i="1"/>
  <c r="P1784" i="1"/>
  <c r="O1784" i="1"/>
  <c r="P1783" i="1"/>
  <c r="O1783" i="1"/>
  <c r="P1782" i="1"/>
  <c r="O1782" i="1"/>
  <c r="P1781" i="1"/>
  <c r="O1781" i="1"/>
  <c r="P1780" i="1"/>
  <c r="O1780" i="1"/>
  <c r="P1779" i="1"/>
  <c r="O1779" i="1"/>
  <c r="P1778" i="1"/>
  <c r="O1778" i="1"/>
  <c r="P1777" i="1"/>
  <c r="O1777" i="1"/>
  <c r="P1776" i="1"/>
  <c r="O1776" i="1"/>
  <c r="P1775" i="1"/>
  <c r="O1775" i="1"/>
  <c r="P1774" i="1"/>
  <c r="O1774" i="1"/>
  <c r="P1773" i="1"/>
  <c r="O1773" i="1"/>
  <c r="P1772" i="1"/>
  <c r="O1772" i="1"/>
  <c r="P1771" i="1"/>
  <c r="O1771" i="1"/>
  <c r="P1770" i="1"/>
  <c r="O1770" i="1"/>
  <c r="P1769" i="1"/>
  <c r="O1769" i="1"/>
  <c r="P1768" i="1"/>
  <c r="O1768" i="1"/>
  <c r="P1767" i="1"/>
  <c r="O1767" i="1"/>
  <c r="P1766" i="1"/>
  <c r="O1766" i="1"/>
  <c r="P1765" i="1"/>
  <c r="O1765" i="1"/>
  <c r="P1764" i="1"/>
  <c r="O1764" i="1"/>
  <c r="P1763" i="1"/>
  <c r="O1763" i="1"/>
  <c r="P1762" i="1"/>
  <c r="O1762" i="1"/>
  <c r="P1761" i="1"/>
  <c r="O1761" i="1"/>
  <c r="P1760" i="1"/>
  <c r="O1760" i="1"/>
  <c r="P1759" i="1"/>
  <c r="O1759" i="1"/>
  <c r="P1758" i="1"/>
  <c r="O1758" i="1"/>
  <c r="P1757" i="1"/>
  <c r="O1757" i="1"/>
  <c r="P1756" i="1"/>
  <c r="O1756" i="1"/>
  <c r="P1755" i="1"/>
  <c r="O1755" i="1"/>
  <c r="P1754" i="1"/>
  <c r="O1754" i="1"/>
  <c r="P1753" i="1"/>
  <c r="O1753" i="1"/>
  <c r="P1752" i="1"/>
  <c r="O1752" i="1"/>
  <c r="P1751" i="1"/>
  <c r="O1751" i="1"/>
  <c r="P1750" i="1"/>
  <c r="O1750" i="1"/>
  <c r="P1749" i="1"/>
  <c r="O1749" i="1"/>
  <c r="P1748" i="1"/>
  <c r="O1748" i="1"/>
  <c r="P1747" i="1"/>
  <c r="O1747" i="1"/>
  <c r="P1746" i="1"/>
  <c r="O1746" i="1"/>
  <c r="P1745" i="1"/>
  <c r="O1745" i="1"/>
  <c r="P1744" i="1"/>
  <c r="O1744" i="1"/>
  <c r="P1743" i="1"/>
  <c r="O1743" i="1"/>
  <c r="P1742" i="1"/>
  <c r="O1742" i="1"/>
  <c r="P1741" i="1"/>
  <c r="O1741" i="1"/>
  <c r="P1740" i="1"/>
  <c r="O1740" i="1"/>
  <c r="P1739" i="1"/>
  <c r="O1739" i="1"/>
  <c r="P1738" i="1"/>
  <c r="O1738" i="1"/>
  <c r="P1737" i="1"/>
  <c r="O1737" i="1"/>
  <c r="P1736" i="1"/>
  <c r="O1736" i="1"/>
  <c r="P1735" i="1"/>
  <c r="O1735" i="1"/>
  <c r="P1734" i="1"/>
  <c r="O1734" i="1"/>
  <c r="P1733" i="1"/>
  <c r="O1733" i="1"/>
  <c r="P1732" i="1"/>
  <c r="O1732" i="1"/>
  <c r="P1731" i="1"/>
  <c r="O1731" i="1"/>
  <c r="P1730" i="1"/>
  <c r="O1730" i="1"/>
  <c r="P1729" i="1"/>
  <c r="O1729" i="1"/>
  <c r="P1728" i="1"/>
  <c r="O1728" i="1"/>
  <c r="P1727" i="1"/>
  <c r="O1727" i="1"/>
  <c r="P1726" i="1"/>
  <c r="O1726" i="1"/>
  <c r="P1725" i="1"/>
  <c r="O1725" i="1"/>
  <c r="P1724" i="1"/>
  <c r="O1724" i="1"/>
  <c r="P1723" i="1"/>
  <c r="O1723" i="1"/>
  <c r="P1722" i="1"/>
  <c r="O1722" i="1"/>
  <c r="P1721" i="1"/>
  <c r="O1721" i="1"/>
  <c r="P1720" i="1"/>
  <c r="O1720" i="1"/>
  <c r="P1719" i="1"/>
  <c r="O1719" i="1"/>
  <c r="P1718" i="1"/>
  <c r="O1718" i="1"/>
  <c r="P1717" i="1"/>
  <c r="O1717" i="1"/>
  <c r="P1716" i="1"/>
  <c r="O1716" i="1"/>
  <c r="P1715" i="1"/>
  <c r="O1715" i="1"/>
  <c r="P1714" i="1"/>
  <c r="O1714" i="1"/>
  <c r="P1713" i="1"/>
  <c r="O1713" i="1"/>
  <c r="P1712" i="1"/>
  <c r="O1712" i="1"/>
  <c r="P1711" i="1"/>
  <c r="O1711" i="1"/>
  <c r="P1710" i="1"/>
  <c r="O1710" i="1"/>
  <c r="P1709" i="1"/>
  <c r="O1709" i="1"/>
  <c r="P1708" i="1"/>
  <c r="O1708" i="1"/>
  <c r="P1707" i="1"/>
  <c r="O1707" i="1"/>
  <c r="P1706" i="1"/>
  <c r="O1706" i="1"/>
  <c r="P1705" i="1"/>
  <c r="O1705" i="1"/>
  <c r="P1704" i="1"/>
  <c r="O1704" i="1"/>
  <c r="P1703" i="1"/>
  <c r="O1703" i="1"/>
  <c r="P1702" i="1"/>
  <c r="O1702" i="1"/>
  <c r="P1701" i="1"/>
  <c r="O1701" i="1"/>
  <c r="P1700" i="1"/>
  <c r="O1700" i="1"/>
  <c r="P1699" i="1"/>
  <c r="O1699" i="1"/>
  <c r="P1698" i="1"/>
  <c r="O1698" i="1"/>
  <c r="P1697" i="1"/>
  <c r="O1697" i="1"/>
  <c r="P1696" i="1"/>
  <c r="O1696" i="1"/>
  <c r="P1695" i="1"/>
  <c r="O1695" i="1"/>
  <c r="P1694" i="1"/>
  <c r="O1694" i="1"/>
  <c r="P1693" i="1"/>
  <c r="O1693" i="1"/>
  <c r="P1692" i="1"/>
  <c r="O1692" i="1"/>
  <c r="P1691" i="1"/>
  <c r="O1691" i="1"/>
  <c r="P1690" i="1"/>
  <c r="O1690" i="1"/>
  <c r="P1689" i="1"/>
  <c r="O1689" i="1"/>
  <c r="P1688" i="1"/>
  <c r="O1688" i="1"/>
  <c r="P1687" i="1"/>
  <c r="O1687" i="1"/>
  <c r="P1686" i="1"/>
  <c r="O1686" i="1"/>
  <c r="P1685" i="1"/>
  <c r="O1685" i="1"/>
  <c r="P1684" i="1"/>
  <c r="O1684" i="1"/>
  <c r="P1683" i="1"/>
  <c r="O1683" i="1"/>
  <c r="P1682" i="1"/>
  <c r="O1682" i="1"/>
  <c r="P1681" i="1"/>
  <c r="O1681" i="1"/>
  <c r="P1680" i="1"/>
  <c r="O1680" i="1"/>
  <c r="P1679" i="1"/>
  <c r="O1679" i="1"/>
  <c r="P1678" i="1"/>
  <c r="O1678" i="1"/>
  <c r="P1677" i="1"/>
  <c r="O1677" i="1"/>
  <c r="P1676" i="1"/>
  <c r="O1676" i="1"/>
  <c r="P1675" i="1"/>
  <c r="O1675" i="1"/>
  <c r="P1674" i="1"/>
  <c r="O1674" i="1"/>
  <c r="P1673" i="1"/>
  <c r="O1673" i="1"/>
  <c r="P1672" i="1"/>
  <c r="O1672" i="1"/>
  <c r="P1671" i="1"/>
  <c r="O1671" i="1"/>
  <c r="P1670" i="1"/>
  <c r="O1670" i="1"/>
  <c r="P1669" i="1"/>
  <c r="O1669" i="1"/>
  <c r="P1668" i="1"/>
  <c r="O1668" i="1"/>
  <c r="P1667" i="1"/>
  <c r="O1667" i="1"/>
  <c r="P1666" i="1"/>
  <c r="O1666" i="1"/>
  <c r="P1665" i="1"/>
  <c r="O1665" i="1"/>
  <c r="P1664" i="1"/>
  <c r="O1664" i="1"/>
  <c r="P1663" i="1"/>
  <c r="O1663" i="1"/>
  <c r="P1662" i="1"/>
  <c r="O1662" i="1"/>
  <c r="P1661" i="1"/>
  <c r="O1661" i="1"/>
  <c r="P1660" i="1"/>
  <c r="O1660" i="1"/>
  <c r="P1659" i="1"/>
  <c r="O1659" i="1"/>
  <c r="P1658" i="1"/>
  <c r="O1658" i="1"/>
  <c r="P1657" i="1"/>
  <c r="O1657" i="1"/>
  <c r="P1656" i="1"/>
  <c r="O1656" i="1"/>
  <c r="P1655" i="1"/>
  <c r="O1655" i="1"/>
  <c r="P1654" i="1"/>
  <c r="O1654" i="1"/>
  <c r="P1653" i="1"/>
  <c r="O1653" i="1"/>
  <c r="P1652" i="1"/>
  <c r="O1652" i="1"/>
  <c r="P1651" i="1"/>
  <c r="O1651" i="1"/>
  <c r="P1650" i="1"/>
  <c r="O1650" i="1"/>
  <c r="P1649" i="1"/>
  <c r="O1649" i="1"/>
  <c r="P1648" i="1"/>
  <c r="O1648" i="1"/>
  <c r="P1647" i="1"/>
  <c r="O1647" i="1"/>
  <c r="P1646" i="1"/>
  <c r="O1646" i="1"/>
  <c r="P1645" i="1"/>
  <c r="O1645" i="1"/>
  <c r="P1644" i="1"/>
  <c r="O1644" i="1"/>
  <c r="P1643" i="1"/>
  <c r="O1643" i="1"/>
  <c r="P1642" i="1"/>
  <c r="O1642" i="1"/>
  <c r="P1641" i="1"/>
  <c r="O1641" i="1"/>
  <c r="P1640" i="1"/>
  <c r="O1640" i="1"/>
  <c r="P1639" i="1"/>
  <c r="O1639" i="1"/>
  <c r="P1638" i="1"/>
  <c r="O1638" i="1"/>
  <c r="P1637" i="1"/>
  <c r="O1637" i="1"/>
  <c r="P1636" i="1"/>
  <c r="O1636" i="1"/>
  <c r="P1635" i="1"/>
  <c r="O1635" i="1"/>
  <c r="P1634" i="1"/>
  <c r="O1634" i="1"/>
  <c r="P1633" i="1"/>
  <c r="O1633" i="1"/>
  <c r="P1632" i="1"/>
  <c r="O1632" i="1"/>
  <c r="P1631" i="1"/>
  <c r="O1631" i="1"/>
  <c r="P1630" i="1"/>
  <c r="O1630" i="1"/>
  <c r="P1629" i="1"/>
  <c r="O1629" i="1"/>
  <c r="P1628" i="1"/>
  <c r="O1628" i="1"/>
  <c r="P1627" i="1"/>
  <c r="O1627" i="1"/>
  <c r="P1626" i="1"/>
  <c r="O1626" i="1"/>
  <c r="P1625" i="1"/>
  <c r="O1625" i="1"/>
  <c r="P1624" i="1"/>
  <c r="O1624" i="1"/>
  <c r="P1623" i="1"/>
  <c r="O1623" i="1"/>
  <c r="P1622" i="1"/>
  <c r="O1622" i="1"/>
  <c r="P1621" i="1"/>
  <c r="O1621" i="1"/>
  <c r="P1620" i="1"/>
  <c r="O1620" i="1"/>
  <c r="P1619" i="1"/>
  <c r="O1619" i="1"/>
  <c r="P1618" i="1"/>
  <c r="O1618" i="1"/>
  <c r="P1617" i="1"/>
  <c r="O1617" i="1"/>
  <c r="P1616" i="1"/>
  <c r="O1616" i="1"/>
  <c r="P1615" i="1"/>
  <c r="O1615" i="1"/>
  <c r="P1614" i="1"/>
  <c r="O1614" i="1"/>
  <c r="P1613" i="1"/>
  <c r="O1613" i="1"/>
  <c r="P1612" i="1"/>
  <c r="O1612" i="1"/>
  <c r="P1611" i="1"/>
  <c r="O1611" i="1"/>
  <c r="P1610" i="1"/>
  <c r="O1610" i="1"/>
  <c r="P1609" i="1"/>
  <c r="O1609" i="1"/>
  <c r="P1608" i="1"/>
  <c r="O1608" i="1"/>
  <c r="P1607" i="1"/>
  <c r="O1607" i="1"/>
  <c r="P1606" i="1"/>
  <c r="O1606" i="1"/>
  <c r="P1605" i="1"/>
  <c r="O1605" i="1"/>
  <c r="P1604" i="1"/>
  <c r="O1604" i="1"/>
  <c r="P1603" i="1"/>
  <c r="O1603" i="1"/>
  <c r="P1602" i="1"/>
  <c r="O1602" i="1"/>
  <c r="P1601" i="1"/>
  <c r="O1601" i="1"/>
  <c r="P1600" i="1"/>
  <c r="O1600" i="1"/>
  <c r="P1599" i="1"/>
  <c r="O1599" i="1"/>
  <c r="P1598" i="1"/>
  <c r="O1598" i="1"/>
  <c r="P1597" i="1"/>
  <c r="O1597" i="1"/>
  <c r="P1596" i="1"/>
  <c r="O1596" i="1"/>
  <c r="P1595" i="1"/>
  <c r="O1595" i="1"/>
  <c r="P1594" i="1"/>
  <c r="O1594" i="1"/>
  <c r="P1593" i="1"/>
  <c r="O1593" i="1"/>
  <c r="P1592" i="1"/>
  <c r="O1592" i="1"/>
  <c r="P1591" i="1"/>
  <c r="O1591" i="1"/>
  <c r="P1590" i="1"/>
  <c r="O1590" i="1"/>
  <c r="P1589" i="1"/>
  <c r="O1589" i="1"/>
  <c r="P1588" i="1"/>
  <c r="O1588" i="1"/>
  <c r="P1587" i="1"/>
  <c r="O1587" i="1"/>
  <c r="P1586" i="1"/>
  <c r="O1586" i="1"/>
  <c r="P1585" i="1"/>
  <c r="O1585" i="1"/>
  <c r="P1584" i="1"/>
  <c r="O1584" i="1"/>
  <c r="P1583" i="1"/>
  <c r="O1583" i="1"/>
  <c r="P1582" i="1"/>
  <c r="O1582" i="1"/>
  <c r="P1581" i="1"/>
  <c r="O1581" i="1"/>
  <c r="P1580" i="1"/>
  <c r="O1580" i="1"/>
  <c r="P1579" i="1"/>
  <c r="O1579" i="1"/>
  <c r="P1578" i="1"/>
  <c r="O1578" i="1"/>
  <c r="P1577" i="1"/>
  <c r="O1577" i="1"/>
  <c r="P1576" i="1"/>
  <c r="O1576" i="1"/>
  <c r="P1575" i="1"/>
  <c r="O1575" i="1"/>
  <c r="P1574" i="1"/>
  <c r="O1574" i="1"/>
  <c r="P1573" i="1"/>
  <c r="O1573" i="1"/>
  <c r="P1572" i="1"/>
  <c r="O1572" i="1"/>
  <c r="P1571" i="1"/>
  <c r="O1571" i="1"/>
  <c r="P1570" i="1"/>
  <c r="O1570" i="1"/>
  <c r="P1569" i="1"/>
  <c r="O1569" i="1"/>
  <c r="P1568" i="1"/>
  <c r="O1568" i="1"/>
  <c r="P1567" i="1"/>
  <c r="O1567" i="1"/>
  <c r="P1566" i="1"/>
  <c r="O1566" i="1"/>
  <c r="P1565" i="1"/>
  <c r="O1565" i="1"/>
  <c r="P1564" i="1"/>
  <c r="O1564" i="1"/>
  <c r="P1563" i="1"/>
  <c r="O1563" i="1"/>
  <c r="P1562" i="1"/>
  <c r="O1562" i="1"/>
  <c r="P1561" i="1"/>
  <c r="O1561" i="1"/>
  <c r="P1560" i="1"/>
  <c r="O1560" i="1"/>
  <c r="P1559" i="1"/>
  <c r="O1559" i="1"/>
  <c r="P1558" i="1"/>
  <c r="O1558" i="1"/>
  <c r="P1557" i="1"/>
  <c r="O1557" i="1"/>
  <c r="P1556" i="1"/>
  <c r="O1556" i="1"/>
  <c r="P1555" i="1"/>
  <c r="O1555" i="1"/>
  <c r="P1554" i="1"/>
  <c r="O1554" i="1"/>
  <c r="P1553" i="1"/>
  <c r="O1553" i="1"/>
  <c r="P1552" i="1"/>
  <c r="O1552" i="1"/>
  <c r="P1551" i="1"/>
  <c r="O1551" i="1"/>
  <c r="P1550" i="1"/>
  <c r="O1550" i="1"/>
  <c r="P1549" i="1"/>
  <c r="O1549" i="1"/>
  <c r="P1548" i="1"/>
  <c r="O1548" i="1"/>
  <c r="P1547" i="1"/>
  <c r="O1547" i="1"/>
  <c r="P1546" i="1"/>
  <c r="O1546" i="1"/>
  <c r="P1545" i="1"/>
  <c r="O1545" i="1"/>
  <c r="P1544" i="1"/>
  <c r="O1544" i="1"/>
  <c r="P1543" i="1"/>
  <c r="O1543" i="1"/>
  <c r="P1542" i="1"/>
  <c r="O1542" i="1"/>
  <c r="P1541" i="1"/>
  <c r="O1541" i="1"/>
  <c r="P1540" i="1"/>
  <c r="O1540" i="1"/>
  <c r="P1539" i="1"/>
  <c r="O1539" i="1"/>
  <c r="P1538" i="1"/>
  <c r="O1538" i="1"/>
  <c r="P1537" i="1"/>
  <c r="O1537" i="1"/>
  <c r="P1536" i="1"/>
  <c r="O1536" i="1"/>
  <c r="P1535" i="1"/>
  <c r="O1535" i="1"/>
  <c r="P1534" i="1"/>
  <c r="O1534" i="1"/>
  <c r="P1533" i="1"/>
  <c r="O1533" i="1"/>
  <c r="P1532" i="1"/>
  <c r="O1532" i="1"/>
  <c r="P1531" i="1"/>
  <c r="O1531" i="1"/>
  <c r="P1530" i="1"/>
  <c r="O1530" i="1"/>
  <c r="P1529" i="1"/>
  <c r="O1529" i="1"/>
  <c r="P1528" i="1"/>
  <c r="O1528" i="1"/>
  <c r="P1527" i="1"/>
  <c r="O1527" i="1"/>
  <c r="P1526" i="1"/>
  <c r="O1526" i="1"/>
  <c r="P1525" i="1"/>
  <c r="O1525" i="1"/>
  <c r="P1524" i="1"/>
  <c r="O1524" i="1"/>
  <c r="P1523" i="1"/>
  <c r="O1523" i="1"/>
  <c r="P1522" i="1"/>
  <c r="O1522" i="1"/>
  <c r="P1521" i="1"/>
  <c r="O1521" i="1"/>
  <c r="P1520" i="1"/>
  <c r="O1520" i="1"/>
  <c r="P1519" i="1"/>
  <c r="O1519" i="1"/>
  <c r="P1518" i="1"/>
  <c r="O1518" i="1"/>
  <c r="P1517" i="1"/>
  <c r="O1517" i="1"/>
  <c r="P1516" i="1"/>
  <c r="O1516" i="1"/>
  <c r="P1515" i="1"/>
  <c r="O1515" i="1"/>
  <c r="P1514" i="1"/>
  <c r="O1514" i="1"/>
  <c r="P1513" i="1"/>
  <c r="O1513" i="1"/>
  <c r="P1512" i="1"/>
  <c r="O1512" i="1"/>
  <c r="P1511" i="1"/>
  <c r="O1511" i="1"/>
  <c r="P1510" i="1"/>
  <c r="O1510" i="1"/>
  <c r="P1509" i="1"/>
  <c r="O1509" i="1"/>
  <c r="P1508" i="1"/>
  <c r="O1508" i="1"/>
  <c r="P1507" i="1"/>
  <c r="O1507" i="1"/>
  <c r="P1506" i="1"/>
  <c r="O1506" i="1"/>
  <c r="P1505" i="1"/>
  <c r="O1505" i="1"/>
  <c r="P1504" i="1"/>
  <c r="O1504" i="1"/>
  <c r="P1503" i="1"/>
  <c r="O1503" i="1"/>
  <c r="P1502" i="1"/>
  <c r="O1502" i="1"/>
  <c r="P1501" i="1"/>
  <c r="O1501" i="1"/>
  <c r="P1500" i="1"/>
  <c r="O1500" i="1"/>
  <c r="P1499" i="1"/>
  <c r="O1499" i="1"/>
  <c r="P1498" i="1"/>
  <c r="O1498" i="1"/>
  <c r="P1497" i="1"/>
  <c r="O1497" i="1"/>
  <c r="P1496" i="1"/>
  <c r="O1496" i="1"/>
  <c r="P1495" i="1"/>
  <c r="O1495" i="1"/>
  <c r="P1494" i="1"/>
  <c r="O1494" i="1"/>
  <c r="P1493" i="1"/>
  <c r="O1493" i="1"/>
  <c r="P1492" i="1"/>
  <c r="O1492" i="1"/>
  <c r="P1491" i="1"/>
  <c r="O1491" i="1"/>
  <c r="P1490" i="1"/>
  <c r="O1490" i="1"/>
  <c r="P1489" i="1"/>
  <c r="O1489" i="1"/>
  <c r="P1488" i="1"/>
  <c r="O1488" i="1"/>
  <c r="P1487" i="1"/>
  <c r="O1487" i="1"/>
  <c r="P1486" i="1"/>
  <c r="O1486" i="1"/>
  <c r="P1485" i="1"/>
  <c r="O1485" i="1"/>
  <c r="P1484" i="1"/>
  <c r="O1484" i="1"/>
  <c r="P1483" i="1"/>
  <c r="O1483" i="1"/>
  <c r="P1482" i="1"/>
  <c r="O1482" i="1"/>
  <c r="P1481" i="1"/>
  <c r="O1481" i="1"/>
  <c r="P1480" i="1"/>
  <c r="O1480" i="1"/>
  <c r="P1479" i="1"/>
  <c r="O1479" i="1"/>
  <c r="P1478" i="1"/>
  <c r="O1478" i="1"/>
  <c r="P1477" i="1"/>
  <c r="O1477" i="1"/>
  <c r="P1476" i="1"/>
  <c r="O1476" i="1"/>
  <c r="P1475" i="1"/>
  <c r="O1475" i="1"/>
  <c r="P1474" i="1"/>
  <c r="O1474" i="1"/>
  <c r="P1473" i="1"/>
  <c r="O1473" i="1"/>
  <c r="P1472" i="1"/>
  <c r="O1472" i="1"/>
  <c r="P1471" i="1"/>
  <c r="O1471" i="1"/>
  <c r="P1470" i="1"/>
  <c r="O1470" i="1"/>
  <c r="P1469" i="1"/>
  <c r="O1469" i="1"/>
  <c r="P1468" i="1"/>
  <c r="O1468" i="1"/>
  <c r="P1467" i="1"/>
  <c r="O1467" i="1"/>
  <c r="P1466" i="1"/>
  <c r="O1466" i="1"/>
  <c r="P1465" i="1"/>
  <c r="O1465" i="1"/>
  <c r="P1464" i="1"/>
  <c r="O1464" i="1"/>
  <c r="P1463" i="1"/>
  <c r="O1463" i="1"/>
  <c r="P1462" i="1"/>
  <c r="O1462" i="1"/>
  <c r="P1461" i="1"/>
  <c r="O1461" i="1"/>
  <c r="P1460" i="1"/>
  <c r="O1460" i="1"/>
  <c r="P1459" i="1"/>
  <c r="O1459" i="1"/>
  <c r="P1458" i="1"/>
  <c r="O1458" i="1"/>
  <c r="P1457" i="1"/>
  <c r="O1457" i="1"/>
  <c r="P1456" i="1"/>
  <c r="O1456" i="1"/>
  <c r="P1455" i="1"/>
  <c r="O1455" i="1"/>
  <c r="P1454" i="1"/>
  <c r="O1454" i="1"/>
  <c r="P1453" i="1"/>
  <c r="O1453" i="1"/>
  <c r="P1452" i="1"/>
  <c r="O1452" i="1"/>
  <c r="P1451" i="1"/>
  <c r="O1451" i="1"/>
  <c r="P1450" i="1"/>
  <c r="O1450" i="1"/>
  <c r="P1449" i="1"/>
  <c r="O1449" i="1"/>
  <c r="P1448" i="1"/>
  <c r="O1448" i="1"/>
  <c r="P1447" i="1"/>
  <c r="O1447" i="1"/>
  <c r="P1446" i="1"/>
  <c r="O1446" i="1"/>
  <c r="P1445" i="1"/>
  <c r="O1445" i="1"/>
  <c r="P1444" i="1"/>
  <c r="O1444" i="1"/>
  <c r="P1443" i="1"/>
  <c r="O1443" i="1"/>
  <c r="P1442" i="1"/>
  <c r="O1442" i="1"/>
  <c r="P1441" i="1"/>
  <c r="O1441" i="1"/>
  <c r="P1440" i="1"/>
  <c r="O1440" i="1"/>
  <c r="P1439" i="1"/>
  <c r="O1439" i="1"/>
  <c r="P1438" i="1"/>
  <c r="O1438" i="1"/>
  <c r="P1437" i="1"/>
  <c r="O1437" i="1"/>
  <c r="P1436" i="1"/>
  <c r="O1436" i="1"/>
  <c r="P1435" i="1"/>
  <c r="O1435" i="1"/>
  <c r="P1434" i="1"/>
  <c r="O1434" i="1"/>
  <c r="P1433" i="1"/>
  <c r="O1433" i="1"/>
  <c r="P1432" i="1"/>
  <c r="O1432" i="1"/>
  <c r="P1431" i="1"/>
  <c r="O1431" i="1"/>
  <c r="P1430" i="1"/>
  <c r="O1430" i="1"/>
  <c r="P1429" i="1"/>
  <c r="O1429" i="1"/>
  <c r="P1428" i="1"/>
  <c r="O1428" i="1"/>
  <c r="P1427" i="1"/>
  <c r="O1427" i="1"/>
  <c r="P1426" i="1"/>
  <c r="O1426" i="1"/>
  <c r="P1425" i="1"/>
  <c r="O1425" i="1"/>
  <c r="P1424" i="1"/>
  <c r="O1424" i="1"/>
  <c r="P1423" i="1"/>
  <c r="O1423" i="1"/>
  <c r="P1422" i="1"/>
  <c r="O1422" i="1"/>
  <c r="P1421" i="1"/>
  <c r="O1421" i="1"/>
  <c r="P1420" i="1"/>
  <c r="O1420" i="1"/>
  <c r="P1419" i="1"/>
  <c r="O1419" i="1"/>
  <c r="P1418" i="1"/>
  <c r="O1418" i="1"/>
  <c r="P1417" i="1"/>
  <c r="O1417" i="1"/>
  <c r="P1416" i="1"/>
  <c r="O1416" i="1"/>
  <c r="P1415" i="1"/>
  <c r="O1415" i="1"/>
  <c r="P1414" i="1"/>
  <c r="O1414" i="1"/>
  <c r="P1413" i="1"/>
  <c r="O1413" i="1"/>
  <c r="P1412" i="1"/>
  <c r="O1412" i="1"/>
  <c r="P1411" i="1"/>
  <c r="O1411" i="1"/>
  <c r="P1410" i="1"/>
  <c r="O1410" i="1"/>
  <c r="P1409" i="1"/>
  <c r="O1409" i="1"/>
  <c r="P1408" i="1"/>
  <c r="O1408" i="1"/>
  <c r="P1407" i="1"/>
  <c r="O1407" i="1"/>
  <c r="P1406" i="1"/>
  <c r="O1406" i="1"/>
  <c r="P1405" i="1"/>
  <c r="O1405" i="1"/>
  <c r="P1404" i="1"/>
  <c r="O1404" i="1"/>
  <c r="P1403" i="1"/>
  <c r="O1403" i="1"/>
  <c r="P1402" i="1"/>
  <c r="O1402" i="1"/>
  <c r="P1401" i="1"/>
  <c r="O1401" i="1"/>
  <c r="P1400" i="1"/>
  <c r="O1400" i="1"/>
  <c r="P1399" i="1"/>
  <c r="O1399" i="1"/>
  <c r="P1398" i="1"/>
  <c r="O1398" i="1"/>
  <c r="P1397" i="1"/>
  <c r="O1397" i="1"/>
  <c r="P1396" i="1"/>
  <c r="O1396" i="1"/>
  <c r="P1395" i="1"/>
  <c r="O1395" i="1"/>
  <c r="P1394" i="1"/>
  <c r="O1394" i="1"/>
  <c r="P1393" i="1"/>
  <c r="O1393" i="1"/>
  <c r="P1392" i="1"/>
  <c r="O1392" i="1"/>
  <c r="P1391" i="1"/>
  <c r="O1391" i="1"/>
  <c r="P1390" i="1"/>
  <c r="O1390" i="1"/>
  <c r="P1389" i="1"/>
  <c r="O1389" i="1"/>
  <c r="P1388" i="1"/>
  <c r="O1388" i="1"/>
  <c r="P1387" i="1"/>
  <c r="O1387" i="1"/>
  <c r="P1386" i="1"/>
  <c r="O1386" i="1"/>
  <c r="P1385" i="1"/>
  <c r="O1385" i="1"/>
  <c r="P1384" i="1"/>
  <c r="O1384" i="1"/>
  <c r="P1383" i="1"/>
  <c r="O1383" i="1"/>
  <c r="P1382" i="1"/>
  <c r="O1382" i="1"/>
  <c r="P1381" i="1"/>
  <c r="O1381" i="1"/>
  <c r="P1380" i="1"/>
  <c r="O1380" i="1"/>
  <c r="P1379" i="1"/>
  <c r="O1379" i="1"/>
  <c r="P1378" i="1"/>
  <c r="O1378" i="1"/>
  <c r="P1377" i="1"/>
  <c r="O1377" i="1"/>
  <c r="P1376" i="1"/>
  <c r="O1376" i="1"/>
  <c r="P1375" i="1"/>
  <c r="O1375" i="1"/>
  <c r="P1374" i="1"/>
  <c r="O1374" i="1"/>
  <c r="P1373" i="1"/>
  <c r="O1373" i="1"/>
  <c r="P1372" i="1"/>
  <c r="O1372" i="1"/>
  <c r="P1371" i="1"/>
  <c r="O1371" i="1"/>
  <c r="P1370" i="1"/>
  <c r="O1370" i="1"/>
  <c r="P1369" i="1"/>
  <c r="O1369" i="1"/>
  <c r="P1368" i="1"/>
  <c r="O1368" i="1"/>
  <c r="P1367" i="1"/>
  <c r="O1367" i="1"/>
  <c r="P1366" i="1"/>
  <c r="O1366" i="1"/>
  <c r="P1365" i="1"/>
  <c r="O1365" i="1"/>
  <c r="P1364" i="1"/>
  <c r="O1364" i="1"/>
  <c r="P1363" i="1"/>
  <c r="O1363" i="1"/>
  <c r="P1362" i="1"/>
  <c r="O1362" i="1"/>
  <c r="P1361" i="1"/>
  <c r="O1361" i="1"/>
  <c r="P1360" i="1"/>
  <c r="O1360" i="1"/>
  <c r="P1359" i="1"/>
  <c r="O1359" i="1"/>
  <c r="P1358" i="1"/>
  <c r="O1358" i="1"/>
  <c r="P1357" i="1"/>
  <c r="O1357" i="1"/>
  <c r="P1356" i="1"/>
  <c r="O1356" i="1"/>
  <c r="P1355" i="1"/>
  <c r="O1355" i="1"/>
  <c r="P1354" i="1"/>
  <c r="O1354" i="1"/>
  <c r="P1353" i="1"/>
  <c r="O1353" i="1"/>
  <c r="P1352" i="1"/>
  <c r="O1352" i="1"/>
  <c r="P1351" i="1"/>
  <c r="O1351" i="1"/>
  <c r="P1350" i="1"/>
  <c r="O1350" i="1"/>
  <c r="P1349" i="1"/>
  <c r="O1349" i="1"/>
  <c r="P1348" i="1"/>
  <c r="O1348" i="1"/>
  <c r="P1347" i="1"/>
  <c r="O1347" i="1"/>
  <c r="P1346" i="1"/>
  <c r="O1346" i="1"/>
  <c r="P1345" i="1"/>
  <c r="O1345" i="1"/>
  <c r="P1344" i="1"/>
  <c r="O1344" i="1"/>
  <c r="P1343" i="1"/>
  <c r="O1343" i="1"/>
  <c r="P1342" i="1"/>
  <c r="O1342" i="1"/>
  <c r="P1341" i="1"/>
  <c r="O1341" i="1"/>
  <c r="P1340" i="1"/>
  <c r="O1340" i="1"/>
  <c r="P1339" i="1"/>
  <c r="O1339" i="1"/>
  <c r="P1338" i="1"/>
  <c r="O1338" i="1"/>
  <c r="P1337" i="1"/>
  <c r="O1337" i="1"/>
  <c r="P1336" i="1"/>
  <c r="O1336" i="1"/>
  <c r="P1335" i="1"/>
  <c r="O1335" i="1"/>
  <c r="P1334" i="1"/>
  <c r="O1334" i="1"/>
  <c r="P1333" i="1"/>
  <c r="O1333" i="1"/>
  <c r="P1332" i="1"/>
  <c r="O1332" i="1"/>
  <c r="P1331" i="1"/>
  <c r="O1331" i="1"/>
  <c r="P1330" i="1"/>
  <c r="O1330" i="1"/>
  <c r="P1329" i="1"/>
  <c r="O1329" i="1"/>
  <c r="P1328" i="1"/>
  <c r="O1328" i="1"/>
  <c r="P1327" i="1"/>
  <c r="O1327" i="1"/>
  <c r="P1326" i="1"/>
  <c r="O1326" i="1"/>
  <c r="P1325" i="1"/>
  <c r="O1325" i="1"/>
  <c r="P1324" i="1"/>
  <c r="O1324" i="1"/>
  <c r="P1323" i="1"/>
  <c r="O1323" i="1"/>
  <c r="P1322" i="1"/>
  <c r="O1322" i="1"/>
  <c r="P1321" i="1"/>
  <c r="O1321" i="1"/>
  <c r="P1320" i="1"/>
  <c r="O1320" i="1"/>
  <c r="P1319" i="1"/>
  <c r="O1319" i="1"/>
  <c r="P1318" i="1"/>
  <c r="O1318" i="1"/>
  <c r="P1317" i="1"/>
  <c r="O1317" i="1"/>
  <c r="P1316" i="1"/>
  <c r="O1316" i="1"/>
  <c r="P1315" i="1"/>
  <c r="O1315" i="1"/>
  <c r="P1314" i="1"/>
  <c r="O1314" i="1"/>
  <c r="P1313" i="1"/>
  <c r="O1313" i="1"/>
  <c r="P1312" i="1"/>
  <c r="O1312" i="1"/>
  <c r="P1311" i="1"/>
  <c r="O1311" i="1"/>
  <c r="P1310" i="1"/>
  <c r="O1310" i="1"/>
  <c r="P1309" i="1"/>
  <c r="O1309" i="1"/>
  <c r="P1308" i="1"/>
  <c r="O1308" i="1"/>
  <c r="P1307" i="1"/>
  <c r="O1307" i="1"/>
  <c r="P1306" i="1"/>
  <c r="O1306" i="1"/>
  <c r="P1305" i="1"/>
  <c r="O1305" i="1"/>
  <c r="P1304" i="1"/>
  <c r="O1304" i="1"/>
  <c r="P1303" i="1"/>
  <c r="O1303" i="1"/>
  <c r="P1302" i="1"/>
  <c r="O1302" i="1"/>
  <c r="P1301" i="1"/>
  <c r="O1301" i="1"/>
  <c r="P1300" i="1"/>
  <c r="O1300" i="1"/>
  <c r="P1299" i="1"/>
  <c r="O1299" i="1"/>
  <c r="P1298" i="1"/>
  <c r="O1298" i="1"/>
  <c r="P1297" i="1"/>
  <c r="O1297" i="1"/>
  <c r="P1296" i="1"/>
  <c r="O1296" i="1"/>
  <c r="P1295" i="1"/>
  <c r="O1295" i="1"/>
  <c r="P1294" i="1"/>
  <c r="O1294" i="1"/>
  <c r="P1293" i="1"/>
  <c r="O1293" i="1"/>
  <c r="P1292" i="1"/>
  <c r="O1292" i="1"/>
  <c r="P1291" i="1"/>
  <c r="O1291" i="1"/>
  <c r="P1290" i="1"/>
  <c r="O1290" i="1"/>
  <c r="P1289" i="1"/>
  <c r="O1289" i="1"/>
  <c r="P1288" i="1"/>
  <c r="O1288" i="1"/>
  <c r="P1287" i="1"/>
  <c r="O1287" i="1"/>
  <c r="P1286" i="1"/>
  <c r="O1286" i="1"/>
  <c r="P1285" i="1"/>
  <c r="O1285" i="1"/>
  <c r="P1284" i="1"/>
  <c r="O1284" i="1"/>
  <c r="P1283" i="1"/>
  <c r="O1283" i="1"/>
  <c r="P1282" i="1"/>
  <c r="O1282" i="1"/>
  <c r="P1281" i="1"/>
  <c r="O1281" i="1"/>
  <c r="P1280" i="1"/>
  <c r="O1280" i="1"/>
  <c r="P1279" i="1"/>
  <c r="O1279" i="1"/>
  <c r="P1278" i="1"/>
  <c r="O1278" i="1"/>
  <c r="P1277" i="1"/>
  <c r="O1277" i="1"/>
  <c r="P1276" i="1"/>
  <c r="O1276" i="1"/>
  <c r="P1275" i="1"/>
  <c r="O1275" i="1"/>
  <c r="P1274" i="1"/>
  <c r="O1274" i="1"/>
  <c r="P1273" i="1"/>
  <c r="O1273" i="1"/>
  <c r="P1272" i="1"/>
  <c r="O1272" i="1"/>
  <c r="P1271" i="1"/>
  <c r="O1271" i="1"/>
  <c r="P1270" i="1"/>
  <c r="O1270" i="1"/>
  <c r="P1269" i="1"/>
  <c r="O1269" i="1"/>
  <c r="P1268" i="1"/>
  <c r="O1268" i="1"/>
  <c r="P1267" i="1"/>
  <c r="O1267" i="1"/>
  <c r="P1266" i="1"/>
  <c r="O1266" i="1"/>
  <c r="P1265" i="1"/>
  <c r="O1265" i="1"/>
  <c r="P1264" i="1"/>
  <c r="O1264" i="1"/>
  <c r="P1263" i="1"/>
  <c r="O1263" i="1"/>
  <c r="P1262" i="1"/>
  <c r="O1262" i="1"/>
  <c r="P1261" i="1"/>
  <c r="O1261" i="1"/>
  <c r="P1260" i="1"/>
  <c r="O1260" i="1"/>
  <c r="P1259" i="1"/>
  <c r="O1259" i="1"/>
  <c r="P1258" i="1"/>
  <c r="O1258" i="1"/>
  <c r="P1257" i="1"/>
  <c r="O1257" i="1"/>
  <c r="P1256" i="1"/>
  <c r="O1256" i="1"/>
  <c r="P1255" i="1"/>
  <c r="O1255" i="1"/>
  <c r="P1254" i="1"/>
  <c r="O1254" i="1"/>
  <c r="P1253" i="1"/>
  <c r="O1253" i="1"/>
  <c r="P1252" i="1"/>
  <c r="O1252" i="1"/>
  <c r="P1251" i="1"/>
  <c r="O1251" i="1"/>
  <c r="P1250" i="1"/>
  <c r="O1250" i="1"/>
  <c r="P1249" i="1"/>
  <c r="O1249" i="1"/>
  <c r="P1248" i="1"/>
  <c r="O1248" i="1"/>
  <c r="P1247" i="1"/>
  <c r="O1247" i="1"/>
  <c r="P1246" i="1"/>
  <c r="O1246" i="1"/>
  <c r="P1245" i="1"/>
  <c r="O1245" i="1"/>
  <c r="P1244" i="1"/>
  <c r="O1244" i="1"/>
  <c r="P1243" i="1"/>
  <c r="O1243" i="1"/>
  <c r="P1242" i="1"/>
  <c r="O1242" i="1"/>
  <c r="P1241" i="1"/>
  <c r="O1241" i="1"/>
  <c r="P1240" i="1"/>
  <c r="O1240" i="1"/>
  <c r="P1239" i="1"/>
  <c r="O1239" i="1"/>
  <c r="P1238" i="1"/>
  <c r="O1238" i="1"/>
  <c r="P1237" i="1"/>
  <c r="O1237" i="1"/>
  <c r="P1236" i="1"/>
  <c r="O1236" i="1"/>
  <c r="P1235" i="1"/>
  <c r="O1235" i="1"/>
  <c r="P1234" i="1"/>
  <c r="O1234" i="1"/>
  <c r="P1233" i="1"/>
  <c r="O1233" i="1"/>
  <c r="P1232" i="1"/>
  <c r="O1232" i="1"/>
  <c r="P1231" i="1"/>
  <c r="O1231" i="1"/>
  <c r="P1230" i="1"/>
  <c r="O1230" i="1"/>
  <c r="P1229" i="1"/>
  <c r="O1229" i="1"/>
  <c r="P1228" i="1"/>
  <c r="O1228" i="1"/>
  <c r="P1227" i="1"/>
  <c r="O1227" i="1"/>
  <c r="P1226" i="1"/>
  <c r="O1226" i="1"/>
  <c r="P1225" i="1"/>
  <c r="O1225" i="1"/>
  <c r="P1224" i="1"/>
  <c r="O1224" i="1"/>
  <c r="P1223" i="1"/>
  <c r="O1223" i="1"/>
  <c r="P1222" i="1"/>
  <c r="O1222" i="1"/>
  <c r="P1221" i="1"/>
  <c r="O1221" i="1"/>
  <c r="P1220" i="1"/>
  <c r="O1220" i="1"/>
  <c r="P1219" i="1"/>
  <c r="O1219" i="1"/>
  <c r="P1218" i="1"/>
  <c r="O1218" i="1"/>
  <c r="P1217" i="1"/>
  <c r="O1217" i="1"/>
  <c r="P1216" i="1"/>
  <c r="O1216" i="1"/>
  <c r="P1215" i="1"/>
  <c r="O1215" i="1"/>
  <c r="P1214" i="1"/>
  <c r="O1214" i="1"/>
  <c r="P1213" i="1"/>
  <c r="O1213" i="1"/>
  <c r="P1212" i="1"/>
  <c r="O1212" i="1"/>
  <c r="P1211" i="1"/>
  <c r="O1211" i="1"/>
  <c r="P1210" i="1"/>
  <c r="O1210" i="1"/>
  <c r="P1209" i="1"/>
  <c r="O1209" i="1"/>
  <c r="P1208" i="1"/>
  <c r="O1208" i="1"/>
  <c r="P1207" i="1"/>
  <c r="O1207" i="1"/>
  <c r="P1206" i="1"/>
  <c r="O1206" i="1"/>
  <c r="P1205" i="1"/>
  <c r="O1205" i="1"/>
  <c r="P1204" i="1"/>
  <c r="O1204" i="1"/>
  <c r="P1203" i="1"/>
  <c r="O1203" i="1"/>
  <c r="P1202" i="1"/>
  <c r="O1202" i="1"/>
  <c r="P1201" i="1"/>
  <c r="O1201" i="1"/>
  <c r="P1200" i="1"/>
  <c r="O1200" i="1"/>
  <c r="P1199" i="1"/>
  <c r="O1199" i="1"/>
  <c r="P1198" i="1"/>
  <c r="O1198" i="1"/>
  <c r="P1197" i="1"/>
  <c r="O1197" i="1"/>
  <c r="P1196" i="1"/>
  <c r="O1196" i="1"/>
  <c r="P1195" i="1"/>
  <c r="O1195" i="1"/>
  <c r="P1194" i="1"/>
  <c r="O1194" i="1"/>
  <c r="P1193" i="1"/>
  <c r="O1193" i="1"/>
  <c r="P1192" i="1"/>
  <c r="O1192" i="1"/>
  <c r="P1191" i="1"/>
  <c r="O1191" i="1"/>
  <c r="P1190" i="1"/>
  <c r="O1190" i="1"/>
  <c r="P1189" i="1"/>
  <c r="O1189" i="1"/>
  <c r="P1188" i="1"/>
  <c r="O1188" i="1"/>
  <c r="P1187" i="1"/>
  <c r="O1187" i="1"/>
  <c r="P1186" i="1"/>
  <c r="O1186" i="1"/>
  <c r="P1185" i="1"/>
  <c r="O1185" i="1"/>
  <c r="P1184" i="1"/>
  <c r="O1184" i="1"/>
  <c r="P1183" i="1"/>
  <c r="O1183" i="1"/>
  <c r="P1182" i="1"/>
  <c r="O1182" i="1"/>
  <c r="P1181" i="1"/>
  <c r="O1181" i="1"/>
  <c r="P1180" i="1"/>
  <c r="O1180" i="1"/>
  <c r="P1179" i="1"/>
  <c r="O1179" i="1"/>
  <c r="P1178" i="1"/>
  <c r="O1178" i="1"/>
  <c r="P1177" i="1"/>
  <c r="O1177" i="1"/>
  <c r="P1176" i="1"/>
  <c r="O1176" i="1"/>
  <c r="P1175" i="1"/>
  <c r="O1175" i="1"/>
  <c r="P1174" i="1"/>
  <c r="O1174" i="1"/>
  <c r="P1173" i="1"/>
  <c r="O1173" i="1"/>
  <c r="P1172" i="1"/>
  <c r="O1172" i="1"/>
  <c r="P1171" i="1"/>
  <c r="O1171" i="1"/>
  <c r="P1170" i="1"/>
  <c r="O1170" i="1"/>
  <c r="P1169" i="1"/>
  <c r="O1169" i="1"/>
  <c r="P1168" i="1"/>
  <c r="O1168" i="1"/>
  <c r="P1167" i="1"/>
  <c r="O1167" i="1"/>
  <c r="P1166" i="1"/>
  <c r="O1166" i="1"/>
  <c r="P1165" i="1"/>
  <c r="O1165" i="1"/>
  <c r="P1164" i="1"/>
  <c r="O1164" i="1"/>
  <c r="P1163" i="1"/>
  <c r="O1163" i="1"/>
  <c r="P1162" i="1"/>
  <c r="O1162" i="1"/>
  <c r="P1161" i="1"/>
  <c r="O1161" i="1"/>
  <c r="P1160" i="1"/>
  <c r="O1160" i="1"/>
  <c r="P1159" i="1"/>
  <c r="O1159" i="1"/>
  <c r="P1158" i="1"/>
  <c r="O1158" i="1"/>
  <c r="P1157" i="1"/>
  <c r="O1157" i="1"/>
  <c r="P1156" i="1"/>
  <c r="O1156" i="1"/>
  <c r="P1155" i="1"/>
  <c r="O1155" i="1"/>
  <c r="P1154" i="1"/>
  <c r="O1154" i="1"/>
  <c r="P1153" i="1"/>
  <c r="O1153" i="1"/>
  <c r="P1152" i="1"/>
  <c r="O1152" i="1"/>
  <c r="P1151" i="1"/>
  <c r="O1151" i="1"/>
  <c r="P1150" i="1"/>
  <c r="O1150" i="1"/>
  <c r="P1149" i="1"/>
  <c r="O1149" i="1"/>
  <c r="P1148" i="1"/>
  <c r="O1148" i="1"/>
  <c r="P1147" i="1"/>
  <c r="O1147" i="1"/>
  <c r="P1146" i="1"/>
  <c r="O1146" i="1"/>
  <c r="P1145" i="1"/>
  <c r="O1145" i="1"/>
  <c r="P1144" i="1"/>
  <c r="O1144" i="1"/>
  <c r="P1143" i="1"/>
  <c r="O1143" i="1"/>
  <c r="P1142" i="1"/>
  <c r="O1142" i="1"/>
  <c r="P1141" i="1"/>
  <c r="O1141" i="1"/>
  <c r="P1140" i="1"/>
  <c r="O1140" i="1"/>
  <c r="P1139" i="1"/>
  <c r="O1139" i="1"/>
  <c r="P1138" i="1"/>
  <c r="O1138" i="1"/>
  <c r="P1137" i="1"/>
  <c r="O1137" i="1"/>
  <c r="P1136" i="1"/>
  <c r="O1136" i="1"/>
  <c r="P1135" i="1"/>
  <c r="O1135" i="1"/>
  <c r="P1134" i="1"/>
  <c r="O1134" i="1"/>
  <c r="P1133" i="1"/>
  <c r="O1133" i="1"/>
  <c r="P1132" i="1"/>
  <c r="O1132" i="1"/>
  <c r="P1131" i="1"/>
  <c r="O1131" i="1"/>
  <c r="P1130" i="1"/>
  <c r="O1130" i="1"/>
  <c r="P1129" i="1"/>
  <c r="O1129" i="1"/>
  <c r="P1128" i="1"/>
  <c r="O1128" i="1"/>
  <c r="P1127" i="1"/>
  <c r="O1127" i="1"/>
  <c r="P1126" i="1"/>
  <c r="O1126" i="1"/>
  <c r="P1125" i="1"/>
  <c r="O1125" i="1"/>
  <c r="P1124" i="1"/>
  <c r="O1124" i="1"/>
  <c r="P1123" i="1"/>
  <c r="O1123" i="1"/>
  <c r="P1122" i="1"/>
  <c r="O1122" i="1"/>
  <c r="P1121" i="1"/>
  <c r="O1121" i="1"/>
  <c r="P1120" i="1"/>
  <c r="O1120" i="1"/>
  <c r="P1119" i="1"/>
  <c r="O1119" i="1"/>
  <c r="P1118" i="1"/>
  <c r="O1118" i="1"/>
  <c r="P1117" i="1"/>
  <c r="O1117" i="1"/>
  <c r="P1116" i="1"/>
  <c r="O1116" i="1"/>
  <c r="P1115" i="1"/>
  <c r="O1115" i="1"/>
  <c r="P1114" i="1"/>
  <c r="O1114" i="1"/>
  <c r="P1113" i="1"/>
  <c r="O1113" i="1"/>
  <c r="P1112" i="1"/>
  <c r="O1112" i="1"/>
  <c r="P1111" i="1"/>
  <c r="O1111" i="1"/>
  <c r="P1110" i="1"/>
  <c r="O1110" i="1"/>
  <c r="P1109" i="1"/>
  <c r="O1109" i="1"/>
  <c r="P1108" i="1"/>
  <c r="O1108" i="1"/>
  <c r="P1107" i="1"/>
  <c r="O1107" i="1"/>
  <c r="P1106" i="1"/>
  <c r="O1106" i="1"/>
  <c r="P1105" i="1"/>
  <c r="O1105" i="1"/>
  <c r="P1104" i="1"/>
  <c r="O1104" i="1"/>
  <c r="P1103" i="1"/>
  <c r="O1103" i="1"/>
  <c r="P1102" i="1"/>
  <c r="O1102" i="1"/>
  <c r="P1101" i="1"/>
  <c r="O1101" i="1"/>
  <c r="P1100" i="1"/>
  <c r="O1100" i="1"/>
  <c r="P1099" i="1"/>
  <c r="O1099" i="1"/>
  <c r="P1098" i="1"/>
  <c r="O1098" i="1"/>
  <c r="P1097" i="1"/>
  <c r="O1097" i="1"/>
  <c r="P1096" i="1"/>
  <c r="O1096" i="1"/>
  <c r="P1095" i="1"/>
  <c r="O1095" i="1"/>
  <c r="P1094" i="1"/>
  <c r="O1094" i="1"/>
  <c r="P1093" i="1"/>
  <c r="O1093" i="1"/>
  <c r="P1092" i="1"/>
  <c r="O1092" i="1"/>
  <c r="P1091" i="1"/>
  <c r="O1091" i="1"/>
  <c r="P1090" i="1"/>
  <c r="O1090" i="1"/>
  <c r="P1089" i="1"/>
  <c r="O1089" i="1"/>
  <c r="P1088" i="1"/>
  <c r="O1088" i="1"/>
  <c r="P1087" i="1"/>
  <c r="O1087" i="1"/>
  <c r="P1086" i="1"/>
  <c r="O1086" i="1"/>
  <c r="P1085" i="1"/>
  <c r="O1085" i="1"/>
  <c r="P1084" i="1"/>
  <c r="O1084" i="1"/>
  <c r="P1083" i="1"/>
  <c r="O1083" i="1"/>
  <c r="P1082" i="1"/>
  <c r="O1082" i="1"/>
  <c r="P1081" i="1"/>
  <c r="O1081" i="1"/>
  <c r="P1080" i="1"/>
  <c r="O1080" i="1"/>
  <c r="P1079" i="1"/>
  <c r="O1079" i="1"/>
  <c r="P1078" i="1"/>
  <c r="O1078" i="1"/>
  <c r="P1077" i="1"/>
  <c r="O1077" i="1"/>
  <c r="P1076" i="1"/>
  <c r="O1076" i="1"/>
  <c r="P1075" i="1"/>
  <c r="O1075" i="1"/>
  <c r="P1074" i="1"/>
  <c r="O1074" i="1"/>
  <c r="P1073" i="1"/>
  <c r="O1073" i="1"/>
  <c r="P1072" i="1"/>
  <c r="O1072" i="1"/>
  <c r="P1071" i="1"/>
  <c r="O1071" i="1"/>
  <c r="P1070" i="1"/>
  <c r="O1070" i="1"/>
  <c r="P1069" i="1"/>
  <c r="O1069" i="1"/>
  <c r="P1068" i="1"/>
  <c r="O1068" i="1"/>
  <c r="P1067" i="1"/>
  <c r="O1067" i="1"/>
  <c r="P1066" i="1"/>
  <c r="O1066" i="1"/>
  <c r="P1065" i="1"/>
  <c r="O1065" i="1"/>
  <c r="P1064" i="1"/>
  <c r="O1064" i="1"/>
  <c r="P1063" i="1"/>
  <c r="O1063" i="1"/>
  <c r="P1062" i="1"/>
  <c r="O1062" i="1"/>
  <c r="P1061" i="1"/>
  <c r="O1061" i="1"/>
  <c r="P1060" i="1"/>
  <c r="O1060" i="1"/>
  <c r="P1059" i="1"/>
  <c r="O1059" i="1"/>
  <c r="P1058" i="1"/>
  <c r="O1058" i="1"/>
  <c r="P1057" i="1"/>
  <c r="O1057" i="1"/>
  <c r="P1056" i="1"/>
  <c r="O1056" i="1"/>
  <c r="P1055" i="1"/>
  <c r="O1055" i="1"/>
  <c r="P1054" i="1"/>
  <c r="O1054" i="1"/>
  <c r="P1053" i="1"/>
  <c r="O1053" i="1"/>
  <c r="P1052" i="1"/>
  <c r="O1052" i="1"/>
  <c r="P1051" i="1"/>
  <c r="O1051" i="1"/>
  <c r="P1050" i="1"/>
  <c r="O1050" i="1"/>
  <c r="P1049" i="1"/>
  <c r="O1049" i="1"/>
  <c r="P1048" i="1"/>
  <c r="O1048" i="1"/>
  <c r="P1047" i="1"/>
  <c r="O1047" i="1"/>
  <c r="P1046" i="1"/>
  <c r="O1046" i="1"/>
  <c r="P1045" i="1"/>
  <c r="O1045" i="1"/>
  <c r="P1044" i="1"/>
  <c r="O1044" i="1"/>
  <c r="P1043" i="1"/>
  <c r="O1043" i="1"/>
  <c r="P1042" i="1"/>
  <c r="O1042" i="1"/>
  <c r="P1041" i="1"/>
  <c r="O1041" i="1"/>
  <c r="P1040" i="1"/>
  <c r="O1040" i="1"/>
  <c r="P1039" i="1"/>
  <c r="O1039" i="1"/>
  <c r="P1038" i="1"/>
  <c r="O1038" i="1"/>
  <c r="P1037" i="1"/>
  <c r="O1037" i="1"/>
  <c r="P1036" i="1"/>
  <c r="O1036" i="1"/>
  <c r="P1035" i="1"/>
  <c r="O1035" i="1"/>
  <c r="P1034" i="1"/>
  <c r="O1034" i="1"/>
  <c r="P1033" i="1"/>
  <c r="O1033" i="1"/>
  <c r="P1032" i="1"/>
  <c r="O1032" i="1"/>
  <c r="P1031" i="1"/>
  <c r="O1031" i="1"/>
  <c r="P1030" i="1"/>
  <c r="O1030" i="1"/>
  <c r="P1029" i="1"/>
  <c r="O1029" i="1"/>
  <c r="P1028" i="1"/>
  <c r="O1028" i="1"/>
  <c r="P1027" i="1"/>
  <c r="O1027" i="1"/>
  <c r="P1026" i="1"/>
  <c r="O1026" i="1"/>
  <c r="P1025" i="1"/>
  <c r="O1025" i="1"/>
  <c r="P1024" i="1"/>
  <c r="O1024" i="1"/>
  <c r="P1023" i="1"/>
  <c r="O1023" i="1"/>
  <c r="P1022" i="1"/>
  <c r="O1022" i="1"/>
  <c r="P1021" i="1"/>
  <c r="O1021" i="1"/>
  <c r="P1020" i="1"/>
  <c r="O1020" i="1"/>
  <c r="P1019" i="1"/>
  <c r="O1019" i="1"/>
  <c r="P1018" i="1"/>
  <c r="O1018" i="1"/>
  <c r="P1017" i="1"/>
  <c r="O1017" i="1"/>
  <c r="P1016" i="1"/>
  <c r="O1016" i="1"/>
  <c r="P1015" i="1"/>
  <c r="O1015" i="1"/>
  <c r="P1014" i="1"/>
  <c r="O1014" i="1"/>
  <c r="P1013" i="1"/>
  <c r="O1013" i="1"/>
  <c r="P1012" i="1"/>
  <c r="O1012" i="1"/>
  <c r="P1011" i="1"/>
  <c r="O1011" i="1"/>
  <c r="P1010" i="1"/>
  <c r="O1010" i="1"/>
  <c r="P1009" i="1"/>
  <c r="O1009" i="1"/>
  <c r="P1008" i="1"/>
  <c r="O1008" i="1"/>
  <c r="P1007" i="1"/>
  <c r="O1007" i="1"/>
  <c r="P1006" i="1"/>
  <c r="O1006" i="1"/>
  <c r="P1005" i="1"/>
  <c r="O1005" i="1"/>
  <c r="P1004" i="1"/>
  <c r="O1004" i="1"/>
  <c r="P1003" i="1"/>
  <c r="O1003" i="1"/>
  <c r="P1002" i="1"/>
  <c r="O1002" i="1"/>
  <c r="P1001" i="1"/>
  <c r="O1001" i="1"/>
  <c r="P1000" i="1"/>
  <c r="O1000" i="1"/>
  <c r="P999" i="1"/>
  <c r="O999" i="1"/>
  <c r="P998" i="1"/>
  <c r="O998" i="1"/>
  <c r="P997" i="1"/>
  <c r="O997" i="1"/>
  <c r="P996" i="1"/>
  <c r="O996" i="1"/>
  <c r="P995" i="1"/>
  <c r="O995" i="1"/>
  <c r="P994" i="1"/>
  <c r="O994" i="1"/>
  <c r="P993" i="1"/>
  <c r="O993" i="1"/>
  <c r="P992" i="1"/>
  <c r="O992" i="1"/>
  <c r="P991" i="1"/>
  <c r="O991" i="1"/>
  <c r="P990" i="1"/>
  <c r="O990" i="1"/>
  <c r="P989" i="1"/>
  <c r="O989" i="1"/>
  <c r="P988" i="1"/>
  <c r="O988" i="1"/>
  <c r="P987" i="1"/>
  <c r="O987" i="1"/>
  <c r="P986" i="1"/>
  <c r="O986" i="1"/>
  <c r="P985" i="1"/>
  <c r="O985" i="1"/>
  <c r="P984" i="1"/>
  <c r="O984" i="1"/>
  <c r="P983" i="1"/>
  <c r="O983" i="1"/>
  <c r="P982" i="1"/>
  <c r="O982" i="1"/>
  <c r="P981" i="1"/>
  <c r="O981" i="1"/>
  <c r="P980" i="1"/>
  <c r="O980" i="1"/>
  <c r="P979" i="1"/>
  <c r="O979" i="1"/>
  <c r="P978" i="1"/>
  <c r="O978" i="1"/>
  <c r="P977" i="1"/>
  <c r="O977" i="1"/>
  <c r="P976" i="1"/>
  <c r="O976" i="1"/>
  <c r="P975" i="1"/>
  <c r="O975" i="1"/>
  <c r="P974" i="1"/>
  <c r="O974" i="1"/>
  <c r="P973" i="1"/>
  <c r="O973" i="1"/>
  <c r="P972" i="1"/>
  <c r="O972" i="1"/>
  <c r="P971" i="1"/>
  <c r="O971" i="1"/>
  <c r="P970" i="1"/>
  <c r="O970" i="1"/>
  <c r="P969" i="1"/>
  <c r="O969" i="1"/>
  <c r="P968" i="1"/>
  <c r="O968" i="1"/>
  <c r="P967" i="1"/>
  <c r="O967" i="1"/>
  <c r="P966" i="1"/>
  <c r="O966" i="1"/>
  <c r="P965" i="1"/>
  <c r="O965" i="1"/>
  <c r="P964" i="1"/>
  <c r="O964" i="1"/>
  <c r="P963" i="1"/>
  <c r="O963" i="1"/>
  <c r="P962" i="1"/>
  <c r="O962" i="1"/>
  <c r="P961" i="1"/>
  <c r="O961" i="1"/>
  <c r="P960" i="1"/>
  <c r="O960" i="1"/>
  <c r="P959" i="1"/>
  <c r="O959" i="1"/>
  <c r="P958" i="1"/>
  <c r="O958" i="1"/>
  <c r="P957" i="1"/>
  <c r="O957" i="1"/>
  <c r="P956" i="1"/>
  <c r="O956" i="1"/>
  <c r="P955" i="1"/>
  <c r="O955" i="1"/>
  <c r="P954" i="1"/>
  <c r="O954" i="1"/>
  <c r="P953" i="1"/>
  <c r="O953" i="1"/>
  <c r="P952" i="1"/>
  <c r="O952" i="1"/>
  <c r="P951" i="1"/>
  <c r="O951" i="1"/>
  <c r="P950" i="1"/>
  <c r="O950" i="1"/>
  <c r="P949" i="1"/>
  <c r="O949" i="1"/>
  <c r="P948" i="1"/>
  <c r="O948" i="1"/>
  <c r="P947" i="1"/>
  <c r="O947" i="1"/>
  <c r="P946" i="1"/>
  <c r="O946" i="1"/>
  <c r="P945" i="1"/>
  <c r="O945" i="1"/>
  <c r="P944" i="1"/>
  <c r="O944" i="1"/>
  <c r="P943" i="1"/>
  <c r="O943" i="1"/>
  <c r="P942" i="1"/>
  <c r="O942" i="1"/>
  <c r="P941" i="1"/>
  <c r="O941" i="1"/>
  <c r="P940" i="1"/>
  <c r="O940" i="1"/>
  <c r="P939" i="1"/>
  <c r="O939" i="1"/>
  <c r="P938" i="1"/>
  <c r="O938" i="1"/>
  <c r="P937" i="1"/>
  <c r="O937" i="1"/>
  <c r="P936" i="1"/>
  <c r="O936" i="1"/>
  <c r="P935" i="1"/>
  <c r="O935" i="1"/>
  <c r="P934" i="1"/>
  <c r="O934" i="1"/>
  <c r="P933" i="1"/>
  <c r="O933" i="1"/>
  <c r="P932" i="1"/>
  <c r="O932" i="1"/>
  <c r="P931" i="1"/>
  <c r="O931" i="1"/>
  <c r="P930" i="1"/>
  <c r="O930" i="1"/>
  <c r="P929" i="1"/>
  <c r="O929" i="1"/>
  <c r="P928" i="1"/>
  <c r="O928" i="1"/>
  <c r="P927" i="1"/>
  <c r="O927" i="1"/>
  <c r="P926" i="1"/>
  <c r="O926" i="1"/>
  <c r="P925" i="1"/>
  <c r="O925" i="1"/>
  <c r="P924" i="1"/>
  <c r="O924" i="1"/>
  <c r="P923" i="1"/>
  <c r="O923" i="1"/>
  <c r="P922" i="1"/>
  <c r="O922" i="1"/>
  <c r="P921" i="1"/>
  <c r="O921" i="1"/>
  <c r="P920" i="1"/>
  <c r="O920" i="1"/>
  <c r="P919" i="1"/>
  <c r="O919" i="1"/>
  <c r="P918" i="1"/>
  <c r="O918" i="1"/>
  <c r="P917" i="1"/>
  <c r="O917" i="1"/>
  <c r="P916" i="1"/>
  <c r="O916" i="1"/>
  <c r="P915" i="1"/>
  <c r="O915" i="1"/>
  <c r="P914" i="1"/>
  <c r="O914" i="1"/>
  <c r="P913" i="1"/>
  <c r="O913" i="1"/>
  <c r="P912" i="1"/>
  <c r="O912" i="1"/>
  <c r="P911" i="1"/>
  <c r="O911" i="1"/>
  <c r="P910" i="1"/>
  <c r="O910" i="1"/>
  <c r="P909" i="1"/>
  <c r="O909" i="1"/>
  <c r="P908" i="1"/>
  <c r="O908" i="1"/>
  <c r="P907" i="1"/>
  <c r="O907" i="1"/>
  <c r="P906" i="1"/>
  <c r="O906" i="1"/>
  <c r="P905" i="1"/>
  <c r="O905" i="1"/>
  <c r="P904" i="1"/>
  <c r="O904" i="1"/>
  <c r="P903" i="1"/>
  <c r="O903" i="1"/>
  <c r="P902" i="1"/>
  <c r="O902" i="1"/>
  <c r="P901" i="1"/>
  <c r="O901" i="1"/>
  <c r="P900" i="1"/>
  <c r="O900" i="1"/>
  <c r="P899" i="1"/>
  <c r="O899" i="1"/>
  <c r="P898" i="1"/>
  <c r="O898" i="1"/>
  <c r="P897" i="1"/>
  <c r="O897" i="1"/>
  <c r="P896" i="1"/>
  <c r="O896" i="1"/>
  <c r="P895" i="1"/>
  <c r="O895" i="1"/>
  <c r="P894" i="1"/>
  <c r="O894" i="1"/>
  <c r="P893" i="1"/>
  <c r="O893" i="1"/>
  <c r="P892" i="1"/>
  <c r="O892" i="1"/>
  <c r="P891" i="1"/>
  <c r="O891" i="1"/>
  <c r="P890" i="1"/>
  <c r="O890" i="1"/>
  <c r="P889" i="1"/>
  <c r="O889" i="1"/>
  <c r="P888" i="1"/>
  <c r="O888" i="1"/>
  <c r="P887" i="1"/>
  <c r="O887" i="1"/>
  <c r="P886" i="1"/>
  <c r="O886" i="1"/>
  <c r="P885" i="1"/>
  <c r="O885" i="1"/>
  <c r="P884" i="1"/>
  <c r="O884" i="1"/>
  <c r="P883" i="1"/>
  <c r="O883" i="1"/>
  <c r="P882" i="1"/>
  <c r="O882" i="1"/>
  <c r="P881" i="1"/>
  <c r="O881" i="1"/>
  <c r="P880" i="1"/>
  <c r="O880" i="1"/>
  <c r="P879" i="1"/>
  <c r="O879" i="1"/>
  <c r="P878" i="1"/>
  <c r="O878" i="1"/>
  <c r="P877" i="1"/>
  <c r="O877" i="1"/>
  <c r="P876" i="1"/>
  <c r="O876" i="1"/>
  <c r="P875" i="1"/>
  <c r="O875" i="1"/>
  <c r="P874" i="1"/>
  <c r="O874" i="1"/>
  <c r="P873" i="1"/>
  <c r="O873" i="1"/>
  <c r="P872" i="1"/>
  <c r="O872" i="1"/>
  <c r="P871" i="1"/>
  <c r="O871" i="1"/>
  <c r="P870" i="1"/>
  <c r="O870" i="1"/>
  <c r="P869" i="1"/>
  <c r="O869" i="1"/>
  <c r="P868" i="1"/>
  <c r="O868" i="1"/>
  <c r="P867" i="1"/>
  <c r="O867" i="1"/>
  <c r="P866" i="1"/>
  <c r="O866" i="1"/>
  <c r="P865" i="1"/>
  <c r="O865" i="1"/>
  <c r="P864" i="1"/>
  <c r="O864" i="1"/>
  <c r="P863" i="1"/>
  <c r="O863" i="1"/>
  <c r="P862" i="1"/>
  <c r="O862" i="1"/>
  <c r="P861" i="1"/>
  <c r="O861" i="1"/>
  <c r="P860" i="1"/>
  <c r="O860" i="1"/>
  <c r="P859" i="1"/>
  <c r="O859" i="1"/>
  <c r="P858" i="1"/>
  <c r="O858" i="1"/>
  <c r="P857" i="1"/>
  <c r="O857" i="1"/>
  <c r="P856" i="1"/>
  <c r="O856" i="1"/>
  <c r="P855" i="1"/>
  <c r="O855" i="1"/>
  <c r="P854" i="1"/>
  <c r="O854" i="1"/>
  <c r="P853" i="1"/>
  <c r="O853" i="1"/>
  <c r="P852" i="1"/>
  <c r="O852" i="1"/>
  <c r="P851" i="1"/>
  <c r="O851" i="1"/>
  <c r="P850" i="1"/>
  <c r="O850" i="1"/>
  <c r="P849" i="1"/>
  <c r="O849" i="1"/>
  <c r="P848" i="1"/>
  <c r="O848" i="1"/>
  <c r="P847" i="1"/>
  <c r="O847" i="1"/>
  <c r="P846" i="1"/>
  <c r="O846" i="1"/>
  <c r="P845" i="1"/>
  <c r="O845" i="1"/>
  <c r="P844" i="1"/>
  <c r="O844" i="1"/>
  <c r="P843" i="1"/>
  <c r="O843" i="1"/>
  <c r="P842" i="1"/>
  <c r="O842" i="1"/>
  <c r="P841" i="1"/>
  <c r="O841" i="1"/>
  <c r="P840" i="1"/>
  <c r="O840" i="1"/>
  <c r="P839" i="1"/>
  <c r="O839" i="1"/>
  <c r="P838" i="1"/>
  <c r="O838" i="1"/>
  <c r="P837" i="1"/>
  <c r="O837" i="1"/>
  <c r="P836" i="1"/>
  <c r="O836" i="1"/>
  <c r="P835" i="1"/>
  <c r="O835" i="1"/>
  <c r="P834" i="1"/>
  <c r="O834" i="1"/>
  <c r="P833" i="1"/>
  <c r="O833" i="1"/>
  <c r="P832" i="1"/>
  <c r="O832" i="1"/>
  <c r="P831" i="1"/>
  <c r="O831" i="1"/>
  <c r="P830" i="1"/>
  <c r="O830" i="1"/>
  <c r="P829" i="1"/>
  <c r="O829" i="1"/>
  <c r="P828" i="1"/>
  <c r="O828" i="1"/>
  <c r="P827" i="1"/>
  <c r="O827" i="1"/>
  <c r="P826" i="1"/>
  <c r="O826" i="1"/>
  <c r="P825" i="1"/>
  <c r="O825" i="1"/>
  <c r="P824" i="1"/>
  <c r="O824" i="1"/>
  <c r="P823" i="1"/>
  <c r="O823" i="1"/>
  <c r="P822" i="1"/>
  <c r="O822" i="1"/>
  <c r="P821" i="1"/>
  <c r="O821" i="1"/>
  <c r="P820" i="1"/>
  <c r="O820" i="1"/>
  <c r="P819" i="1"/>
  <c r="O819" i="1"/>
  <c r="P818" i="1"/>
  <c r="O818" i="1"/>
  <c r="P817" i="1"/>
  <c r="O817" i="1"/>
  <c r="P816" i="1"/>
  <c r="O816" i="1"/>
  <c r="P815" i="1"/>
  <c r="O815" i="1"/>
  <c r="P814" i="1"/>
  <c r="O814" i="1"/>
  <c r="P813" i="1"/>
  <c r="O813" i="1"/>
  <c r="P812" i="1"/>
  <c r="O812" i="1"/>
  <c r="P811" i="1"/>
  <c r="O811" i="1"/>
  <c r="P810" i="1"/>
  <c r="O810" i="1"/>
  <c r="P809" i="1"/>
  <c r="O809" i="1"/>
  <c r="P808" i="1"/>
  <c r="O808" i="1"/>
  <c r="P807" i="1"/>
  <c r="O807" i="1"/>
  <c r="P806" i="1"/>
  <c r="O806" i="1"/>
  <c r="P805" i="1"/>
  <c r="O805" i="1"/>
  <c r="P804" i="1"/>
  <c r="O804" i="1"/>
  <c r="P803" i="1"/>
  <c r="O803" i="1"/>
  <c r="P802" i="1"/>
  <c r="O802" i="1"/>
  <c r="P801" i="1"/>
  <c r="O801" i="1"/>
  <c r="P800" i="1"/>
  <c r="O800" i="1"/>
  <c r="P799" i="1"/>
  <c r="O799" i="1"/>
  <c r="P798" i="1"/>
  <c r="O798" i="1"/>
  <c r="P797" i="1"/>
  <c r="O797" i="1"/>
  <c r="P796" i="1"/>
  <c r="O796" i="1"/>
  <c r="P795" i="1"/>
  <c r="O795" i="1"/>
  <c r="P794" i="1"/>
  <c r="O794" i="1"/>
  <c r="P793" i="1"/>
  <c r="O793" i="1"/>
  <c r="P792" i="1"/>
  <c r="O792" i="1"/>
  <c r="P791" i="1"/>
  <c r="O791" i="1"/>
  <c r="P790" i="1"/>
  <c r="O790" i="1"/>
  <c r="P789" i="1"/>
  <c r="O789" i="1"/>
  <c r="P788" i="1"/>
  <c r="O788" i="1"/>
  <c r="P787" i="1"/>
  <c r="O787" i="1"/>
  <c r="P786" i="1"/>
  <c r="O786" i="1"/>
  <c r="P785" i="1"/>
  <c r="O785" i="1"/>
  <c r="P784" i="1"/>
  <c r="O784" i="1"/>
  <c r="P783" i="1"/>
  <c r="O783" i="1"/>
  <c r="P782" i="1"/>
  <c r="O782" i="1"/>
  <c r="P781" i="1"/>
  <c r="O781" i="1"/>
  <c r="P780" i="1"/>
  <c r="O780" i="1"/>
  <c r="P779" i="1"/>
  <c r="O779" i="1"/>
  <c r="P778" i="1"/>
  <c r="O778" i="1"/>
  <c r="P777" i="1"/>
  <c r="O777" i="1"/>
  <c r="P776" i="1"/>
  <c r="O776" i="1"/>
  <c r="P775" i="1"/>
  <c r="O775" i="1"/>
  <c r="P774" i="1"/>
  <c r="O774" i="1"/>
  <c r="P773" i="1"/>
  <c r="O773" i="1"/>
  <c r="P772" i="1"/>
  <c r="O772" i="1"/>
  <c r="P771" i="1"/>
  <c r="O771" i="1"/>
  <c r="P770" i="1"/>
  <c r="O770" i="1"/>
  <c r="P769" i="1"/>
  <c r="O769" i="1"/>
  <c r="P768" i="1"/>
  <c r="O768" i="1"/>
  <c r="P767" i="1"/>
  <c r="O767" i="1"/>
  <c r="P766" i="1"/>
  <c r="O766" i="1"/>
  <c r="P765" i="1"/>
  <c r="O765" i="1"/>
  <c r="P764" i="1"/>
  <c r="O764" i="1"/>
  <c r="P763" i="1"/>
  <c r="O763" i="1"/>
  <c r="P762" i="1"/>
  <c r="O762" i="1"/>
  <c r="P761" i="1"/>
  <c r="O761" i="1"/>
  <c r="P760" i="1"/>
  <c r="O760" i="1"/>
  <c r="P759" i="1"/>
  <c r="O759" i="1"/>
  <c r="P758" i="1"/>
  <c r="O758" i="1"/>
  <c r="P757" i="1"/>
  <c r="O757" i="1"/>
  <c r="P756" i="1"/>
  <c r="O756" i="1"/>
  <c r="P755" i="1"/>
  <c r="O755" i="1"/>
  <c r="P754" i="1"/>
  <c r="O754" i="1"/>
  <c r="P753" i="1"/>
  <c r="O753" i="1"/>
  <c r="P752" i="1"/>
  <c r="O752" i="1"/>
  <c r="P751" i="1"/>
  <c r="O751" i="1"/>
  <c r="P750" i="1"/>
  <c r="O750" i="1"/>
  <c r="P749" i="1"/>
  <c r="O749" i="1"/>
  <c r="P748" i="1"/>
  <c r="O748" i="1"/>
  <c r="P747" i="1"/>
  <c r="O747" i="1"/>
  <c r="P746" i="1"/>
  <c r="O746" i="1"/>
  <c r="P745" i="1"/>
  <c r="O745" i="1"/>
  <c r="P744" i="1"/>
  <c r="O744" i="1"/>
  <c r="P743" i="1"/>
  <c r="O743" i="1"/>
  <c r="P742" i="1"/>
  <c r="O742" i="1"/>
  <c r="P741" i="1"/>
  <c r="O741" i="1"/>
  <c r="P740" i="1"/>
  <c r="O740" i="1"/>
  <c r="P739" i="1"/>
  <c r="O739" i="1"/>
  <c r="P738" i="1"/>
  <c r="O738" i="1"/>
  <c r="P737" i="1"/>
  <c r="O737" i="1"/>
  <c r="P736" i="1"/>
  <c r="O736" i="1"/>
  <c r="P735" i="1"/>
  <c r="O735" i="1"/>
  <c r="P734" i="1"/>
  <c r="O734" i="1"/>
  <c r="P733" i="1"/>
  <c r="O733" i="1"/>
  <c r="P732" i="1"/>
  <c r="O732" i="1"/>
  <c r="P731" i="1"/>
  <c r="O731" i="1"/>
  <c r="P730" i="1"/>
  <c r="O730" i="1"/>
  <c r="P729" i="1"/>
  <c r="O729" i="1"/>
  <c r="P728" i="1"/>
  <c r="O728" i="1"/>
  <c r="P727" i="1"/>
  <c r="O727" i="1"/>
  <c r="P726" i="1"/>
  <c r="O726" i="1"/>
  <c r="P725" i="1"/>
  <c r="O725" i="1"/>
  <c r="P724" i="1"/>
  <c r="O724" i="1"/>
  <c r="P723" i="1"/>
  <c r="O723" i="1"/>
  <c r="P722" i="1"/>
  <c r="O722" i="1"/>
  <c r="P721" i="1"/>
  <c r="O721" i="1"/>
  <c r="P720" i="1"/>
  <c r="O720" i="1"/>
  <c r="P719" i="1"/>
  <c r="O719" i="1"/>
  <c r="P718" i="1"/>
  <c r="O718" i="1"/>
  <c r="P717" i="1"/>
  <c r="O717" i="1"/>
  <c r="P716" i="1"/>
  <c r="O716" i="1"/>
  <c r="P715" i="1"/>
  <c r="O715" i="1"/>
  <c r="P714" i="1"/>
  <c r="O714" i="1"/>
  <c r="P713" i="1"/>
  <c r="O713" i="1"/>
  <c r="P712" i="1"/>
  <c r="O712" i="1"/>
  <c r="P711" i="1"/>
  <c r="O711" i="1"/>
  <c r="P710" i="1"/>
  <c r="O710" i="1"/>
  <c r="P709" i="1"/>
  <c r="O709" i="1"/>
  <c r="P708" i="1"/>
  <c r="O708" i="1"/>
  <c r="P707" i="1"/>
  <c r="O707" i="1"/>
  <c r="P706" i="1"/>
  <c r="O706" i="1"/>
  <c r="P705" i="1"/>
  <c r="O705" i="1"/>
  <c r="P704" i="1"/>
  <c r="O704" i="1"/>
  <c r="P703" i="1"/>
  <c r="O703" i="1"/>
  <c r="P702" i="1"/>
  <c r="O702" i="1"/>
  <c r="P701" i="1"/>
  <c r="O701" i="1"/>
  <c r="P700" i="1"/>
  <c r="O700" i="1"/>
  <c r="P699" i="1"/>
  <c r="O699" i="1"/>
  <c r="P698" i="1"/>
  <c r="O698" i="1"/>
  <c r="P697" i="1"/>
  <c r="O697" i="1"/>
  <c r="P696" i="1"/>
  <c r="O696" i="1"/>
  <c r="P695" i="1"/>
  <c r="O695" i="1"/>
  <c r="P694" i="1"/>
  <c r="O694" i="1"/>
  <c r="P693" i="1"/>
  <c r="O693" i="1"/>
  <c r="P692" i="1"/>
  <c r="O692" i="1"/>
  <c r="P691" i="1"/>
  <c r="O691" i="1"/>
  <c r="P690" i="1"/>
  <c r="O690" i="1"/>
  <c r="P689" i="1"/>
  <c r="O689" i="1"/>
  <c r="P688" i="1"/>
  <c r="O688" i="1"/>
  <c r="P687" i="1"/>
  <c r="O687" i="1"/>
  <c r="P686" i="1"/>
  <c r="O686" i="1"/>
  <c r="P685" i="1"/>
  <c r="O685" i="1"/>
  <c r="P684" i="1"/>
  <c r="O684" i="1"/>
  <c r="P683" i="1"/>
  <c r="O683" i="1"/>
  <c r="P682" i="1"/>
  <c r="O682" i="1"/>
  <c r="P681" i="1"/>
  <c r="O681" i="1"/>
  <c r="P680" i="1"/>
  <c r="O680" i="1"/>
  <c r="P679" i="1"/>
  <c r="O679" i="1"/>
  <c r="P678" i="1"/>
  <c r="O678" i="1"/>
  <c r="P677" i="1"/>
  <c r="O677" i="1"/>
  <c r="P676" i="1"/>
  <c r="O676" i="1"/>
  <c r="P675" i="1"/>
  <c r="O675" i="1"/>
  <c r="P674" i="1"/>
  <c r="O674" i="1"/>
  <c r="P673" i="1"/>
  <c r="O673" i="1"/>
  <c r="P672" i="1"/>
  <c r="O672" i="1"/>
  <c r="P671" i="1"/>
  <c r="O671" i="1"/>
  <c r="P670" i="1"/>
  <c r="O670" i="1"/>
  <c r="P669" i="1"/>
  <c r="O669" i="1"/>
  <c r="P668" i="1"/>
  <c r="O668" i="1"/>
  <c r="P667" i="1"/>
  <c r="O667" i="1"/>
  <c r="P666" i="1"/>
  <c r="O666" i="1"/>
  <c r="P665" i="1"/>
  <c r="O665" i="1"/>
  <c r="P664" i="1"/>
  <c r="O664" i="1"/>
  <c r="P663" i="1"/>
  <c r="O663" i="1"/>
  <c r="P662" i="1"/>
  <c r="O662" i="1"/>
  <c r="P661" i="1"/>
  <c r="O661" i="1"/>
  <c r="P660" i="1"/>
  <c r="O660" i="1"/>
  <c r="P659" i="1"/>
  <c r="O659" i="1"/>
  <c r="P658" i="1"/>
  <c r="O658" i="1"/>
  <c r="P657" i="1"/>
  <c r="O657" i="1"/>
  <c r="P656" i="1"/>
  <c r="O656" i="1"/>
  <c r="P655" i="1"/>
  <c r="O655" i="1"/>
  <c r="P654" i="1"/>
  <c r="O654" i="1"/>
  <c r="P653" i="1"/>
  <c r="O653" i="1"/>
  <c r="P652" i="1"/>
  <c r="O652" i="1"/>
  <c r="P651" i="1"/>
  <c r="O651" i="1"/>
  <c r="P650" i="1"/>
  <c r="O650" i="1"/>
  <c r="P649" i="1"/>
  <c r="O649" i="1"/>
  <c r="P648" i="1"/>
  <c r="O648" i="1"/>
  <c r="P647" i="1"/>
  <c r="O647" i="1"/>
  <c r="P646" i="1"/>
  <c r="O646" i="1"/>
  <c r="P645" i="1"/>
  <c r="O645" i="1"/>
  <c r="P644" i="1"/>
  <c r="O644" i="1"/>
  <c r="P643" i="1"/>
  <c r="O643" i="1"/>
  <c r="P642" i="1"/>
  <c r="O642" i="1"/>
  <c r="P641" i="1"/>
  <c r="O641" i="1"/>
  <c r="P640" i="1"/>
  <c r="O640" i="1"/>
  <c r="P639" i="1"/>
  <c r="O639" i="1"/>
  <c r="P638" i="1"/>
  <c r="O638" i="1"/>
  <c r="P637" i="1"/>
  <c r="O637" i="1"/>
  <c r="P636" i="1"/>
  <c r="O636" i="1"/>
  <c r="P635" i="1"/>
  <c r="O635" i="1"/>
  <c r="P634" i="1"/>
  <c r="O634" i="1"/>
  <c r="P633" i="1"/>
  <c r="O633" i="1"/>
  <c r="P632" i="1"/>
  <c r="O632" i="1"/>
  <c r="P631" i="1"/>
  <c r="O631" i="1"/>
  <c r="P630" i="1"/>
  <c r="O630" i="1"/>
  <c r="P629" i="1"/>
  <c r="O629" i="1"/>
  <c r="P628" i="1"/>
  <c r="O628" i="1"/>
  <c r="P627" i="1"/>
  <c r="O627" i="1"/>
  <c r="P626" i="1"/>
  <c r="O626" i="1"/>
  <c r="P625" i="1"/>
  <c r="O625" i="1"/>
  <c r="P624" i="1"/>
  <c r="O624" i="1"/>
  <c r="P623" i="1"/>
  <c r="O623" i="1"/>
  <c r="P622" i="1"/>
  <c r="O622" i="1"/>
  <c r="P621" i="1"/>
  <c r="O621" i="1"/>
  <c r="P620" i="1"/>
  <c r="O620" i="1"/>
  <c r="P619" i="1"/>
  <c r="O619" i="1"/>
  <c r="P618" i="1"/>
  <c r="O618" i="1"/>
  <c r="P617" i="1"/>
  <c r="O617" i="1"/>
  <c r="P616" i="1"/>
  <c r="O616" i="1"/>
  <c r="P615" i="1"/>
  <c r="O615" i="1"/>
  <c r="P614" i="1"/>
  <c r="O614" i="1"/>
  <c r="P613" i="1"/>
  <c r="O613" i="1"/>
  <c r="P612" i="1"/>
  <c r="O612" i="1"/>
  <c r="P611" i="1"/>
  <c r="O611" i="1"/>
  <c r="P610" i="1"/>
  <c r="O610" i="1"/>
  <c r="P609" i="1"/>
  <c r="O609" i="1"/>
  <c r="P608" i="1"/>
  <c r="O608" i="1"/>
  <c r="P607" i="1"/>
  <c r="O607" i="1"/>
  <c r="P606" i="1"/>
  <c r="O606" i="1"/>
  <c r="P605" i="1"/>
  <c r="O605" i="1"/>
  <c r="P604" i="1"/>
  <c r="O604" i="1"/>
  <c r="P603" i="1"/>
  <c r="O603" i="1"/>
  <c r="P602" i="1"/>
  <c r="O602" i="1"/>
  <c r="P601" i="1"/>
  <c r="O601" i="1"/>
  <c r="P600" i="1"/>
  <c r="O600" i="1"/>
  <c r="P599" i="1"/>
  <c r="O599" i="1"/>
  <c r="P598" i="1"/>
  <c r="O598" i="1"/>
  <c r="P597" i="1"/>
  <c r="O597" i="1"/>
  <c r="P596" i="1"/>
  <c r="O596" i="1"/>
  <c r="P595" i="1"/>
  <c r="O595" i="1"/>
  <c r="P594" i="1"/>
  <c r="O594" i="1"/>
  <c r="P593" i="1"/>
  <c r="O593" i="1"/>
  <c r="P592" i="1"/>
  <c r="O592" i="1"/>
  <c r="P591" i="1"/>
  <c r="O591" i="1"/>
  <c r="P590" i="1"/>
  <c r="O590" i="1"/>
  <c r="P589" i="1"/>
  <c r="O589" i="1"/>
  <c r="P588" i="1"/>
  <c r="O588" i="1"/>
  <c r="P587" i="1"/>
  <c r="O587" i="1"/>
  <c r="P586" i="1"/>
  <c r="O586" i="1"/>
  <c r="P585" i="1"/>
  <c r="O585" i="1"/>
  <c r="P584" i="1"/>
  <c r="O584" i="1"/>
  <c r="P583" i="1"/>
  <c r="O583" i="1"/>
  <c r="P582" i="1"/>
  <c r="O582" i="1"/>
  <c r="P581" i="1"/>
  <c r="O581" i="1"/>
  <c r="P580" i="1"/>
  <c r="O580" i="1"/>
  <c r="P579" i="1"/>
  <c r="O579" i="1"/>
  <c r="P578" i="1"/>
  <c r="O578" i="1"/>
  <c r="P577" i="1"/>
  <c r="O577" i="1"/>
  <c r="P576" i="1"/>
  <c r="O576" i="1"/>
  <c r="P575" i="1"/>
  <c r="O575" i="1"/>
  <c r="P574" i="1"/>
  <c r="O574" i="1"/>
  <c r="P573" i="1"/>
  <c r="O573" i="1"/>
  <c r="P572" i="1"/>
  <c r="O572" i="1"/>
  <c r="P571" i="1"/>
  <c r="O571" i="1"/>
  <c r="P570" i="1"/>
  <c r="O570" i="1"/>
  <c r="P569" i="1"/>
  <c r="O569" i="1"/>
  <c r="P568" i="1"/>
  <c r="O568" i="1"/>
  <c r="P567" i="1"/>
  <c r="O567" i="1"/>
  <c r="P566" i="1"/>
  <c r="O566" i="1"/>
  <c r="P565" i="1"/>
  <c r="O565" i="1"/>
  <c r="P564" i="1"/>
  <c r="O564" i="1"/>
  <c r="P563" i="1"/>
  <c r="O563" i="1"/>
  <c r="P562" i="1"/>
  <c r="O562" i="1"/>
  <c r="P561" i="1"/>
  <c r="O561" i="1"/>
  <c r="P560" i="1"/>
  <c r="O560" i="1"/>
  <c r="P559" i="1"/>
  <c r="O559" i="1"/>
  <c r="P558" i="1"/>
  <c r="O558" i="1"/>
  <c r="P557" i="1"/>
  <c r="O557" i="1"/>
  <c r="P556" i="1"/>
  <c r="O556" i="1"/>
  <c r="P555" i="1"/>
  <c r="O555" i="1"/>
  <c r="P554" i="1"/>
  <c r="O554" i="1"/>
  <c r="P553" i="1"/>
  <c r="O553" i="1"/>
  <c r="P552" i="1"/>
  <c r="O552" i="1"/>
  <c r="P551" i="1"/>
  <c r="O551" i="1"/>
  <c r="P550" i="1"/>
  <c r="O550" i="1"/>
  <c r="P549" i="1"/>
  <c r="O549" i="1"/>
  <c r="P548" i="1"/>
  <c r="O548" i="1"/>
  <c r="P547" i="1"/>
  <c r="O547" i="1"/>
  <c r="P546" i="1"/>
  <c r="O546" i="1"/>
  <c r="P545" i="1"/>
  <c r="O545" i="1"/>
  <c r="P544" i="1"/>
  <c r="O544" i="1"/>
  <c r="P543" i="1"/>
  <c r="O543" i="1"/>
  <c r="P542" i="1"/>
  <c r="O542" i="1"/>
  <c r="P541" i="1"/>
  <c r="O541" i="1"/>
  <c r="P540" i="1"/>
  <c r="O540" i="1"/>
  <c r="P539" i="1"/>
  <c r="O539" i="1"/>
  <c r="P538" i="1"/>
  <c r="O538" i="1"/>
  <c r="P537" i="1"/>
  <c r="O537" i="1"/>
  <c r="P536" i="1"/>
  <c r="O536" i="1"/>
  <c r="P535" i="1"/>
  <c r="O535" i="1"/>
  <c r="P534" i="1"/>
  <c r="O534" i="1"/>
  <c r="P533" i="1"/>
  <c r="O533" i="1"/>
  <c r="P532" i="1"/>
  <c r="O532" i="1"/>
  <c r="P531" i="1"/>
  <c r="O531" i="1"/>
  <c r="P530" i="1"/>
  <c r="O530" i="1"/>
  <c r="P529" i="1"/>
  <c r="O529" i="1"/>
  <c r="P528" i="1"/>
  <c r="O528" i="1"/>
  <c r="P527" i="1"/>
  <c r="O527" i="1"/>
  <c r="P526" i="1"/>
  <c r="O526" i="1"/>
  <c r="P525" i="1"/>
  <c r="O525" i="1"/>
  <c r="P524" i="1"/>
  <c r="O524" i="1"/>
  <c r="P523" i="1"/>
  <c r="O523" i="1"/>
  <c r="P522" i="1"/>
  <c r="O522" i="1"/>
  <c r="P521" i="1"/>
  <c r="O521" i="1"/>
  <c r="P520" i="1"/>
  <c r="O520" i="1"/>
  <c r="P519" i="1"/>
  <c r="O519" i="1"/>
  <c r="P518" i="1"/>
  <c r="O518" i="1"/>
  <c r="P517" i="1"/>
  <c r="O517" i="1"/>
  <c r="P516" i="1"/>
  <c r="O516" i="1"/>
  <c r="P515" i="1"/>
  <c r="O515" i="1"/>
  <c r="P514" i="1"/>
  <c r="O514" i="1"/>
  <c r="P513" i="1"/>
  <c r="O513" i="1"/>
  <c r="P512" i="1"/>
  <c r="O512" i="1"/>
  <c r="P511" i="1"/>
  <c r="O511" i="1"/>
  <c r="P510" i="1"/>
  <c r="O510" i="1"/>
  <c r="P509" i="1"/>
  <c r="O509" i="1"/>
  <c r="P508" i="1"/>
  <c r="O508" i="1"/>
  <c r="P507" i="1"/>
  <c r="O507" i="1"/>
  <c r="P506" i="1"/>
  <c r="O506" i="1"/>
  <c r="P505" i="1"/>
  <c r="O505" i="1"/>
  <c r="P504" i="1"/>
  <c r="O504" i="1"/>
  <c r="P503" i="1"/>
  <c r="O503" i="1"/>
  <c r="P502" i="1"/>
  <c r="O502" i="1"/>
  <c r="P501" i="1"/>
  <c r="O501" i="1"/>
  <c r="P500" i="1"/>
  <c r="O500" i="1"/>
  <c r="P499" i="1"/>
  <c r="O499" i="1"/>
  <c r="P498" i="1"/>
  <c r="O498" i="1"/>
  <c r="P497" i="1"/>
  <c r="O497" i="1"/>
  <c r="P496" i="1"/>
  <c r="O496" i="1"/>
  <c r="P495" i="1"/>
  <c r="O495" i="1"/>
  <c r="P494" i="1"/>
  <c r="O494" i="1"/>
  <c r="P493" i="1"/>
  <c r="O493" i="1"/>
  <c r="P492" i="1"/>
  <c r="O492" i="1"/>
  <c r="P491" i="1"/>
  <c r="O491" i="1"/>
  <c r="P490" i="1"/>
  <c r="O490" i="1"/>
  <c r="P489" i="1"/>
  <c r="O489" i="1"/>
  <c r="P488" i="1"/>
  <c r="O488" i="1"/>
  <c r="P487" i="1"/>
  <c r="O487" i="1"/>
  <c r="P486" i="1"/>
  <c r="O486" i="1"/>
  <c r="P485" i="1"/>
  <c r="O485" i="1"/>
  <c r="P484" i="1"/>
  <c r="O484" i="1"/>
  <c r="P483" i="1"/>
  <c r="O483" i="1"/>
  <c r="P482" i="1"/>
  <c r="O482" i="1"/>
  <c r="P481" i="1"/>
  <c r="O481" i="1"/>
  <c r="P480" i="1"/>
  <c r="O480" i="1"/>
  <c r="P479" i="1"/>
  <c r="O479" i="1"/>
  <c r="P478" i="1"/>
  <c r="O478" i="1"/>
  <c r="P477" i="1"/>
  <c r="O477" i="1"/>
  <c r="P476" i="1"/>
  <c r="O476" i="1"/>
  <c r="P475" i="1"/>
  <c r="O475" i="1"/>
  <c r="P474" i="1"/>
  <c r="O474" i="1"/>
  <c r="P473" i="1"/>
  <c r="O473" i="1"/>
  <c r="P472" i="1"/>
  <c r="O472" i="1"/>
  <c r="P471" i="1"/>
  <c r="O471" i="1"/>
  <c r="P470" i="1"/>
  <c r="O470" i="1"/>
  <c r="P469" i="1"/>
  <c r="O469" i="1"/>
  <c r="P468" i="1"/>
  <c r="O468" i="1"/>
  <c r="P467" i="1"/>
  <c r="O467" i="1"/>
  <c r="P466" i="1"/>
  <c r="O466" i="1"/>
  <c r="P465" i="1"/>
  <c r="O465" i="1"/>
  <c r="P464" i="1"/>
  <c r="O464" i="1"/>
  <c r="P463" i="1"/>
  <c r="O463" i="1"/>
  <c r="P462" i="1"/>
  <c r="O462" i="1"/>
  <c r="P461" i="1"/>
  <c r="O461" i="1"/>
  <c r="P460" i="1"/>
  <c r="O460" i="1"/>
  <c r="P459" i="1"/>
  <c r="O459" i="1"/>
  <c r="P458" i="1"/>
  <c r="O458" i="1"/>
  <c r="P457" i="1"/>
  <c r="O457" i="1"/>
  <c r="P456" i="1"/>
  <c r="O456" i="1"/>
  <c r="P455" i="1"/>
  <c r="O455" i="1"/>
  <c r="P454" i="1"/>
  <c r="O454" i="1"/>
  <c r="P453" i="1"/>
  <c r="O453" i="1"/>
  <c r="P452" i="1"/>
  <c r="O452" i="1"/>
  <c r="P451" i="1"/>
  <c r="O451" i="1"/>
  <c r="P450" i="1"/>
  <c r="O450" i="1"/>
  <c r="P449" i="1"/>
  <c r="O449" i="1"/>
  <c r="P448" i="1"/>
  <c r="O448" i="1"/>
  <c r="P447" i="1"/>
  <c r="O447" i="1"/>
  <c r="P446" i="1"/>
  <c r="O446" i="1"/>
  <c r="P445" i="1"/>
  <c r="O445" i="1"/>
  <c r="P444" i="1"/>
  <c r="O444" i="1"/>
  <c r="P443" i="1"/>
  <c r="O443" i="1"/>
  <c r="P442" i="1"/>
  <c r="O442" i="1"/>
  <c r="P441" i="1"/>
  <c r="O441" i="1"/>
  <c r="P440" i="1"/>
  <c r="O440" i="1"/>
  <c r="P439" i="1"/>
  <c r="O439" i="1"/>
  <c r="P438" i="1"/>
  <c r="O438" i="1"/>
  <c r="P437" i="1"/>
  <c r="O437" i="1"/>
  <c r="P436" i="1"/>
  <c r="O436" i="1"/>
  <c r="P435" i="1"/>
  <c r="O435" i="1"/>
  <c r="P434" i="1"/>
  <c r="O434" i="1"/>
  <c r="P433" i="1"/>
  <c r="O433" i="1"/>
  <c r="P432" i="1"/>
  <c r="O432" i="1"/>
  <c r="P431" i="1"/>
  <c r="O431" i="1"/>
  <c r="P430" i="1"/>
  <c r="O430" i="1"/>
  <c r="P429" i="1"/>
  <c r="O429" i="1"/>
  <c r="P428" i="1"/>
  <c r="O428" i="1"/>
  <c r="P427" i="1"/>
  <c r="O427" i="1"/>
  <c r="P426" i="1"/>
  <c r="O426" i="1"/>
  <c r="P425" i="1"/>
  <c r="O425" i="1"/>
  <c r="P424" i="1"/>
  <c r="O424" i="1"/>
  <c r="P423" i="1"/>
  <c r="O423" i="1"/>
  <c r="P422" i="1"/>
  <c r="O422" i="1"/>
  <c r="P421" i="1"/>
  <c r="O421" i="1"/>
  <c r="P420" i="1"/>
  <c r="O420" i="1"/>
  <c r="P419" i="1"/>
  <c r="O419" i="1"/>
  <c r="P418" i="1"/>
  <c r="O418" i="1"/>
  <c r="P417" i="1"/>
  <c r="O417" i="1"/>
  <c r="P416" i="1"/>
  <c r="O416" i="1"/>
  <c r="P415" i="1"/>
  <c r="O415" i="1"/>
  <c r="P414" i="1"/>
  <c r="O414" i="1"/>
  <c r="P413" i="1"/>
  <c r="O413" i="1"/>
  <c r="P412" i="1"/>
  <c r="O412" i="1"/>
  <c r="P411" i="1"/>
  <c r="O411" i="1"/>
  <c r="P410" i="1"/>
  <c r="O410" i="1"/>
  <c r="P409" i="1"/>
  <c r="O409" i="1"/>
  <c r="P408" i="1"/>
  <c r="O408" i="1"/>
  <c r="P407" i="1"/>
  <c r="O407" i="1"/>
  <c r="P406" i="1"/>
  <c r="O406" i="1"/>
  <c r="P405" i="1"/>
  <c r="O405" i="1"/>
  <c r="P404" i="1"/>
  <c r="O404" i="1"/>
  <c r="P403" i="1"/>
  <c r="O403" i="1"/>
  <c r="P402" i="1"/>
  <c r="O402" i="1"/>
  <c r="P401" i="1"/>
  <c r="O401" i="1"/>
  <c r="P400" i="1"/>
  <c r="O400" i="1"/>
  <c r="P399" i="1"/>
  <c r="O399" i="1"/>
  <c r="P398" i="1"/>
  <c r="O398" i="1"/>
  <c r="P397" i="1"/>
  <c r="O397" i="1"/>
  <c r="P396" i="1"/>
  <c r="O396" i="1"/>
  <c r="P395" i="1"/>
  <c r="O395" i="1"/>
  <c r="P394" i="1"/>
  <c r="O394" i="1"/>
  <c r="P393" i="1"/>
  <c r="O393" i="1"/>
  <c r="P392" i="1"/>
  <c r="O392" i="1"/>
  <c r="P391" i="1"/>
  <c r="O391" i="1"/>
  <c r="P390" i="1"/>
  <c r="O390" i="1"/>
  <c r="P389" i="1"/>
  <c r="O389" i="1"/>
  <c r="P388" i="1"/>
  <c r="O388" i="1"/>
  <c r="P387" i="1"/>
  <c r="O387" i="1"/>
  <c r="P386" i="1"/>
  <c r="O386" i="1"/>
  <c r="P385" i="1"/>
  <c r="O385" i="1"/>
  <c r="P384" i="1"/>
  <c r="O384" i="1"/>
  <c r="P383" i="1"/>
  <c r="O383" i="1"/>
  <c r="P382" i="1"/>
  <c r="O382" i="1"/>
  <c r="P381" i="1"/>
  <c r="O381" i="1"/>
  <c r="P380" i="1"/>
  <c r="O380" i="1"/>
  <c r="P379" i="1"/>
  <c r="O379" i="1"/>
  <c r="P378" i="1"/>
  <c r="O378" i="1"/>
  <c r="P377" i="1"/>
  <c r="O377" i="1"/>
  <c r="P376" i="1"/>
  <c r="O376" i="1"/>
  <c r="P375" i="1"/>
  <c r="O375" i="1"/>
  <c r="P374" i="1"/>
  <c r="O374" i="1"/>
  <c r="P373" i="1"/>
  <c r="O373" i="1"/>
  <c r="P372" i="1"/>
  <c r="O372" i="1"/>
  <c r="P371" i="1"/>
  <c r="O371" i="1"/>
  <c r="P370" i="1"/>
  <c r="O370" i="1"/>
  <c r="P369" i="1"/>
  <c r="O369" i="1"/>
  <c r="P368" i="1"/>
  <c r="O368" i="1"/>
  <c r="P367" i="1"/>
  <c r="O367" i="1"/>
  <c r="P366" i="1"/>
  <c r="O366" i="1"/>
  <c r="P365" i="1"/>
  <c r="O365" i="1"/>
  <c r="P364" i="1"/>
  <c r="O364" i="1"/>
  <c r="P363" i="1"/>
  <c r="O363" i="1"/>
  <c r="P362" i="1"/>
  <c r="O362" i="1"/>
  <c r="P361" i="1"/>
  <c r="O361" i="1"/>
  <c r="P360" i="1"/>
  <c r="O360" i="1"/>
  <c r="P359" i="1"/>
  <c r="O359" i="1"/>
  <c r="P358" i="1"/>
  <c r="O358" i="1"/>
  <c r="P357" i="1"/>
  <c r="O357" i="1"/>
  <c r="P356" i="1"/>
  <c r="O356" i="1"/>
  <c r="P355" i="1"/>
  <c r="O355" i="1"/>
  <c r="P354" i="1"/>
  <c r="O354" i="1"/>
  <c r="P353" i="1"/>
  <c r="O353" i="1"/>
  <c r="P352" i="1"/>
  <c r="O352" i="1"/>
  <c r="P351" i="1"/>
  <c r="O351" i="1"/>
  <c r="P350" i="1"/>
  <c r="O350" i="1"/>
  <c r="P349" i="1"/>
  <c r="O349" i="1"/>
  <c r="P348" i="1"/>
  <c r="O348" i="1"/>
  <c r="P347" i="1"/>
  <c r="O347" i="1"/>
  <c r="P346" i="1"/>
  <c r="O346" i="1"/>
  <c r="P345" i="1"/>
  <c r="O345" i="1"/>
  <c r="P344" i="1"/>
  <c r="O344" i="1"/>
  <c r="P343" i="1"/>
  <c r="O343" i="1"/>
  <c r="P342" i="1"/>
  <c r="O342" i="1"/>
  <c r="P341" i="1"/>
  <c r="O341" i="1"/>
  <c r="P340" i="1"/>
  <c r="O340" i="1"/>
  <c r="P339" i="1"/>
  <c r="O339" i="1"/>
  <c r="P338" i="1"/>
  <c r="O338" i="1"/>
  <c r="P337" i="1"/>
  <c r="O337" i="1"/>
  <c r="P336" i="1"/>
  <c r="O336" i="1"/>
  <c r="P335" i="1"/>
  <c r="O335" i="1"/>
  <c r="P334" i="1"/>
  <c r="O334" i="1"/>
  <c r="P333" i="1"/>
  <c r="O333" i="1"/>
  <c r="P332" i="1"/>
  <c r="O332" i="1"/>
  <c r="P331" i="1"/>
  <c r="O331" i="1"/>
  <c r="P330" i="1"/>
  <c r="O330" i="1"/>
  <c r="P329" i="1"/>
  <c r="O329" i="1"/>
  <c r="P328" i="1"/>
  <c r="O328" i="1"/>
  <c r="P327" i="1"/>
  <c r="O327" i="1"/>
  <c r="P326" i="1"/>
  <c r="O326" i="1"/>
  <c r="P325" i="1"/>
  <c r="O325" i="1"/>
  <c r="P324" i="1"/>
  <c r="O324" i="1"/>
  <c r="P323" i="1"/>
  <c r="O323" i="1"/>
  <c r="P322" i="1"/>
  <c r="O322" i="1"/>
  <c r="P321" i="1"/>
  <c r="O321" i="1"/>
  <c r="P320" i="1"/>
  <c r="O320" i="1"/>
  <c r="P319" i="1"/>
  <c r="O319" i="1"/>
  <c r="P318" i="1"/>
  <c r="O318" i="1"/>
  <c r="P317" i="1"/>
  <c r="O317" i="1"/>
  <c r="P316" i="1"/>
  <c r="O316" i="1"/>
  <c r="P315" i="1"/>
  <c r="O315" i="1"/>
  <c r="P314" i="1"/>
  <c r="O314" i="1"/>
  <c r="P313" i="1"/>
  <c r="O313" i="1"/>
  <c r="P312" i="1"/>
  <c r="O312" i="1"/>
  <c r="P311" i="1"/>
  <c r="O311" i="1"/>
  <c r="P310" i="1"/>
  <c r="O310" i="1"/>
  <c r="P309" i="1"/>
  <c r="O309" i="1"/>
  <c r="P308" i="1"/>
  <c r="O308" i="1"/>
  <c r="P307" i="1"/>
  <c r="O307" i="1"/>
  <c r="P306" i="1"/>
  <c r="O306" i="1"/>
  <c r="P305" i="1"/>
  <c r="O305" i="1"/>
  <c r="P304" i="1"/>
  <c r="O304" i="1"/>
  <c r="P303" i="1"/>
  <c r="O303" i="1"/>
  <c r="P302" i="1"/>
  <c r="O302" i="1"/>
  <c r="P301" i="1"/>
  <c r="O301" i="1"/>
  <c r="P300" i="1"/>
  <c r="O300" i="1"/>
  <c r="P299" i="1"/>
  <c r="O299" i="1"/>
  <c r="P298" i="1"/>
  <c r="O298" i="1"/>
  <c r="P297" i="1"/>
  <c r="O297" i="1"/>
  <c r="P296" i="1"/>
  <c r="O296" i="1"/>
  <c r="P295" i="1"/>
  <c r="O295" i="1"/>
  <c r="P294" i="1"/>
  <c r="O294" i="1"/>
  <c r="P293" i="1"/>
  <c r="O293" i="1"/>
  <c r="P292" i="1"/>
  <c r="O292" i="1"/>
  <c r="P291" i="1"/>
  <c r="O291" i="1"/>
  <c r="P290" i="1"/>
  <c r="O290" i="1"/>
  <c r="P289" i="1"/>
  <c r="O289" i="1"/>
  <c r="P288" i="1"/>
  <c r="O288" i="1"/>
  <c r="P287" i="1"/>
  <c r="O287" i="1"/>
  <c r="P286" i="1"/>
  <c r="O286" i="1"/>
  <c r="P285" i="1"/>
  <c r="O285" i="1"/>
  <c r="P284" i="1"/>
  <c r="O284" i="1"/>
  <c r="P283" i="1"/>
  <c r="O283" i="1"/>
  <c r="P282" i="1"/>
  <c r="O282" i="1"/>
  <c r="P281" i="1"/>
  <c r="O281" i="1"/>
  <c r="P280" i="1"/>
  <c r="O280" i="1"/>
  <c r="P279" i="1"/>
  <c r="O279" i="1"/>
  <c r="P278" i="1"/>
  <c r="O278" i="1"/>
  <c r="P277" i="1"/>
  <c r="O277" i="1"/>
  <c r="P276" i="1"/>
  <c r="O276" i="1"/>
  <c r="P275" i="1"/>
  <c r="O275" i="1"/>
  <c r="P274" i="1"/>
  <c r="O274" i="1"/>
  <c r="P273" i="1"/>
  <c r="O273" i="1"/>
  <c r="P272" i="1"/>
  <c r="O272" i="1"/>
  <c r="P271" i="1"/>
  <c r="O271" i="1"/>
  <c r="P270" i="1"/>
  <c r="O270" i="1"/>
  <c r="P269" i="1"/>
  <c r="O269" i="1"/>
  <c r="P268" i="1"/>
  <c r="O268" i="1"/>
  <c r="P267" i="1"/>
  <c r="O267" i="1"/>
  <c r="P266" i="1"/>
  <c r="O266" i="1"/>
  <c r="P265" i="1"/>
  <c r="O265" i="1"/>
  <c r="P264" i="1"/>
  <c r="O264" i="1"/>
  <c r="P263" i="1"/>
  <c r="O263" i="1"/>
  <c r="P262" i="1"/>
  <c r="O262" i="1"/>
  <c r="P261" i="1"/>
  <c r="O261" i="1"/>
  <c r="P260" i="1"/>
  <c r="O260" i="1"/>
  <c r="P259" i="1"/>
  <c r="O259" i="1"/>
  <c r="P258" i="1"/>
  <c r="O258" i="1"/>
  <c r="P257" i="1"/>
  <c r="O257" i="1"/>
  <c r="P256" i="1"/>
  <c r="O256" i="1"/>
  <c r="P255" i="1"/>
  <c r="O255" i="1"/>
  <c r="P254" i="1"/>
  <c r="O254" i="1"/>
  <c r="P253" i="1"/>
  <c r="O253" i="1"/>
  <c r="P252" i="1"/>
  <c r="O252" i="1"/>
  <c r="P251" i="1"/>
  <c r="O251" i="1"/>
  <c r="P250" i="1"/>
  <c r="O250" i="1"/>
  <c r="P249" i="1"/>
  <c r="O249" i="1"/>
  <c r="P248" i="1"/>
  <c r="O248" i="1"/>
  <c r="P247" i="1"/>
  <c r="O247" i="1"/>
  <c r="P246" i="1"/>
  <c r="O246" i="1"/>
  <c r="P245" i="1"/>
  <c r="O245" i="1"/>
  <c r="P244" i="1"/>
  <c r="O244" i="1"/>
  <c r="P243" i="1"/>
  <c r="O243" i="1"/>
  <c r="P242" i="1"/>
  <c r="O242" i="1"/>
  <c r="P241" i="1"/>
  <c r="O241" i="1"/>
  <c r="P240" i="1"/>
  <c r="O240" i="1"/>
  <c r="P239" i="1"/>
  <c r="O239" i="1"/>
  <c r="P238" i="1"/>
  <c r="O238" i="1"/>
  <c r="P237" i="1"/>
  <c r="O237" i="1"/>
  <c r="P236" i="1"/>
  <c r="O236" i="1"/>
  <c r="P235" i="1"/>
  <c r="O235" i="1"/>
  <c r="P234" i="1"/>
  <c r="O234" i="1"/>
  <c r="P233" i="1"/>
  <c r="O233" i="1"/>
  <c r="P232" i="1"/>
  <c r="O232" i="1"/>
  <c r="P231" i="1"/>
  <c r="O231" i="1"/>
  <c r="P230" i="1"/>
  <c r="O230" i="1"/>
  <c r="P229" i="1"/>
  <c r="O229" i="1"/>
  <c r="P228" i="1"/>
  <c r="O228" i="1"/>
  <c r="P227" i="1"/>
  <c r="O227" i="1"/>
  <c r="P226" i="1"/>
  <c r="O226" i="1"/>
  <c r="P225" i="1"/>
  <c r="O225" i="1"/>
  <c r="P224" i="1"/>
  <c r="O224" i="1"/>
  <c r="P223" i="1"/>
  <c r="O223" i="1"/>
  <c r="P222" i="1"/>
  <c r="O222" i="1"/>
  <c r="P221" i="1"/>
  <c r="O221" i="1"/>
  <c r="P220" i="1"/>
  <c r="O220" i="1"/>
  <c r="P219" i="1"/>
  <c r="O219" i="1"/>
  <c r="P218" i="1"/>
  <c r="O218" i="1"/>
  <c r="P217" i="1"/>
  <c r="O217" i="1"/>
  <c r="P216" i="1"/>
  <c r="O216" i="1"/>
  <c r="P215" i="1"/>
  <c r="O215" i="1"/>
  <c r="P214" i="1"/>
  <c r="O214" i="1"/>
  <c r="P213" i="1"/>
  <c r="O213" i="1"/>
  <c r="P212" i="1"/>
  <c r="O212" i="1"/>
  <c r="P211" i="1"/>
  <c r="O211" i="1"/>
  <c r="P210" i="1"/>
  <c r="O210" i="1"/>
  <c r="P209" i="1"/>
  <c r="O209" i="1"/>
  <c r="P208" i="1"/>
  <c r="O208" i="1"/>
  <c r="P207" i="1"/>
  <c r="O207" i="1"/>
  <c r="P206" i="1"/>
  <c r="O206" i="1"/>
  <c r="P205" i="1"/>
  <c r="O205" i="1"/>
  <c r="P204" i="1"/>
  <c r="O204" i="1"/>
  <c r="P203" i="1"/>
  <c r="O203" i="1"/>
  <c r="P202" i="1"/>
  <c r="O202" i="1"/>
  <c r="P201" i="1"/>
  <c r="O201" i="1"/>
  <c r="P200" i="1"/>
  <c r="O200" i="1"/>
  <c r="P199" i="1"/>
  <c r="O199" i="1"/>
  <c r="P198" i="1"/>
  <c r="O198" i="1"/>
  <c r="P197" i="1"/>
  <c r="O197" i="1"/>
  <c r="P196" i="1"/>
  <c r="O196" i="1"/>
  <c r="P195" i="1"/>
  <c r="O195" i="1"/>
  <c r="P194" i="1"/>
  <c r="O194" i="1"/>
  <c r="P193" i="1"/>
  <c r="O193" i="1"/>
  <c r="P192" i="1"/>
  <c r="O192" i="1"/>
  <c r="P191" i="1"/>
  <c r="O191" i="1"/>
  <c r="P190" i="1"/>
  <c r="O190" i="1"/>
  <c r="P189" i="1"/>
  <c r="O189" i="1"/>
  <c r="P188" i="1"/>
  <c r="O188" i="1"/>
  <c r="P187" i="1"/>
  <c r="O187" i="1"/>
  <c r="P186" i="1"/>
  <c r="O186" i="1"/>
  <c r="P185" i="1"/>
  <c r="O185" i="1"/>
  <c r="P184" i="1"/>
  <c r="O184" i="1"/>
  <c r="P183" i="1"/>
  <c r="O183" i="1"/>
  <c r="P182" i="1"/>
  <c r="O182" i="1"/>
  <c r="P181" i="1"/>
  <c r="O181" i="1"/>
  <c r="P180" i="1"/>
  <c r="O180" i="1"/>
  <c r="P179" i="1"/>
  <c r="O179" i="1"/>
  <c r="P178" i="1"/>
  <c r="O178" i="1"/>
  <c r="P177" i="1"/>
  <c r="O177" i="1"/>
  <c r="P176" i="1"/>
  <c r="O176" i="1"/>
  <c r="P175" i="1"/>
  <c r="O175" i="1"/>
  <c r="P174" i="1"/>
  <c r="O174" i="1"/>
  <c r="P173" i="1"/>
  <c r="O173" i="1"/>
  <c r="P172" i="1"/>
  <c r="O172" i="1"/>
  <c r="P171" i="1"/>
  <c r="O171" i="1"/>
  <c r="P170" i="1"/>
  <c r="O170" i="1"/>
  <c r="P169" i="1"/>
  <c r="O169" i="1"/>
  <c r="P168" i="1"/>
  <c r="O168" i="1"/>
  <c r="P167" i="1"/>
  <c r="O167" i="1"/>
  <c r="P166" i="1"/>
  <c r="O166" i="1"/>
  <c r="P165" i="1"/>
  <c r="O165" i="1"/>
  <c r="P164" i="1"/>
  <c r="O164" i="1"/>
  <c r="P163" i="1"/>
  <c r="O163" i="1"/>
  <c r="P162" i="1"/>
  <c r="O162" i="1"/>
  <c r="P161" i="1"/>
  <c r="O161" i="1"/>
  <c r="P160" i="1"/>
  <c r="O160" i="1"/>
  <c r="P159" i="1"/>
  <c r="O159" i="1"/>
  <c r="P158" i="1"/>
  <c r="O158" i="1"/>
  <c r="P157" i="1"/>
  <c r="O157" i="1"/>
  <c r="P156" i="1"/>
  <c r="O156" i="1"/>
  <c r="P155" i="1"/>
  <c r="O155" i="1"/>
  <c r="P154" i="1"/>
  <c r="O154" i="1"/>
  <c r="P153" i="1"/>
  <c r="O153" i="1"/>
  <c r="P152" i="1"/>
  <c r="O152" i="1"/>
  <c r="P151" i="1"/>
  <c r="O151" i="1"/>
  <c r="P150" i="1"/>
  <c r="O150" i="1"/>
  <c r="P149" i="1"/>
  <c r="O149" i="1"/>
  <c r="P148" i="1"/>
  <c r="O148" i="1"/>
  <c r="P147" i="1"/>
  <c r="O147" i="1"/>
  <c r="P146" i="1"/>
  <c r="O146" i="1"/>
  <c r="P145" i="1"/>
  <c r="O145" i="1"/>
  <c r="P144" i="1"/>
  <c r="O144" i="1"/>
  <c r="P143" i="1"/>
  <c r="O143" i="1"/>
  <c r="P142" i="1"/>
  <c r="O142" i="1"/>
  <c r="P141" i="1"/>
  <c r="O141" i="1"/>
  <c r="P140" i="1"/>
  <c r="O140" i="1"/>
  <c r="P139" i="1"/>
  <c r="O139" i="1"/>
  <c r="P138" i="1"/>
  <c r="O138" i="1"/>
  <c r="P137" i="1"/>
  <c r="O137" i="1"/>
  <c r="P136" i="1"/>
  <c r="O136" i="1"/>
  <c r="P135" i="1"/>
  <c r="O135" i="1"/>
  <c r="P134" i="1"/>
  <c r="O134" i="1"/>
  <c r="P133" i="1"/>
  <c r="O133" i="1"/>
  <c r="P132" i="1"/>
  <c r="O132" i="1"/>
  <c r="P131" i="1"/>
  <c r="O131" i="1"/>
  <c r="P130" i="1"/>
  <c r="O130" i="1"/>
  <c r="P129" i="1"/>
  <c r="O129" i="1"/>
  <c r="P128" i="1"/>
  <c r="O128" i="1"/>
  <c r="P127" i="1"/>
  <c r="O127" i="1"/>
  <c r="P126" i="1"/>
  <c r="O126" i="1"/>
  <c r="P125" i="1"/>
  <c r="O125" i="1"/>
  <c r="P124" i="1"/>
  <c r="O124" i="1"/>
  <c r="P123" i="1"/>
  <c r="O123" i="1"/>
  <c r="P122" i="1"/>
  <c r="O122" i="1"/>
  <c r="P121" i="1"/>
  <c r="O121" i="1"/>
  <c r="P120" i="1"/>
  <c r="O120" i="1"/>
  <c r="P119" i="1"/>
  <c r="O119" i="1"/>
  <c r="P118" i="1"/>
  <c r="O118" i="1"/>
  <c r="P117" i="1"/>
  <c r="O117" i="1"/>
  <c r="P116" i="1"/>
  <c r="O116" i="1"/>
  <c r="P115" i="1"/>
  <c r="O115" i="1"/>
  <c r="P114" i="1"/>
  <c r="O114" i="1"/>
  <c r="P113" i="1"/>
  <c r="O113" i="1"/>
  <c r="P112" i="1"/>
  <c r="O112" i="1"/>
  <c r="P111" i="1"/>
  <c r="O111" i="1"/>
  <c r="P110" i="1"/>
  <c r="O110" i="1"/>
  <c r="P109" i="1"/>
  <c r="O109" i="1"/>
  <c r="P108" i="1"/>
  <c r="O108" i="1"/>
  <c r="P107" i="1"/>
  <c r="O107" i="1"/>
  <c r="P106" i="1"/>
  <c r="O106" i="1"/>
  <c r="P105" i="1"/>
  <c r="O105" i="1"/>
  <c r="P104" i="1"/>
  <c r="O104" i="1"/>
  <c r="P103" i="1"/>
  <c r="O103" i="1"/>
  <c r="P102" i="1"/>
  <c r="O102" i="1"/>
  <c r="P101" i="1"/>
  <c r="O101" i="1"/>
  <c r="P100" i="1"/>
  <c r="O100" i="1"/>
  <c r="P99" i="1"/>
  <c r="O99" i="1"/>
  <c r="P98" i="1"/>
  <c r="O98" i="1"/>
  <c r="P97" i="1"/>
  <c r="O97" i="1"/>
  <c r="P96" i="1"/>
  <c r="O96" i="1"/>
  <c r="P95" i="1"/>
  <c r="O95" i="1"/>
  <c r="P94" i="1"/>
  <c r="O94" i="1"/>
  <c r="P93" i="1"/>
  <c r="O93" i="1"/>
  <c r="P92" i="1"/>
  <c r="O92" i="1"/>
  <c r="P91" i="1"/>
  <c r="O91" i="1"/>
  <c r="P90" i="1"/>
  <c r="O90" i="1"/>
  <c r="P89" i="1"/>
  <c r="O89" i="1"/>
  <c r="P88" i="1"/>
  <c r="O88" i="1"/>
  <c r="P87" i="1"/>
  <c r="O87" i="1"/>
  <c r="P86" i="1"/>
  <c r="O86" i="1"/>
  <c r="P85" i="1"/>
  <c r="O85" i="1"/>
  <c r="P84" i="1"/>
  <c r="O84" i="1"/>
  <c r="P83" i="1"/>
  <c r="O83" i="1"/>
  <c r="P82" i="1"/>
  <c r="O82" i="1"/>
  <c r="P81" i="1"/>
  <c r="O81" i="1"/>
  <c r="P80" i="1"/>
  <c r="O80" i="1"/>
  <c r="P79" i="1"/>
  <c r="O79" i="1"/>
  <c r="P78" i="1"/>
  <c r="O78" i="1"/>
  <c r="P77" i="1"/>
  <c r="O77" i="1"/>
  <c r="P76" i="1"/>
  <c r="O76" i="1"/>
  <c r="P75" i="1"/>
  <c r="O75" i="1"/>
  <c r="P74" i="1"/>
  <c r="O74" i="1"/>
  <c r="P73" i="1"/>
  <c r="O73" i="1"/>
  <c r="P72" i="1"/>
  <c r="O72" i="1"/>
  <c r="P71" i="1"/>
  <c r="O71" i="1"/>
  <c r="P70" i="1"/>
  <c r="O70" i="1"/>
  <c r="P69" i="1"/>
  <c r="O69" i="1"/>
  <c r="P68" i="1"/>
  <c r="O68" i="1"/>
  <c r="P67" i="1"/>
  <c r="O67" i="1"/>
  <c r="P66" i="1"/>
  <c r="O66" i="1"/>
  <c r="P65" i="1"/>
  <c r="O65" i="1"/>
  <c r="P64" i="1"/>
  <c r="O64" i="1"/>
  <c r="P63" i="1"/>
  <c r="O63" i="1"/>
  <c r="P62" i="1"/>
  <c r="O62" i="1"/>
  <c r="P61" i="1"/>
  <c r="O61" i="1"/>
  <c r="P60" i="1"/>
  <c r="O60" i="1"/>
  <c r="P59" i="1"/>
  <c r="O59" i="1"/>
  <c r="P58" i="1"/>
  <c r="O58" i="1"/>
  <c r="P57" i="1"/>
  <c r="O57" i="1"/>
  <c r="P56" i="1"/>
  <c r="O56" i="1"/>
  <c r="P55" i="1"/>
  <c r="O55" i="1"/>
  <c r="P54" i="1"/>
  <c r="O54" i="1"/>
  <c r="P53" i="1"/>
  <c r="O53" i="1"/>
  <c r="P52" i="1"/>
  <c r="O52" i="1"/>
  <c r="P51" i="1"/>
  <c r="O51" i="1"/>
  <c r="P50" i="1"/>
  <c r="O50" i="1"/>
  <c r="P49" i="1"/>
  <c r="O49" i="1"/>
  <c r="P48" i="1"/>
  <c r="O48" i="1"/>
  <c r="P47" i="1"/>
  <c r="O47" i="1"/>
  <c r="P46" i="1"/>
  <c r="O46" i="1"/>
  <c r="P45" i="1"/>
  <c r="O45" i="1"/>
  <c r="P44" i="1"/>
  <c r="O44" i="1"/>
  <c r="P43" i="1"/>
  <c r="O43" i="1"/>
  <c r="P42" i="1"/>
  <c r="O42" i="1"/>
  <c r="P41" i="1"/>
  <c r="O41" i="1"/>
  <c r="P40" i="1"/>
  <c r="O40" i="1"/>
  <c r="P39" i="1"/>
  <c r="O39" i="1"/>
  <c r="P38" i="1"/>
  <c r="O38" i="1"/>
  <c r="P37" i="1"/>
  <c r="O37" i="1"/>
  <c r="P36" i="1"/>
  <c r="O36" i="1"/>
  <c r="P35" i="1"/>
  <c r="O35" i="1"/>
  <c r="P34" i="1"/>
  <c r="O34" i="1"/>
  <c r="P33" i="1"/>
  <c r="O33" i="1"/>
  <c r="P32" i="1"/>
  <c r="O32" i="1"/>
  <c r="P31" i="1"/>
  <c r="O31" i="1"/>
  <c r="P30" i="1"/>
  <c r="O30" i="1"/>
  <c r="P29" i="1"/>
  <c r="O29" i="1"/>
  <c r="P28" i="1"/>
  <c r="O28" i="1"/>
  <c r="P27" i="1"/>
  <c r="O27" i="1"/>
  <c r="P26" i="1"/>
  <c r="O26" i="1"/>
  <c r="P25" i="1"/>
  <c r="O25" i="1"/>
  <c r="P24" i="1"/>
  <c r="O24" i="1"/>
  <c r="P23" i="1"/>
  <c r="O23" i="1"/>
  <c r="P22" i="1"/>
  <c r="O22" i="1"/>
  <c r="P21" i="1"/>
  <c r="O21" i="1"/>
  <c r="P20" i="1"/>
  <c r="O20" i="1"/>
  <c r="P19" i="1"/>
  <c r="O19" i="1"/>
  <c r="P18" i="1"/>
  <c r="O18" i="1"/>
  <c r="P17" i="1"/>
  <c r="O17" i="1"/>
  <c r="P16" i="1"/>
  <c r="O16" i="1"/>
  <c r="P15" i="1"/>
  <c r="O15" i="1"/>
  <c r="P14" i="1"/>
  <c r="O14" i="1"/>
  <c r="P13" i="1"/>
  <c r="O13" i="1"/>
  <c r="P12" i="1"/>
  <c r="O12" i="1"/>
  <c r="P11" i="1"/>
  <c r="O11" i="1"/>
  <c r="P10" i="1"/>
  <c r="O10" i="1"/>
  <c r="P9" i="1"/>
  <c r="O9" i="1"/>
  <c r="P8" i="1"/>
  <c r="O8" i="1"/>
  <c r="P7" i="1"/>
  <c r="O7" i="1"/>
  <c r="P6" i="1"/>
  <c r="O6" i="1"/>
  <c r="P5" i="1"/>
  <c r="O5" i="1"/>
  <c r="P4" i="1"/>
  <c r="O4" i="1"/>
  <c r="P3" i="1"/>
  <c r="O3" i="1"/>
  <c r="P2" i="1"/>
  <c r="O2" i="1"/>
</calcChain>
</file>

<file path=xl/sharedStrings.xml><?xml version="1.0" encoding="utf-8"?>
<sst xmlns="http://schemas.openxmlformats.org/spreadsheetml/2006/main" count="65976" uniqueCount="8401">
  <si>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</si>
  <si>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</si>
  <si>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</si>
  <si>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</si>
  <si>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</si>
  <si>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</si>
  <si>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</si>
  <si>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</si>
  <si>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</si>
  <si>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</si>
  <si>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</si>
  <si>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</si>
  <si>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</si>
  <si>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</si>
  <si>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</si>
  <si>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</si>
  <si>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</si>
  <si>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</si>
  <si>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</si>
  <si>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</si>
  <si>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</si>
  <si>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</si>
  <si>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</si>
  <si>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</si>
  <si>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</si>
  <si>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</si>
  <si>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</si>
  <si>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</si>
  <si>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</si>
  <si>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</si>
  <si>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</si>
  <si>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</si>
  <si>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</si>
  <si>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</si>
  <si>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</si>
  <si>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</si>
  <si>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</si>
  <si>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</si>
  <si>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</si>
  <si>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</si>
  <si>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</si>
  <si>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</si>
  <si>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</si>
  <si>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</si>
  <si>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</si>
  <si>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</si>
  <si>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</si>
  <si>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</si>
  <si>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</si>
  <si>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</si>
  <si>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</si>
  <si>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</si>
  <si>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</si>
  <si>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</si>
  <si>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</si>
  <si>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</si>
  <si>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</si>
  <si>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</si>
  <si>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</si>
  <si>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</si>
  <si>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</si>
  <si>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</si>
  <si>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</si>
  <si>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</si>
  <si>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</si>
  <si>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</si>
  <si>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</si>
  <si>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</si>
  <si>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</si>
  <si>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</si>
  <si>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</si>
  <si>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</si>
  <si>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</si>
  <si>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</si>
  <si>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</si>
  <si>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</si>
  <si>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</si>
  <si>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</si>
  <si>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</si>
  <si>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</si>
  <si>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</si>
  <si>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</si>
  <si>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</si>
  <si>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</si>
  <si>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</si>
  <si>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</si>
  <si>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</si>
  <si>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</si>
  <si>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</si>
  <si>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</si>
  <si>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</si>
  <si>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</si>
  <si>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</si>
  <si>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</si>
  <si>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</si>
  <si>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</si>
  <si>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</si>
  <si>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</si>
  <si>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</si>
  <si>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</si>
  <si>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</si>
  <si>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</si>
  <si>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</si>
  <si>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</si>
  <si>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</si>
  <si>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</si>
  <si>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</si>
  <si>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</si>
  <si>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</si>
  <si>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</si>
  <si>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</si>
  <si>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</si>
  <si>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</si>
  <si>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</si>
  <si>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</si>
  <si>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</si>
  <si>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</si>
  <si>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</si>
  <si>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</si>
  <si>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</si>
  <si>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</si>
  <si>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</si>
  <si>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</si>
  <si>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</si>
  <si>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</si>
  <si>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</si>
  <si>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</si>
  <si>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</si>
  <si>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</si>
  <si>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</si>
  <si>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</si>
  <si>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</si>
  <si>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</si>
  <si>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</si>
  <si>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</si>
  <si>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</si>
  <si>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</si>
  <si>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</si>
  <si>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</si>
  <si>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</si>
  <si>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</si>
  <si>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</si>
  <si>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</si>
  <si>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</si>
  <si>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</si>
  <si>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</si>
  <si>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</si>
  <si>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</si>
  <si>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</si>
  <si>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</si>
  <si>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</si>
  <si>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</si>
  <si>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</si>
  <si>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</si>
  <si>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</si>
  <si>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</si>
  <si>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</si>
  <si>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</si>
  <si>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</si>
  <si>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</si>
  <si>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</si>
  <si>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</si>
  <si>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</si>
  <si>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</si>
  <si>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</si>
  <si>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</si>
  <si>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</si>
  <si>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</si>
  <si>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</si>
  <si>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</si>
  <si>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</si>
  <si>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</si>
  <si>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</si>
  <si>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</si>
  <si>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</si>
  <si>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</si>
  <si>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</si>
  <si>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</si>
  <si>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</si>
  <si>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</si>
  <si>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</si>
  <si>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</si>
  <si>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</si>
  <si>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</si>
  <si>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</si>
  <si>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</si>
  <si>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</si>
  <si>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</si>
  <si>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</si>
  <si>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</si>
  <si>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</si>
  <si>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</si>
  <si>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</si>
  <si>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</si>
  <si>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</si>
  <si>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</si>
  <si>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</si>
  <si>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</si>
  <si>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</si>
  <si>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</si>
  <si>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</si>
  <si>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</si>
  <si>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</si>
  <si>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</si>
  <si>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</si>
  <si>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</si>
  <si>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</si>
  <si>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</si>
  <si>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</si>
  <si>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</si>
  <si>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</si>
  <si>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</si>
  <si>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</si>
  <si>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</si>
  <si>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</si>
  <si>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</si>
  <si>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</si>
  <si>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</si>
  <si>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</si>
  <si>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</si>
  <si>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</si>
  <si>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</si>
  <si>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</si>
  <si>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</si>
  <si>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</si>
  <si>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</si>
  <si>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</si>
  <si>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</si>
  <si>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</si>
  <si>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</si>
  <si>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</si>
  <si>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</si>
  <si>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</si>
  <si>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</si>
  <si>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</si>
  <si>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</si>
  <si>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</si>
  <si>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</si>
  <si>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</si>
  <si>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</si>
  <si>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</si>
  <si>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</si>
  <si>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</si>
  <si>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</si>
  <si>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</si>
  <si>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</si>
  <si>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</si>
  <si>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</si>
  <si>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</si>
  <si>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</si>
  <si>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</si>
  <si>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</si>
  <si>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</si>
  <si>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</si>
  <si>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</si>
  <si>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</si>
  <si>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</si>
  <si>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</si>
  <si>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</si>
  <si>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</si>
  <si>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</si>
  <si>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</si>
  <si>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</si>
  <si>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</si>
  <si>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</si>
  <si>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</si>
  <si>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</si>
  <si>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</si>
  <si>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</si>
  <si>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</si>
  <si>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</si>
  <si>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</si>
  <si>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</si>
  <si>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</si>
  <si>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</si>
  <si>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</si>
  <si>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</si>
  <si>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</si>
  <si>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</si>
  <si>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</si>
  <si>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</si>
  <si>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</si>
  <si>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</si>
  <si>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</si>
  <si>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</si>
  <si>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</si>
  <si>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</si>
  <si>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</si>
  <si>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</si>
  <si>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</si>
  <si>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</si>
  <si>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</si>
  <si>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</si>
  <si>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</si>
  <si>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</si>
  <si>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</si>
  <si>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</si>
  <si>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</si>
  <si>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</si>
  <si>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</si>
  <si>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</si>
  <si>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</si>
  <si>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</si>
  <si>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</si>
  <si>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</si>
  <si>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</si>
  <si>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</si>
  <si>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</si>
  <si>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</si>
  <si>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</si>
  <si>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</si>
  <si>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</si>
  <si>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</si>
  <si>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</si>
  <si>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</si>
  <si>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</si>
  <si>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</si>
  <si>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</si>
  <si>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</si>
  <si>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</si>
  <si>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</si>
  <si>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</si>
  <si>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</si>
  <si>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</si>
  <si>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</si>
  <si>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</si>
  <si>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</si>
  <si>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</si>
  <si>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</si>
  <si>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</si>
  <si>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</si>
  <si>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</si>
  <si>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</si>
  <si>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</si>
  <si>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</si>
  <si>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</si>
  <si>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</si>
  <si>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</si>
  <si>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</si>
  <si>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</si>
  <si>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</si>
  <si>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</si>
  <si>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</si>
  <si>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</si>
  <si>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</si>
  <si>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</si>
  <si>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</si>
  <si>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</si>
  <si>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</si>
  <si>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</si>
  <si>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</si>
  <si>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</si>
  <si>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</si>
  <si>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</si>
  <si>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</si>
  <si>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</si>
  <si>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</si>
  <si>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</si>
  <si>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</si>
  <si>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</si>
  <si>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</si>
  <si>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</si>
  <si>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</si>
  <si>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</si>
  <si>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</si>
  <si>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</si>
  <si>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</si>
  <si>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</si>
  <si>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</si>
  <si>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</si>
  <si>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</si>
  <si>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</si>
  <si>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</si>
  <si>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</si>
  <si>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</si>
  <si>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</si>
  <si>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</si>
  <si>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</si>
  <si>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</si>
  <si>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</si>
  <si>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</si>
  <si>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</si>
  <si>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</si>
  <si>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</si>
  <si>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</si>
  <si>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</si>
  <si>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</si>
  <si>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</si>
  <si>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</si>
  <si>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</si>
  <si>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</si>
  <si>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</si>
  <si>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</si>
  <si>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</si>
  <si>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</si>
  <si>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</si>
  <si>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</si>
  <si>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</si>
  <si>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</si>
  <si>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</si>
  <si>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</si>
  <si>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</si>
  <si>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</si>
  <si>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</si>
  <si>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</si>
  <si>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</si>
  <si>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</si>
  <si>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</si>
  <si>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</si>
  <si>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</si>
  <si>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</si>
  <si>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</si>
  <si>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</si>
  <si>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</si>
  <si>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</si>
  <si>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</si>
  <si>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</si>
  <si>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</si>
  <si>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</si>
  <si>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</si>
  <si>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</si>
  <si>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</si>
  <si>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</si>
  <si>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</si>
  <si>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</si>
  <si>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</si>
  <si>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</si>
  <si>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</si>
  <si>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</si>
  <si>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</si>
  <si>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</si>
  <si>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</si>
  <si>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</si>
  <si>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</si>
  <si>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</si>
  <si>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</si>
  <si>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</si>
  <si>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</si>
  <si>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</si>
  <si>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</si>
  <si>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</si>
  <si>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</si>
  <si>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</si>
  <si>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</si>
  <si>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</si>
  <si>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</si>
  <si>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</si>
  <si>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</si>
  <si>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</si>
  <si>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</si>
  <si>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</si>
  <si>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</si>
  <si>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</si>
  <si>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</si>
  <si>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</si>
  <si>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</si>
  <si>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</si>
  <si>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</si>
  <si>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</si>
  <si>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</si>
  <si>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</si>
  <si>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</si>
  <si>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</si>
  <si>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</si>
  <si>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</si>
  <si>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</si>
  <si>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</si>
  <si>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</si>
  <si>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</si>
  <si>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</si>
  <si>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</si>
  <si>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</si>
  <si>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</si>
  <si>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</si>
  <si>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</si>
  <si>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</si>
  <si>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</si>
  <si>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</si>
  <si>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</si>
  <si>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</si>
  <si>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</si>
  <si>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</si>
  <si>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</si>
  <si>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</si>
  <si>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</si>
  <si>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</si>
  <si>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</si>
  <si>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</si>
  <si>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</si>
  <si>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</si>
  <si>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</si>
  <si>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</si>
  <si>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</si>
  <si>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</si>
  <si>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</si>
  <si>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</si>
  <si>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</si>
  <si>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</si>
  <si>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</si>
  <si>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</si>
  <si>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</si>
  <si>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</si>
  <si>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</si>
  <si>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</si>
  <si>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</si>
  <si>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</si>
  <si>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</si>
  <si>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</si>
  <si>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</si>
  <si>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</si>
  <si>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</si>
  <si>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</si>
  <si>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</si>
  <si>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</si>
  <si>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</si>
  <si>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</si>
  <si>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</si>
  <si>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</si>
  <si>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</si>
  <si>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</si>
  <si>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</si>
  <si>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</si>
  <si>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</si>
  <si>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</si>
  <si>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</si>
  <si>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</si>
  <si>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</si>
  <si>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</si>
  <si>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</si>
  <si>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</si>
  <si>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</si>
  <si>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</si>
  <si>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</si>
  <si>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</si>
  <si>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</si>
  <si>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</si>
  <si>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</si>
  <si>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</si>
  <si>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</si>
  <si>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</si>
  <si>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</si>
  <si>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</si>
  <si>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</si>
  <si>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</si>
  <si>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</si>
  <si>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</si>
  <si>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</si>
  <si>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</si>
  <si>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</si>
  <si>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</si>
  <si>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</si>
  <si>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</si>
  <si>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</si>
  <si>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</si>
  <si>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</si>
  <si>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</si>
  <si>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</si>
  <si>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</si>
  <si>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</si>
  <si>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</si>
  <si>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</si>
  <si>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</si>
  <si>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</si>
  <si>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</si>
  <si>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</si>
  <si>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</si>
  <si>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</si>
  <si>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</si>
  <si>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</si>
  <si>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</si>
  <si>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</si>
  <si>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</si>
  <si>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</si>
  <si>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</si>
  <si>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</si>
  <si>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</si>
  <si>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</si>
  <si>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</si>
  <si>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</si>
  <si>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</si>
  <si>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</si>
  <si>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</si>
  <si>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</si>
  <si>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</si>
  <si>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</si>
  <si>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</si>
  <si>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</si>
  <si>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</si>
  <si>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</si>
  <si>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</si>
  <si>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</si>
  <si>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</si>
  <si>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</si>
  <si>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</si>
  <si>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</si>
  <si>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</si>
  <si>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</si>
  <si>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</si>
  <si>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</si>
  <si>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</si>
  <si>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</si>
  <si>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</si>
  <si>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</si>
  <si>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</si>
  <si>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</si>
  <si>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</si>
  <si>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</si>
  <si>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</si>
  <si>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</si>
  <si>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</si>
  <si>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</si>
  <si>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</si>
  <si>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</si>
  <si>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</si>
  <si>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</si>
  <si>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</si>
  <si>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</si>
  <si>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</si>
  <si>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</si>
  <si>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</si>
  <si>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</si>
  <si>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</si>
  <si>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</si>
  <si>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</si>
  <si>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</si>
  <si>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</si>
  <si>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</si>
  <si>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</si>
  <si>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</si>
  <si>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</si>
  <si>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</si>
  <si>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</si>
  <si>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</si>
  <si>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</si>
  <si>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</si>
  <si>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</si>
  <si>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</si>
  <si>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</si>
  <si>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</si>
  <si>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</si>
  <si>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</si>
  <si>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</si>
  <si>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</si>
  <si>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</si>
  <si>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</si>
  <si>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</si>
  <si>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</si>
  <si>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</si>
  <si>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</si>
  <si>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</si>
  <si>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</si>
  <si>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</si>
  <si>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</si>
  <si>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</si>
  <si>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</si>
  <si>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</si>
  <si>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</si>
  <si>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</si>
  <si>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</si>
  <si>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</si>
  <si>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</si>
  <si>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</si>
  <si>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</si>
  <si>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</si>
  <si>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</si>
  <si>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</si>
  <si>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</si>
  <si>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</si>
  <si>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</si>
  <si>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</si>
  <si>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</si>
  <si>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</si>
  <si>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</si>
  <si>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</si>
  <si>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</si>
  <si>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</si>
  <si>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</si>
  <si>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</si>
  <si>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</si>
  <si>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</si>
  <si>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</si>
  <si>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</si>
  <si>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</si>
  <si>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</si>
  <si>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</si>
  <si>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</si>
  <si>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</si>
  <si>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</si>
  <si>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</si>
  <si>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</si>
  <si>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</si>
  <si>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</si>
  <si>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</si>
  <si>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</si>
  <si>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</si>
  <si>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</si>
  <si>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</si>
  <si>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</si>
  <si>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</si>
  <si>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</si>
  <si>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</si>
  <si>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</si>
  <si>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</si>
  <si>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</si>
  <si>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</si>
  <si>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</si>
  <si>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</si>
  <si>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</si>
  <si>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</si>
  <si>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</si>
  <si>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</si>
  <si>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</si>
  <si>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</si>
  <si>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</si>
  <si>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</si>
  <si>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</si>
  <si>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</si>
  <si>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</si>
  <si>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</si>
  <si>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</si>
  <si>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</si>
  <si>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</si>
  <si>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</si>
  <si>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</si>
  <si>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</si>
  <si>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</si>
  <si>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</si>
  <si>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</si>
  <si>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</si>
  <si>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</si>
  <si>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</si>
  <si>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</si>
  <si>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</si>
  <si>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</si>
  <si>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</si>
  <si>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</si>
  <si>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</si>
  <si>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</si>
  <si>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</si>
  <si>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</si>
  <si>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</si>
  <si>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</si>
  <si>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</si>
  <si>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</si>
  <si>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</si>
  <si>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</si>
  <si>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</si>
  <si>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</si>
  <si>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</si>
  <si>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</si>
  <si>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</si>
  <si>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</si>
  <si>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</si>
  <si>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</si>
  <si>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</si>
  <si>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</si>
  <si>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</si>
  <si>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</si>
  <si>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</si>
  <si>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</si>
  <si>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</si>
  <si>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</si>
  <si>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</si>
  <si>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</si>
  <si>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</si>
  <si>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</si>
  <si>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</si>
  <si>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</si>
  <si>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</si>
  <si>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</si>
  <si>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</si>
  <si>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</si>
  <si>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</si>
  <si>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</si>
  <si>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</si>
  <si>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</si>
  <si>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</si>
  <si>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</si>
  <si>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</si>
  <si>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</si>
  <si>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</si>
  <si>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</si>
  <si>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</si>
  <si>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</si>
  <si>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</si>
  <si>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</si>
  <si>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</si>
  <si>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</si>
  <si>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</si>
  <si>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</si>
  <si>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</si>
  <si>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</si>
  <si>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</si>
  <si>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</si>
  <si>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</si>
  <si>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</si>
  <si>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</si>
  <si>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</si>
  <si>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</si>
  <si>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</si>
  <si>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</si>
  <si>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</si>
  <si>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</si>
  <si>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</si>
  <si>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</si>
  <si>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</si>
  <si>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</si>
  <si>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</si>
  <si>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</si>
  <si>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</si>
  <si>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</si>
  <si>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</si>
  <si>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</si>
  <si>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</si>
  <si>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</si>
  <si>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</si>
  <si>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</si>
  <si>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</si>
  <si>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</si>
  <si>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</si>
  <si>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</si>
  <si>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</si>
  <si>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</si>
  <si>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</si>
  <si>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</si>
  <si>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</si>
  <si>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</si>
  <si>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</si>
  <si>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</si>
  <si>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</si>
  <si>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</si>
  <si>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</si>
  <si>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</si>
  <si>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</si>
  <si>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</si>
  <si>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</si>
  <si>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</si>
  <si>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</si>
  <si>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</si>
  <si>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</si>
  <si>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</si>
  <si>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</si>
  <si>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</si>
  <si>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</si>
  <si>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</si>
  <si>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</si>
  <si>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</si>
  <si>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</si>
  <si>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</si>
  <si>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</si>
  <si>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</si>
  <si>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</si>
  <si>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</si>
  <si>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</si>
  <si>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</si>
  <si>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</si>
  <si>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</si>
  <si>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</si>
  <si>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</si>
  <si>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</si>
  <si>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</si>
  <si>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</si>
  <si>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</si>
  <si>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</si>
  <si>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</si>
  <si>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</si>
  <si>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</si>
  <si>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</si>
  <si>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</si>
  <si>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</si>
  <si>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</si>
  <si>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</si>
  <si>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</si>
  <si>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</si>
  <si>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</si>
  <si>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</si>
  <si>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</si>
  <si>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</si>
  <si>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</si>
  <si>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</si>
  <si>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</si>
  <si>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</si>
  <si>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</si>
  <si>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</si>
  <si>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</si>
  <si>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</si>
  <si>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</si>
  <si>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</si>
  <si>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</si>
  <si>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</si>
  <si>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</si>
  <si>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</si>
  <si>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</si>
  <si>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</si>
  <si>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</si>
  <si>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</si>
  <si>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</si>
  <si>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</si>
  <si>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</si>
  <si>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</si>
  <si>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</si>
  <si>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</si>
  <si>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</si>
  <si>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</si>
  <si>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</si>
  <si>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</si>
  <si>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</si>
  <si>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</si>
  <si>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</si>
  <si>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</si>
  <si>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</si>
  <si>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</si>
  <si>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</si>
  <si>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</si>
  <si>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</si>
  <si>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</si>
  <si>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</si>
  <si>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</si>
  <si>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</si>
  <si>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</si>
  <si>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</si>
  <si>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</si>
  <si>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</si>
  <si>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</si>
  <si>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</si>
  <si>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</si>
  <si>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</si>
  <si>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</si>
  <si>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</si>
  <si>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</si>
  <si>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</si>
  <si>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</si>
  <si>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</si>
  <si>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</si>
  <si>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</si>
  <si>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</si>
  <si>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</si>
  <si>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</si>
  <si>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</si>
  <si>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</si>
  <si>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</si>
  <si>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</si>
  <si>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</si>
  <si>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</si>
  <si>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</si>
  <si>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</si>
  <si>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</si>
  <si>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</si>
  <si>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</si>
  <si>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</si>
  <si>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</si>
  <si>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</si>
  <si>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</si>
  <si>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</si>
  <si>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</si>
  <si>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</si>
  <si>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</si>
  <si>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</si>
  <si>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</si>
  <si>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</si>
  <si>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</si>
  <si>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</si>
  <si>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</si>
  <si>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</si>
  <si>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</si>
  <si>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</si>
  <si>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</si>
  <si>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</si>
  <si>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</si>
  <si>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</si>
  <si>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</si>
  <si>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</si>
  <si>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</si>
  <si>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</si>
  <si>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</si>
  <si>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</si>
  <si>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</si>
  <si>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</si>
  <si>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</si>
  <si>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</si>
  <si>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</si>
  <si>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</si>
  <si>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</si>
  <si>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</si>
  <si>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</si>
  <si>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</si>
  <si>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</si>
  <si>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</si>
  <si>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</si>
  <si>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</si>
  <si>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</si>
  <si>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</si>
  <si>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</si>
  <si>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</si>
  <si>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</si>
  <si>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</si>
  <si>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</si>
  <si>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</si>
  <si>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</si>
  <si>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</si>
  <si>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</si>
  <si>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</si>
  <si>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</si>
  <si>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</si>
  <si>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</si>
  <si>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</si>
  <si>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</si>
  <si>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</si>
  <si>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</si>
  <si>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</si>
  <si>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</si>
  <si>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</si>
  <si>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</si>
  <si>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</si>
  <si>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</si>
  <si>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</si>
  <si>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</si>
  <si>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</si>
  <si>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</si>
  <si>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</si>
  <si>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</si>
  <si>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</si>
  <si>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</si>
  <si>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</si>
  <si>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</si>
  <si>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</si>
  <si>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</si>
  <si>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</si>
  <si>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</si>
  <si>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</si>
  <si>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</si>
  <si>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</si>
  <si>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</si>
  <si>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</si>
  <si>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</si>
  <si>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</si>
  <si>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</si>
  <si>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</si>
  <si>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</si>
  <si>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</si>
  <si>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</si>
  <si>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</si>
  <si>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</si>
  <si>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</si>
  <si>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</si>
  <si>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</si>
  <si>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</si>
  <si>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</si>
  <si>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</si>
  <si>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</si>
  <si>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</si>
  <si>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</si>
  <si>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</si>
  <si>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</si>
  <si>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</si>
  <si>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</si>
  <si>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</si>
  <si>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</si>
  <si>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</si>
  <si>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</si>
  <si>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</si>
  <si>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</si>
  <si>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</si>
  <si>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</si>
  <si>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</si>
  <si>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</si>
  <si>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</si>
  <si>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</si>
  <si>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</si>
  <si>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</si>
  <si>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</si>
  <si>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</si>
  <si>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</si>
  <si>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</si>
  <si>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</si>
  <si>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</si>
  <si>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</si>
  <si>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</si>
  <si>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</si>
  <si>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</si>
  <si>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</si>
  <si>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</si>
  <si>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</si>
  <si>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</si>
  <si>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</si>
  <si>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</si>
  <si>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</si>
  <si>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</si>
  <si>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</si>
  <si>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</si>
  <si>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</si>
  <si>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</si>
  <si>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</si>
  <si>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</si>
  <si>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</si>
  <si>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</si>
  <si>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</si>
  <si>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</si>
  <si>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</si>
  <si>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</si>
  <si>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</si>
  <si>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</si>
  <si>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</si>
  <si>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</si>
  <si>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</si>
  <si>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</si>
  <si>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</si>
  <si>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</si>
  <si>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</si>
  <si>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</si>
  <si>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</si>
  <si>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</si>
  <si>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</si>
  <si>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</si>
  <si>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</si>
  <si>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</si>
  <si>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</si>
  <si>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</si>
  <si>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</si>
  <si>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</si>
  <si>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</si>
  <si>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</si>
  <si>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</si>
  <si>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</si>
  <si>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</si>
  <si>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</si>
  <si>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</si>
  <si>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</si>
  <si>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</si>
  <si>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</si>
  <si>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</si>
  <si>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</si>
  <si>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</si>
  <si>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</si>
  <si>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</si>
  <si>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</si>
  <si>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</si>
  <si>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</si>
  <si>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</si>
  <si>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</si>
  <si>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</si>
  <si>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</si>
  <si>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</si>
  <si>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</si>
  <si>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</si>
  <si>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</si>
  <si>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</si>
  <si>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</si>
  <si>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</si>
  <si>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</si>
  <si>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</si>
  <si>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</si>
  <si>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</si>
  <si>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</si>
  <si>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</si>
  <si>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</si>
  <si>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</si>
  <si>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</si>
  <si>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</si>
  <si>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</si>
  <si>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</si>
  <si>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</si>
  <si>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</si>
  <si>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</si>
  <si>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</si>
  <si>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</si>
  <si>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</si>
  <si>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</si>
  <si>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</si>
  <si>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</si>
  <si>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</si>
  <si>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</si>
  <si>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</si>
  <si>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</si>
  <si>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</si>
  <si>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</si>
  <si>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</si>
  <si>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</si>
  <si>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</si>
  <si>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</si>
  <si>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</si>
  <si>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</si>
  <si>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</si>
  <si>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</si>
  <si>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</si>
  <si>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</si>
  <si>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</si>
  <si>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</si>
  <si>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</si>
  <si>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</si>
  <si>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</si>
  <si>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</si>
  <si>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</si>
  <si>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</si>
  <si>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</si>
  <si>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</si>
  <si>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</si>
  <si>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</si>
  <si>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</si>
  <si>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</si>
  <si>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</si>
  <si>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</si>
  <si>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</si>
  <si>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</si>
  <si>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</si>
  <si>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</si>
  <si>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</si>
  <si>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</si>
  <si>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</si>
  <si>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</si>
  <si>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</si>
  <si>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</si>
  <si>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</si>
  <si>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</si>
  <si>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</si>
  <si>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</si>
  <si>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</si>
  <si>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</si>
  <si>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</si>
  <si>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</si>
  <si>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</si>
  <si>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</si>
  <si>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</si>
  <si>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</si>
  <si>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</si>
  <si>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</si>
  <si>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</si>
  <si>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</si>
  <si>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</si>
  <si>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</si>
  <si>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</si>
  <si>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</si>
  <si>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</si>
  <si>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</si>
  <si>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</si>
  <si>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</si>
  <si>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</si>
  <si>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</si>
  <si>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</si>
  <si>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</si>
  <si>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</si>
  <si>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</si>
  <si>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</si>
  <si>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</si>
  <si>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</si>
  <si>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</si>
  <si>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</si>
  <si>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</si>
  <si>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</si>
  <si>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</si>
  <si>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</si>
  <si>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</si>
  <si>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</si>
  <si>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</si>
  <si>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</si>
  <si>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</si>
  <si>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</si>
  <si>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</si>
  <si>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</si>
  <si>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</si>
  <si>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</si>
  <si>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</si>
  <si>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</si>
  <si>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</si>
  <si>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</si>
  <si>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</si>
  <si>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</si>
  <si>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</si>
  <si>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</si>
  <si>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</si>
  <si>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</si>
  <si>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</si>
  <si>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</si>
  <si>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</si>
  <si>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</si>
  <si>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</si>
  <si>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</si>
  <si>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</si>
  <si>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</si>
  <si>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</si>
  <si>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</si>
  <si>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</si>
  <si>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</si>
  <si>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</si>
  <si>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</si>
  <si>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</si>
  <si>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</si>
  <si>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</si>
  <si>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</si>
  <si>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</si>
  <si>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</si>
  <si>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</si>
  <si>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</si>
  <si>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</si>
  <si>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</si>
  <si>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</si>
  <si>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</si>
  <si>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</si>
  <si>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</si>
  <si>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</si>
  <si>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</si>
  <si>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</si>
  <si>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</si>
  <si>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</si>
  <si>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</si>
  <si>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</si>
  <si>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</si>
  <si>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</si>
  <si>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</si>
  <si>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</si>
  <si>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</si>
  <si>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</si>
  <si>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</si>
  <si>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</si>
  <si>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</si>
  <si>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</si>
  <si>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</si>
  <si>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</si>
  <si>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</si>
  <si>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</si>
  <si>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</si>
  <si>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</si>
  <si>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</si>
  <si>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</si>
  <si>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</si>
  <si>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</si>
  <si>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</si>
  <si>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</si>
  <si>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</si>
  <si>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</si>
  <si>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</si>
  <si>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</si>
  <si>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</si>
  <si>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</si>
  <si>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</si>
  <si>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</si>
  <si>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</si>
  <si>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</si>
  <si>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</si>
  <si>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</si>
  <si>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</si>
  <si>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</si>
  <si>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</si>
  <si>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</si>
  <si>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</si>
  <si>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</si>
  <si>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</si>
  <si>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</si>
  <si>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</si>
  <si>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</si>
  <si>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</si>
  <si>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</si>
  <si>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</si>
  <si>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</si>
  <si>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</si>
  <si>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</si>
  <si>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</si>
  <si>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</si>
  <si>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</si>
  <si>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</si>
  <si>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</si>
  <si>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</si>
  <si>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</si>
  <si>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</si>
  <si>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</si>
  <si>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</si>
  <si>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</si>
  <si>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</si>
  <si>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</si>
  <si>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</si>
  <si>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</si>
  <si>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</si>
  <si>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</si>
  <si>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</si>
  <si>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</si>
  <si>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</si>
  <si>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</si>
  <si>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</si>
  <si>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</si>
  <si>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</si>
  <si>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</si>
  <si>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</si>
  <si>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</si>
  <si>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</si>
  <si>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</si>
  <si>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</si>
  <si>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</si>
  <si>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</si>
  <si>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</si>
  <si>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</si>
  <si>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</si>
  <si>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</si>
  <si>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</si>
  <si>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</si>
  <si>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</si>
  <si>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</si>
  <si>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</si>
  <si>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</si>
  <si>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</si>
  <si>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</si>
  <si>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</si>
  <si>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</si>
  <si>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</si>
  <si>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</si>
  <si>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</si>
  <si>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</si>
  <si>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</si>
  <si>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</si>
  <si>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</si>
  <si>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</si>
  <si>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</si>
  <si>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</si>
  <si>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</si>
  <si>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</si>
  <si>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</si>
  <si>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</si>
  <si>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</si>
  <si>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</si>
  <si>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</si>
  <si>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</si>
  <si>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</si>
  <si>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</si>
  <si>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</si>
  <si>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</si>
  <si>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</si>
  <si>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</si>
  <si>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</si>
  <si>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</si>
  <si>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</si>
  <si>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</si>
  <si>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</si>
  <si>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</si>
  <si>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</si>
  <si>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</si>
  <si>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</si>
  <si>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</si>
  <si>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</si>
  <si>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</si>
  <si>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</si>
  <si>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</si>
  <si>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</si>
  <si>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</si>
  <si>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</si>
  <si>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</si>
  <si>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</si>
  <si>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</si>
  <si>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</si>
  <si>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</si>
  <si>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</si>
  <si>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</si>
  <si>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</si>
  <si>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</si>
  <si>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</si>
  <si>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</si>
  <si>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</si>
  <si>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</si>
  <si>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</si>
  <si>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</si>
  <si>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</si>
  <si>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</si>
  <si>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</si>
  <si>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</si>
  <si>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</si>
  <si>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</si>
  <si>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</si>
  <si>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</si>
  <si>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</si>
  <si>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</si>
  <si>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</si>
  <si>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</si>
  <si>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</si>
  <si>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</si>
  <si>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</si>
  <si>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</si>
  <si>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</si>
  <si>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</si>
  <si>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</si>
  <si>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</si>
  <si>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</si>
  <si>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</si>
  <si>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</si>
  <si>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</si>
  <si>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</si>
  <si>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</si>
  <si>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</si>
  <si>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</si>
  <si>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</si>
  <si>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</si>
  <si>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</si>
  <si>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</si>
  <si>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</si>
  <si>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</si>
  <si>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</si>
  <si>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</si>
  <si>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</si>
  <si>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</si>
  <si>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</si>
  <si>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</si>
  <si>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</si>
  <si>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</si>
  <si>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</si>
  <si>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</si>
  <si>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</si>
  <si>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</si>
  <si>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</si>
  <si>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</si>
  <si>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</si>
  <si>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</si>
  <si>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</si>
  <si>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</si>
  <si>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</si>
  <si>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</si>
  <si>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</si>
  <si>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</si>
  <si>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</si>
  <si>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</si>
  <si>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</si>
  <si>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</si>
  <si>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</si>
  <si>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</si>
  <si>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</si>
  <si>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</si>
  <si>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</si>
  <si>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</si>
  <si>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</si>
  <si>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</si>
  <si>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</si>
  <si>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</si>
  <si>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</si>
  <si>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</si>
  <si>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</si>
  <si>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</si>
  <si>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</si>
  <si>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</si>
  <si>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</si>
  <si>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</si>
  <si>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</si>
  <si>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</si>
  <si>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</si>
  <si>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</si>
  <si>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</si>
  <si>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</si>
  <si>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</si>
  <si>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</si>
  <si>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</si>
  <si>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</si>
  <si>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</si>
  <si>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</si>
  <si>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</si>
  <si>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</si>
  <si>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</si>
  <si>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</si>
  <si>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</si>
  <si>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</si>
  <si>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</si>
  <si>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</si>
  <si>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</si>
  <si>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</si>
  <si>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</si>
  <si>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</si>
  <si>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</si>
  <si>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</si>
  <si>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</si>
  <si>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</si>
  <si>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</si>
  <si>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</si>
  <si>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</si>
  <si>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</si>
  <si>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</si>
  <si>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</si>
  <si>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</si>
  <si>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</si>
  <si>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</si>
  <si>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</si>
  <si>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</si>
  <si>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</si>
  <si>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</si>
  <si>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</si>
  <si>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</si>
  <si>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</si>
  <si>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</si>
  <si>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</si>
  <si>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</si>
  <si>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</si>
  <si>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</si>
  <si>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</si>
  <si>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</si>
  <si>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</si>
  <si>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</si>
  <si>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</si>
  <si>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</si>
  <si>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</si>
  <si>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</si>
  <si>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</si>
  <si>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</si>
  <si>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</si>
  <si>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</si>
  <si>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</si>
  <si>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</si>
  <si>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</si>
  <si>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</si>
  <si>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</si>
  <si>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</si>
  <si>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</si>
  <si>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</si>
  <si>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</si>
  <si>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</si>
  <si>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</si>
  <si>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</si>
  <si>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</si>
  <si>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</si>
  <si>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</si>
  <si>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</si>
  <si>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</si>
  <si>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</si>
  <si>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</si>
  <si>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</si>
  <si>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</si>
  <si>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</si>
  <si>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</si>
  <si>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</si>
  <si>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</si>
  <si>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</si>
  <si>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</si>
  <si>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</si>
  <si>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</si>
  <si>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</si>
  <si>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</si>
  <si>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</si>
  <si>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</si>
  <si>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</si>
  <si>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</si>
  <si>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</si>
  <si>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</si>
  <si>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</si>
  <si>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</si>
  <si>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</si>
  <si>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</si>
  <si>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</si>
  <si>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</si>
  <si>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</si>
  <si>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</si>
  <si>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</si>
  <si>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</si>
  <si>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</si>
  <si>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</si>
  <si>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</si>
  <si>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</si>
  <si>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</si>
  <si>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</si>
  <si>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</si>
  <si>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</si>
  <si>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</si>
  <si>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</si>
  <si>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</si>
  <si>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</si>
  <si>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</si>
  <si>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</si>
  <si>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</si>
  <si>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</si>
  <si>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</si>
  <si>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</si>
  <si>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</si>
  <si>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</si>
  <si>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</si>
  <si>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</si>
  <si>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</si>
  <si>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</si>
  <si>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</si>
  <si>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</si>
  <si>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</si>
  <si>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</si>
  <si>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</si>
  <si>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</si>
  <si>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</si>
  <si>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</si>
  <si>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</si>
  <si>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</si>
  <si>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</si>
  <si>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</si>
  <si>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</si>
  <si>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</si>
  <si>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</si>
  <si>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</si>
  <si>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</si>
  <si>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</si>
  <si>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</si>
  <si>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</si>
  <si>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</si>
  <si>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</si>
  <si>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</si>
  <si>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</si>
  <si>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</si>
  <si>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</si>
  <si>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</si>
  <si>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</si>
  <si>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</si>
  <si>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</si>
  <si>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</si>
  <si>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</si>
  <si>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</si>
  <si>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</si>
  <si>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</si>
  <si>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</si>
  <si>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</si>
  <si>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</si>
  <si>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</si>
  <si>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</si>
  <si>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</si>
  <si>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</si>
  <si>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</si>
  <si>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</si>
  <si>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</si>
  <si>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</si>
  <si>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</si>
  <si>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</si>
  <si>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</si>
  <si>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</si>
  <si>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</si>
  <si>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</si>
  <si>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</si>
  <si>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</si>
  <si>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</si>
  <si>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</si>
  <si>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</si>
  <si>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</si>
  <si>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</si>
  <si>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</si>
  <si>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</si>
  <si>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</si>
  <si>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</si>
  <si>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</si>
  <si>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</si>
  <si>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</si>
  <si>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</si>
  <si>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</si>
  <si>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</si>
  <si>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</si>
  <si>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</si>
  <si>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</si>
  <si>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</si>
  <si>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</si>
  <si>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</si>
  <si>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</si>
  <si>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</si>
  <si>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</si>
  <si>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</si>
  <si>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</si>
  <si>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</si>
  <si>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</si>
  <si>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</si>
  <si>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</si>
  <si>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</si>
  <si>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</si>
  <si>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</si>
  <si>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</si>
  <si>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</si>
  <si>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</si>
  <si>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</si>
  <si>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</si>
  <si>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</si>
  <si>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</si>
  <si>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</si>
  <si>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</si>
  <si>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</si>
  <si>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</si>
  <si>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</si>
  <si>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</si>
  <si>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</si>
  <si>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</si>
  <si>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</si>
  <si>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</si>
  <si>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</si>
  <si>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</si>
  <si>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</si>
  <si>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</si>
  <si>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</si>
  <si>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</si>
  <si>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</si>
  <si>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</si>
  <si>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</si>
  <si>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</si>
  <si>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</si>
  <si>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</si>
  <si>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</si>
  <si>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</si>
  <si>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</si>
  <si>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</si>
  <si>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</si>
  <si>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</si>
  <si>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</si>
  <si>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</si>
  <si>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</si>
  <si>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</si>
  <si>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</si>
  <si>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</si>
  <si>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</si>
  <si>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</si>
  <si>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</si>
  <si>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</si>
  <si>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</si>
  <si>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</si>
  <si>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</si>
  <si>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</si>
  <si>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</si>
  <si>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</si>
  <si>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</si>
  <si>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</si>
  <si>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</si>
  <si>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</si>
  <si>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</si>
  <si>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</si>
  <si>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</si>
  <si>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</si>
  <si>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</si>
  <si>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</si>
  <si>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</si>
  <si>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</si>
  <si>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</si>
  <si>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</si>
  <si>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</si>
  <si>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</si>
  <si>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</si>
  <si>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</si>
  <si>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</si>
  <si>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</si>
  <si>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</si>
  <si>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</si>
  <si>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</si>
  <si>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</si>
  <si>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</si>
  <si>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</si>
  <si>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</si>
  <si>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</si>
  <si>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</si>
  <si>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</si>
  <si>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</si>
  <si>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</si>
  <si>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</si>
  <si>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</si>
  <si>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</si>
  <si>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</si>
  <si>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</si>
  <si>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</si>
  <si>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</si>
  <si>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</si>
  <si>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</si>
  <si>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</si>
  <si>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</si>
  <si>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</si>
  <si>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</si>
  <si>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</si>
  <si>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</si>
  <si>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</si>
  <si>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</si>
  <si>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</si>
  <si>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</si>
  <si>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</si>
  <si>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</si>
  <si>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</si>
  <si>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</si>
  <si>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</si>
  <si>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</si>
  <si>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</si>
  <si>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</si>
  <si>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</si>
  <si>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</si>
  <si>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</si>
  <si>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</si>
  <si>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</si>
  <si>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</si>
  <si>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</si>
  <si>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</si>
  <si>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</si>
  <si>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</si>
  <si>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</si>
  <si>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</si>
  <si>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</si>
  <si>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</si>
  <si>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</si>
  <si>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</si>
  <si>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</si>
  <si>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</si>
  <si>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</si>
  <si>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</si>
  <si>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</si>
  <si>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</si>
  <si>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</si>
  <si>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</si>
  <si>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</si>
  <si>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</si>
  <si>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</si>
  <si>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</si>
  <si>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</si>
  <si>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</si>
  <si>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</si>
  <si>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</si>
  <si>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</si>
  <si>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</si>
  <si>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</si>
  <si>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</si>
  <si>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</si>
  <si>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</si>
  <si>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</si>
  <si>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</si>
  <si>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</si>
  <si>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</si>
  <si>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</si>
  <si>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</si>
  <si>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</si>
  <si>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</si>
  <si>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</si>
  <si>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</si>
  <si>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</si>
  <si>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</si>
  <si>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</si>
  <si>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</si>
  <si>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</si>
  <si>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</si>
  <si>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</si>
  <si>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</si>
  <si>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</si>
  <si>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</si>
  <si>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</si>
  <si>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</si>
  <si>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</si>
  <si>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</si>
  <si>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</si>
  <si>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</si>
  <si>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</si>
  <si>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</si>
  <si>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</si>
  <si>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</si>
  <si>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</si>
  <si>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</si>
  <si>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</si>
  <si>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</si>
  <si>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</si>
  <si>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</si>
  <si>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</si>
  <si>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</si>
  <si>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</si>
  <si>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</si>
  <si>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</si>
  <si>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</si>
  <si>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</si>
  <si>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</si>
  <si>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</si>
  <si>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</si>
  <si>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</si>
  <si>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</si>
  <si>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</si>
  <si>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</si>
  <si>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</si>
  <si>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</si>
  <si>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</si>
  <si>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</si>
  <si>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</si>
  <si>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</si>
  <si>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</si>
  <si>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</si>
  <si>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</si>
  <si>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</si>
  <si>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</si>
  <si>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</si>
  <si>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</si>
  <si>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</si>
  <si>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</si>
  <si>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</si>
  <si>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</si>
  <si>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</si>
  <si>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</si>
  <si>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</si>
  <si>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</si>
  <si>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</si>
  <si>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</si>
  <si>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</si>
  <si>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</si>
  <si>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</si>
  <si>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</si>
  <si>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</si>
  <si>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</si>
  <si>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</si>
  <si>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</si>
  <si>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</si>
  <si>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</si>
  <si>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</si>
  <si>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</si>
  <si>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</si>
  <si>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</si>
  <si>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</si>
  <si>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</si>
  <si>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</si>
  <si>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</si>
  <si>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</si>
  <si>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</si>
  <si>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</si>
  <si>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</si>
  <si>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</si>
  <si>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</si>
  <si>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</si>
  <si>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</si>
  <si>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</si>
  <si>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</si>
  <si>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</si>
  <si>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</si>
  <si>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</si>
  <si>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</si>
  <si>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</si>
  <si>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</si>
  <si>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</si>
  <si>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</si>
  <si>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</si>
  <si>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</si>
  <si>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</si>
  <si>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</si>
  <si>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</si>
  <si>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</si>
  <si>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</si>
  <si>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</si>
  <si>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</si>
  <si>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</si>
  <si>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</si>
  <si>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</si>
  <si>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</si>
  <si>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</si>
  <si>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</si>
  <si>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</si>
  <si>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</si>
  <si>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</si>
  <si>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</si>
  <si>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</si>
  <si>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</si>
  <si>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</si>
  <si>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</si>
  <si>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</si>
  <si>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</si>
  <si>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</si>
  <si>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</si>
  <si>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</si>
  <si>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</si>
  <si>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</si>
  <si>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</si>
  <si>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</si>
  <si>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</si>
  <si>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</si>
  <si>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</si>
  <si>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</si>
  <si>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</si>
  <si>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</si>
  <si>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</si>
  <si>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</si>
  <si>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</si>
  <si>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</si>
  <si>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</si>
  <si>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</si>
  <si>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</si>
  <si>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</si>
  <si>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</si>
  <si>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</si>
  <si>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</si>
  <si>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</si>
  <si>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</si>
  <si>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</si>
  <si>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</si>
  <si>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</si>
  <si>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</si>
  <si>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</si>
  <si>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</si>
  <si>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</si>
  <si>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</si>
  <si>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</si>
  <si>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</si>
  <si>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</si>
  <si>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</si>
  <si>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</si>
  <si>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</si>
  <si>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</si>
  <si>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</si>
  <si>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</si>
  <si>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</si>
  <si>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</si>
  <si>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</si>
  <si>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</si>
  <si>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</si>
  <si>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</si>
  <si>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</si>
  <si>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</si>
  <si>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</si>
  <si>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</si>
  <si>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</si>
  <si>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</si>
  <si>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</si>
  <si>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</si>
  <si>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</si>
  <si>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</si>
  <si>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</si>
  <si>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</si>
  <si>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</si>
  <si>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</si>
  <si>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</si>
  <si>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</si>
  <si>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</si>
  <si>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</si>
  <si>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</si>
  <si>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</si>
  <si>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</si>
  <si>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</si>
  <si>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</si>
  <si>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</si>
  <si>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</si>
  <si>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</si>
  <si>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</si>
  <si>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</si>
  <si>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</si>
  <si>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</si>
  <si>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</si>
  <si>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</si>
  <si>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</si>
  <si>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</si>
  <si>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</si>
  <si>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</si>
  <si>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</si>
  <si>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</si>
  <si>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</si>
  <si>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</si>
  <si>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</si>
  <si>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</si>
  <si>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</si>
  <si>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</si>
  <si>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</si>
  <si>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</si>
  <si>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</si>
  <si>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</si>
  <si>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</si>
  <si>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</si>
  <si>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</si>
  <si>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</si>
  <si>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</si>
  <si>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</si>
  <si>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</si>
  <si>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</si>
  <si>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</si>
  <si>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</si>
  <si>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</si>
  <si>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</si>
  <si>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</si>
  <si>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</si>
  <si>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</si>
  <si>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</si>
  <si>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</si>
  <si>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</si>
  <si>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</si>
  <si>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</si>
  <si>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</si>
  <si>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</si>
  <si>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</si>
  <si>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</si>
  <si>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</si>
  <si>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</si>
  <si>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</si>
  <si>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</si>
  <si>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</si>
  <si>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</si>
  <si>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</si>
  <si>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</si>
  <si>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</si>
  <si>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</si>
  <si>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</si>
  <si>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</si>
  <si>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</si>
  <si>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</si>
  <si>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</si>
  <si>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</si>
  <si>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</si>
  <si>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</si>
  <si>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</si>
  <si>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</si>
  <si>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</si>
  <si>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</si>
  <si>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</si>
  <si>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</si>
  <si>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</si>
  <si>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</si>
  <si>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</si>
  <si>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</si>
  <si>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</si>
  <si>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</si>
  <si>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</si>
  <si>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</si>
  <si>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</si>
  <si>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</si>
  <si>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</si>
  <si>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</si>
  <si>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</si>
  <si>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</si>
  <si>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</si>
  <si>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</si>
  <si>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</si>
  <si>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</si>
  <si>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</si>
  <si>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</si>
  <si>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</si>
  <si>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</si>
  <si>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</si>
  <si>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</si>
  <si>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</si>
  <si>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</si>
  <si>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</si>
  <si>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</si>
  <si>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</si>
  <si>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</si>
  <si>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</si>
  <si>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</si>
  <si>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</si>
  <si>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</si>
  <si>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</si>
  <si>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</si>
  <si>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</si>
  <si>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</si>
  <si>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</si>
  <si>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</si>
  <si>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</si>
  <si>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</si>
  <si>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</si>
  <si>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</si>
  <si>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</si>
  <si>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</si>
  <si>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</si>
  <si>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</si>
  <si>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</si>
  <si>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</si>
  <si>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</si>
  <si>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</si>
  <si>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</si>
  <si>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</si>
  <si>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</si>
  <si>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</si>
  <si>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</si>
  <si>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</si>
  <si>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</si>
  <si>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</si>
  <si>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</si>
  <si>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</si>
  <si>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</si>
  <si>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</si>
  <si>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</si>
  <si>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</si>
  <si>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</si>
  <si>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</si>
  <si>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</si>
  <si>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</si>
  <si>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</si>
  <si>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</si>
  <si>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</si>
  <si>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</si>
  <si>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</si>
  <si>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</si>
  <si>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</si>
  <si>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</si>
  <si>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</si>
  <si>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</si>
  <si>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</si>
  <si>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</si>
  <si>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</si>
  <si>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</si>
  <si>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</si>
  <si>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</si>
  <si>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</si>
  <si>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</si>
  <si>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</si>
  <si>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</si>
  <si>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</si>
  <si>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</si>
  <si>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</si>
  <si>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</si>
  <si>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</si>
  <si>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</si>
  <si>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</si>
  <si>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</si>
  <si>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</si>
  <si>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</si>
  <si>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</si>
  <si>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</si>
  <si>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</si>
  <si>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</si>
  <si>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</si>
  <si>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</si>
  <si>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</si>
  <si>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</si>
  <si>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</si>
  <si>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</si>
  <si>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</si>
  <si>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</si>
  <si>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</si>
  <si>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</si>
  <si>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</si>
  <si>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</si>
  <si>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</si>
  <si>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</si>
  <si>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</si>
  <si>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</si>
  <si>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</si>
  <si>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</si>
  <si>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</si>
  <si>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</si>
  <si>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</si>
  <si>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</si>
  <si>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</si>
  <si>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</si>
  <si>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</si>
  <si>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</si>
  <si>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</si>
  <si>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</si>
  <si>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</si>
  <si>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</si>
  <si>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</si>
  <si>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</si>
  <si>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</si>
  <si>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</si>
  <si>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</si>
  <si>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</si>
  <si>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</si>
  <si>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</si>
  <si>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</si>
  <si>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</si>
  <si>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</si>
  <si>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</si>
  <si>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</si>
  <si>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</si>
  <si>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</si>
  <si>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</si>
  <si>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</si>
  <si>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</si>
  <si>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</si>
  <si>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</si>
  <si>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</si>
  <si>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</si>
  <si>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</si>
  <si>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</si>
  <si>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</si>
  <si>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</si>
  <si>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</si>
  <si>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</si>
  <si>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</si>
  <si>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</si>
  <si>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</si>
  <si>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</si>
  <si>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</si>
  <si>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</si>
  <si>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</si>
  <si>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</si>
  <si>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</si>
  <si>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</si>
  <si>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</si>
  <si>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</si>
  <si>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</si>
  <si>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</si>
  <si>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</si>
  <si>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</si>
  <si>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</si>
  <si>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</si>
  <si>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</si>
  <si>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</si>
  <si>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</si>
  <si>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</si>
  <si>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</si>
  <si>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</si>
  <si>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</si>
  <si>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</si>
  <si>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</si>
  <si>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</si>
  <si>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</si>
  <si>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</si>
  <si>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</si>
  <si>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</si>
  <si>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</si>
  <si>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</si>
  <si>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</si>
  <si>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</si>
  <si>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</si>
  <si>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</si>
  <si>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</si>
  <si>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</si>
  <si>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</si>
  <si>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</si>
  <si>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</si>
  <si>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</si>
  <si>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</si>
  <si>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</si>
  <si>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</si>
  <si>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</si>
  <si>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</si>
  <si>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</si>
  <si>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</si>
  <si>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</si>
  <si>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</si>
  <si>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</si>
  <si>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</si>
  <si>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</si>
  <si>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</si>
  <si>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</si>
  <si>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</si>
  <si>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</si>
  <si>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</si>
  <si>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</si>
  <si>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</si>
  <si>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</si>
  <si>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</si>
  <si>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</si>
  <si>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</si>
  <si>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</si>
  <si>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</si>
  <si>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</si>
  <si>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</si>
  <si>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</si>
  <si>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</si>
  <si>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</si>
  <si>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</si>
  <si>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</si>
  <si>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</si>
  <si>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</si>
  <si>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</si>
  <si>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</si>
  <si>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</si>
  <si>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</si>
  <si>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</si>
  <si>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</si>
  <si>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</si>
  <si>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</si>
  <si>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</si>
  <si>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</si>
  <si>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</si>
  <si>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</si>
  <si>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</si>
  <si>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</si>
  <si>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</si>
  <si>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</si>
  <si>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</si>
  <si>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</si>
  <si>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</si>
  <si>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</si>
  <si>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</si>
  <si>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</si>
  <si>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</si>
  <si>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</si>
  <si>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</si>
  <si>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</si>
  <si>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</si>
  <si>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</si>
  <si>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</si>
  <si>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</si>
  <si>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</si>
  <si>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</si>
  <si>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</si>
  <si>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</si>
  <si>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</si>
  <si>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</si>
  <si>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</si>
  <si>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</si>
  <si>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</si>
  <si>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</si>
  <si>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</si>
  <si>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</si>
  <si>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</si>
  <si>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</si>
  <si>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</si>
  <si>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</si>
  <si>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</si>
  <si>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</si>
  <si>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</si>
  <si>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</si>
  <si>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</si>
  <si>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</si>
  <si>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</si>
  <si>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</si>
  <si>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</si>
  <si>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</si>
  <si>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</si>
  <si>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</si>
  <si>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</si>
  <si>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</si>
  <si>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</si>
  <si>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</si>
  <si>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</si>
  <si>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</si>
  <si>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</si>
  <si>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</si>
  <si>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</si>
  <si>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</si>
  <si>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</si>
  <si>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</si>
  <si>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</si>
  <si>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</si>
  <si>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</si>
  <si>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</si>
  <si>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</si>
  <si>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</si>
  <si>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</si>
  <si>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</si>
  <si>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</si>
  <si>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</si>
  <si>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</si>
  <si>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</si>
  <si>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</si>
  <si>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</si>
  <si>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</si>
  <si>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</si>
  <si>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</si>
  <si>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</si>
  <si>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</si>
  <si>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</si>
  <si>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</si>
  <si>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</si>
  <si>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</si>
  <si>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</si>
  <si>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</si>
  <si>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</si>
  <si>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</si>
  <si>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</si>
  <si>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</si>
  <si>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</si>
  <si>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</si>
  <si>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</si>
  <si>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</si>
  <si>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</si>
  <si>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</si>
  <si>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</si>
  <si>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</si>
  <si>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</si>
  <si>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</si>
  <si>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</si>
  <si>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</si>
  <si>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</si>
  <si>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</si>
  <si>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</si>
  <si>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</si>
  <si>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</si>
  <si>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</si>
  <si>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</si>
  <si>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</si>
  <si>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</si>
  <si>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</si>
  <si>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</si>
  <si>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</si>
  <si>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</si>
  <si>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</si>
  <si>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</si>
  <si>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</si>
  <si>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</si>
  <si>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</si>
  <si>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</si>
  <si>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</si>
  <si>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</si>
  <si>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</si>
  <si>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</si>
  <si>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</si>
  <si>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</si>
  <si>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</si>
  <si>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</si>
  <si>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</si>
  <si>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</si>
  <si>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</si>
  <si>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</si>
  <si>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</si>
  <si>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</si>
  <si>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</si>
  <si>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</si>
  <si>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</si>
  <si>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</si>
  <si>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</si>
  <si>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</si>
  <si>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</si>
  <si>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</si>
  <si>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</si>
  <si>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</si>
  <si>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</si>
  <si>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</si>
  <si>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</si>
  <si>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</si>
  <si>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</si>
  <si>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</si>
  <si>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</si>
  <si>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</si>
  <si>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</si>
  <si>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</si>
  <si>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</si>
  <si>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</si>
  <si>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</si>
  <si>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</si>
  <si>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</si>
  <si>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</si>
  <si>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</si>
  <si>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</si>
  <si>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</si>
  <si>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</si>
  <si>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</si>
  <si>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</si>
  <si>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</si>
  <si>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</si>
  <si>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</si>
  <si>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</si>
  <si>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</si>
  <si>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</si>
  <si>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</si>
  <si>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</si>
  <si>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</si>
  <si>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</si>
  <si>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</si>
  <si>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</si>
  <si>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</si>
  <si>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</si>
  <si>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</si>
  <si>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</si>
  <si>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</si>
  <si>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</si>
  <si>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</si>
  <si>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</si>
  <si>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</si>
  <si>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</si>
  <si>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</si>
  <si>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</si>
  <si>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</si>
  <si>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</si>
  <si>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</si>
  <si>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</si>
  <si>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</si>
  <si>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</si>
  <si>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</si>
  <si>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</si>
  <si>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</si>
  <si>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</si>
  <si>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</si>
  <si>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</si>
  <si>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</si>
  <si>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</si>
  <si>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</si>
  <si>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</si>
  <si>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</si>
  <si>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</si>
  <si>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</si>
  <si>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</si>
  <si>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</si>
  <si>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</si>
  <si>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</si>
  <si>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</si>
  <si>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</si>
  <si>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</si>
  <si>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</si>
  <si>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</si>
  <si>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</si>
  <si>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</si>
  <si>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</si>
  <si>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</si>
  <si>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</si>
  <si>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</si>
  <si>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</si>
  <si>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</si>
  <si>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</si>
  <si>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</si>
  <si>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</si>
  <si>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</si>
  <si>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</si>
  <si>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</si>
  <si>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</si>
  <si>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</si>
  <si>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</si>
  <si>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</si>
  <si>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</si>
  <si>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</si>
  <si>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</si>
  <si>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</si>
  <si>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</si>
  <si>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</si>
  <si>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</si>
  <si>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</si>
  <si>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</si>
  <si>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</si>
  <si>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</si>
  <si>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</si>
  <si>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</si>
  <si>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</si>
  <si>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</si>
  <si>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</si>
  <si>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</si>
  <si>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</si>
  <si>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</si>
  <si>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</si>
  <si>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</si>
  <si>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</si>
  <si>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</si>
  <si>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</si>
  <si>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</si>
  <si>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</si>
  <si>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</si>
  <si>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</si>
  <si>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</si>
  <si>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</si>
  <si>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</si>
  <si>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</si>
  <si>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</si>
  <si>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</si>
  <si>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</si>
  <si>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</si>
  <si>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</si>
  <si>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</si>
  <si>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</si>
  <si>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</si>
  <si>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</si>
  <si>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</si>
  <si>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</si>
  <si>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</si>
  <si>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</si>
  <si>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</si>
  <si>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</si>
  <si>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</si>
  <si>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</si>
  <si>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</si>
  <si>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</si>
  <si>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</si>
  <si>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</si>
  <si>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</si>
  <si>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</si>
  <si>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</si>
  <si>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</si>
  <si>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</si>
  <si>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</si>
  <si>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</si>
  <si>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</si>
  <si>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</si>
  <si>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</si>
  <si>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</si>
  <si>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</si>
  <si>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</si>
  <si>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</si>
  <si>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</si>
  <si>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</si>
  <si>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</si>
  <si>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</si>
  <si>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</si>
  <si>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</si>
  <si>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</si>
  <si>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</si>
  <si>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</si>
  <si>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</si>
  <si>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</si>
  <si>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</si>
  <si>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</si>
  <si>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</si>
  <si>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</si>
  <si>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</si>
  <si>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</si>
  <si>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</si>
  <si>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</si>
  <si>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</si>
  <si>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</si>
  <si>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</si>
  <si>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</si>
  <si>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</si>
  <si>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</si>
  <si>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</si>
  <si>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</si>
  <si>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</si>
  <si>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</si>
  <si>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</si>
  <si>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</si>
  <si>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</si>
  <si>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</si>
  <si>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</si>
  <si>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</si>
  <si>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</si>
  <si>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</si>
  <si>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</si>
  <si>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</si>
  <si>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</si>
  <si>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</si>
  <si>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</si>
  <si>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</si>
  <si>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</si>
  <si>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</si>
  <si>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</si>
  <si>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</si>
  <si>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</si>
  <si>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</si>
  <si>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</si>
  <si>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</si>
  <si>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</si>
  <si>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</si>
  <si>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</si>
  <si>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</si>
  <si>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</si>
  <si>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</si>
  <si>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</si>
  <si>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</si>
  <si>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</si>
  <si>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</si>
  <si>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</si>
  <si>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</si>
  <si>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</si>
  <si>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</si>
  <si>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</si>
  <si>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</si>
  <si>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</si>
  <si>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</si>
  <si>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</si>
  <si>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</si>
  <si>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</si>
  <si>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</si>
  <si>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</si>
  <si>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</si>
  <si>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</si>
  <si>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</si>
  <si>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</si>
  <si>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</si>
  <si>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</si>
  <si>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</si>
  <si>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</si>
  <si>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</si>
  <si>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</si>
  <si>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</si>
  <si>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</si>
  <si>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</si>
  <si>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</si>
  <si>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</si>
  <si>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</si>
  <si>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</si>
  <si>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</si>
  <si>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</si>
  <si>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</si>
  <si>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</si>
  <si>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</si>
  <si>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</si>
  <si>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</si>
  <si>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</si>
  <si>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</si>
  <si>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</si>
  <si>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</si>
  <si>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</si>
  <si>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</si>
  <si>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</si>
  <si>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</si>
  <si>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</si>
  <si>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</si>
  <si>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</si>
  <si>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</si>
  <si>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</si>
  <si>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</si>
  <si>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</si>
  <si>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</si>
  <si>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</si>
  <si>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</si>
  <si>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</si>
  <si>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</si>
  <si>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</si>
  <si>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</si>
  <si>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</si>
  <si>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</si>
  <si>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</si>
  <si>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</si>
  <si>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</si>
  <si>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</si>
  <si>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</si>
  <si>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</si>
  <si>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</si>
  <si>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</si>
  <si>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</si>
  <si>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</si>
  <si>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</si>
  <si>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</si>
  <si>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</si>
  <si>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</si>
  <si>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</si>
  <si>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</si>
  <si>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</si>
  <si>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</si>
  <si>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</si>
  <si>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</si>
  <si>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</si>
  <si>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</si>
  <si>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</si>
  <si>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</si>
  <si>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</si>
  <si>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</si>
  <si>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</si>
  <si>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</si>
  <si>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</si>
  <si>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</si>
  <si>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</si>
  <si>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</si>
  <si>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</si>
  <si>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</si>
  <si>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</si>
  <si>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</si>
  <si>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</si>
  <si>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</si>
  <si>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</si>
  <si>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</si>
  <si>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</si>
  <si>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</si>
  <si>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</si>
  <si>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</si>
  <si>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</si>
  <si>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</si>
  <si>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</si>
  <si>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</si>
  <si>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</si>
  <si>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</si>
  <si>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</si>
  <si>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</si>
  <si>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</si>
  <si>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</si>
  <si>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</si>
  <si>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</si>
  <si>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</si>
  <si>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</si>
  <si>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</si>
  <si>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</si>
  <si>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</si>
  <si>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</si>
  <si>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</si>
  <si>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</si>
  <si>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</si>
  <si>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</si>
  <si>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</si>
  <si>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</si>
  <si>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</si>
  <si>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</si>
  <si>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</si>
  <si>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</si>
  <si>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</si>
  <si>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</si>
  <si>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</si>
  <si>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</si>
  <si>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</si>
  <si>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</si>
  <si>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</si>
  <si>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</si>
  <si>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</si>
  <si>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</si>
  <si>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</si>
  <si>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</si>
  <si>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</si>
  <si>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</si>
  <si>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</si>
  <si>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</si>
  <si>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</si>
  <si>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</si>
  <si>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</si>
  <si>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</si>
  <si>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</si>
  <si>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</si>
  <si>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</si>
  <si>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</si>
  <si>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</si>
  <si>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</si>
  <si>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</si>
  <si>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</si>
  <si>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</si>
  <si>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</si>
  <si>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</si>
  <si>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</si>
  <si>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</si>
  <si>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</si>
  <si>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</si>
  <si>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</si>
  <si>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</si>
  <si>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</si>
  <si>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</si>
  <si>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</si>
  <si>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</si>
  <si>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</si>
  <si>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</si>
  <si>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</si>
  <si>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</si>
  <si>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</si>
  <si>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</si>
  <si>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</si>
  <si>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</si>
  <si>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</si>
  <si>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</si>
  <si>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</si>
  <si>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</si>
  <si>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</si>
  <si>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</si>
  <si>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</si>
  <si>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</si>
  <si>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</si>
  <si>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</si>
  <si>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</si>
  <si>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</si>
  <si>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</si>
  <si>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</si>
  <si>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</si>
  <si>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</si>
  <si>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</si>
  <si>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</si>
  <si>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</si>
  <si>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</si>
  <si>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</si>
  <si>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</si>
  <si>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</si>
  <si>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</si>
  <si>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</si>
  <si>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</si>
  <si>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</si>
  <si>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</si>
  <si>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</si>
  <si>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</si>
  <si>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</si>
  <si>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</si>
  <si>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</si>
  <si>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</si>
  <si>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</si>
  <si>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</si>
  <si>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</si>
  <si>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</si>
  <si>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</si>
  <si>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</si>
  <si>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</si>
  <si>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</si>
  <si>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</si>
  <si>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</si>
  <si>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</si>
  <si>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</si>
  <si>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</si>
  <si>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</si>
  <si>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</si>
  <si>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</si>
  <si>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</si>
  <si>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</si>
  <si>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</si>
  <si>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</si>
  <si>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</si>
  <si>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</si>
  <si>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</si>
  <si>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</si>
  <si>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</si>
  <si>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</si>
  <si>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</si>
  <si>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</si>
  <si>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</si>
  <si>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</si>
  <si>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</si>
  <si>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</si>
  <si>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</si>
  <si>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</si>
  <si>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</si>
  <si>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</si>
  <si>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</si>
  <si>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</si>
  <si>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</si>
  <si>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</si>
  <si>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</si>
  <si>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</si>
  <si>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</si>
  <si>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</si>
  <si>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</si>
  <si>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</si>
  <si>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</si>
  <si>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</si>
  <si>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</si>
  <si>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</si>
  <si>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</si>
  <si>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</si>
  <si>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</si>
  <si>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</si>
  <si>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</si>
  <si>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</si>
  <si>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</si>
  <si>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</si>
  <si>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</si>
  <si>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</si>
  <si>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</si>
  <si>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</si>
  <si>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</si>
  <si>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</si>
  <si>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</si>
  <si>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</si>
  <si>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</si>
  <si>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</si>
  <si>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</si>
  <si>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</si>
  <si>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</si>
  <si>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</si>
  <si>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</si>
  <si>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</si>
  <si>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</si>
  <si>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</si>
  <si>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</si>
  <si>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</si>
  <si>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</si>
  <si>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</si>
  <si>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</si>
  <si>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</si>
  <si>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</si>
  <si>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</si>
  <si>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</si>
  <si>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</si>
  <si>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</si>
  <si>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</si>
  <si>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</si>
  <si>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</si>
  <si>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</si>
  <si>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</si>
  <si>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</si>
  <si>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</si>
  <si>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</si>
  <si>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</si>
  <si>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</si>
  <si>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</si>
  <si>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</si>
  <si>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</si>
  <si>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</si>
  <si>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</si>
  <si>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</si>
  <si>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</si>
  <si>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</si>
  <si>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</si>
  <si>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</si>
  <si>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</si>
  <si>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</si>
  <si>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</si>
  <si>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</si>
  <si>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</si>
  <si>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</si>
  <si>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</si>
  <si>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</si>
  <si>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</si>
  <si>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</si>
  <si>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</si>
  <si>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</si>
  <si>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</si>
  <si>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</si>
  <si>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</si>
  <si>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</si>
  <si>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</si>
  <si>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</si>
  <si>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</si>
  <si>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</si>
  <si>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</si>
  <si>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</si>
  <si>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</si>
  <si>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</si>
  <si>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</si>
  <si>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</si>
  <si>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</si>
  <si>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</si>
  <si>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</si>
  <si>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</si>
  <si>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</si>
  <si>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</si>
  <si>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</si>
  <si>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</si>
  <si>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</si>
  <si>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</si>
  <si>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</si>
  <si>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</si>
  <si>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</si>
  <si>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</si>
  <si>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</si>
  <si>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</si>
  <si>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</si>
  <si>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</si>
  <si>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</si>
  <si>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</si>
  <si>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</si>
  <si>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</si>
  <si>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</si>
  <si>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</si>
  <si>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</si>
  <si>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</si>
  <si>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</si>
  <si>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</si>
  <si>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</si>
  <si>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</si>
  <si>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</si>
  <si>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</si>
  <si>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</si>
  <si>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</si>
  <si>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</si>
  <si>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</si>
  <si>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</si>
  <si>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</si>
  <si>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</si>
  <si>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</si>
  <si>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</si>
  <si>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</si>
  <si>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</si>
  <si>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</si>
  <si>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</si>
  <si>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</si>
  <si>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</si>
  <si>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</si>
  <si>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</si>
  <si>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</si>
  <si>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</si>
  <si>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</si>
  <si>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</si>
  <si>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</si>
  <si>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</si>
  <si>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</si>
  <si>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</si>
  <si>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</si>
  <si>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</si>
  <si>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</si>
  <si>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</si>
  <si>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</si>
  <si>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</si>
  <si>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</si>
  <si>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</si>
  <si>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</si>
  <si>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</si>
  <si>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</si>
  <si>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</si>
  <si>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</si>
  <si>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</si>
  <si>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</si>
  <si>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</si>
  <si>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</si>
  <si>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</si>
  <si>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</si>
  <si>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</si>
  <si>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</si>
  <si>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</si>
  <si>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</si>
  <si>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</si>
  <si>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</si>
  <si>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</si>
  <si>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</si>
  <si>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</si>
  <si>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</si>
  <si>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</si>
  <si>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</si>
  <si>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</si>
  <si>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</si>
  <si>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</si>
  <si>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</si>
  <si>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</si>
  <si>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</si>
  <si>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</si>
  <si>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</si>
  <si>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</si>
  <si>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</si>
  <si>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</si>
  <si>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</si>
  <si>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</si>
  <si>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</si>
  <si>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</si>
  <si>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</si>
  <si>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</si>
  <si>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</si>
  <si>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</si>
  <si>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</si>
  <si>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</si>
  <si>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</si>
  <si>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</si>
  <si>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</si>
  <si>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</si>
  <si>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</si>
  <si>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</si>
  <si>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</si>
  <si>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</si>
  <si>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</si>
  <si>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</si>
  <si>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</si>
  <si>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</si>
  <si>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</si>
  <si>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</si>
  <si>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</si>
  <si>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</si>
  <si>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</si>
  <si>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</si>
  <si>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</si>
  <si>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</si>
  <si>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</si>
  <si>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</si>
  <si>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</si>
  <si>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</si>
  <si>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</si>
  <si>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</si>
  <si>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</si>
  <si>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</si>
  <si>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</si>
  <si>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</si>
  <si>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</si>
  <si>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</si>
  <si>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</si>
  <si>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</si>
  <si>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</si>
  <si>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</si>
  <si>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</si>
  <si>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</si>
  <si>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</si>
  <si>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</si>
  <si>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</si>
  <si>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</si>
  <si>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</si>
  <si>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</si>
  <si>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</si>
  <si>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</si>
  <si>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</si>
  <si>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</si>
  <si>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</si>
  <si>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</si>
  <si>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</si>
  <si>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</si>
  <si>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</si>
  <si>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</si>
  <si>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</si>
  <si>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</si>
  <si>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</si>
  <si>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</si>
  <si>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</si>
  <si>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</si>
  <si>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</si>
  <si>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</si>
  <si>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</si>
  <si>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</si>
  <si>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</si>
  <si>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</si>
  <si>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</si>
  <si>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</si>
  <si>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</si>
  <si>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</si>
  <si>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</si>
  <si>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</si>
  <si>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</si>
  <si>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</si>
  <si>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</si>
  <si>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</si>
  <si>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</si>
  <si>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</si>
  <si>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</si>
  <si>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</si>
  <si>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</si>
  <si>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</si>
  <si>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</si>
  <si>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</si>
  <si>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</si>
  <si>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</si>
  <si>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</si>
  <si>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</si>
  <si>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</si>
  <si>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</si>
  <si>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</si>
  <si>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</si>
  <si>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</si>
  <si>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</si>
  <si>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</si>
  <si>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</si>
  <si>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</si>
  <si>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</si>
  <si>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</si>
  <si>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</si>
  <si>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</si>
  <si>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</si>
  <si>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</si>
  <si>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</si>
  <si>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</si>
  <si>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</si>
  <si>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</si>
  <si>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</si>
  <si>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</si>
  <si>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</si>
  <si>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</si>
  <si>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</si>
  <si>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</si>
  <si>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</si>
  <si>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</si>
  <si>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</si>
  <si>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</si>
  <si>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</si>
  <si>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</si>
  <si>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</si>
  <si>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</si>
  <si>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</si>
  <si>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</si>
  <si>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</si>
  <si>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</si>
  <si>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</si>
  <si>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</si>
  <si>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</si>
  <si>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</si>
  <si>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</si>
  <si>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</si>
  <si>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</si>
  <si>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</si>
  <si>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</si>
  <si>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</si>
  <si>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</si>
  <si>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</si>
  <si>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</si>
  <si>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</si>
  <si>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</si>
  <si>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</si>
  <si>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</si>
  <si>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</si>
  <si>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</si>
  <si>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</si>
  <si>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</si>
  <si>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</si>
  <si>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</si>
  <si>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</si>
  <si>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</si>
  <si>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</si>
  <si>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</si>
  <si>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</si>
  <si>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</si>
  <si>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</si>
  <si>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</si>
  <si>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</si>
  <si>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</si>
  <si>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</si>
  <si>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</si>
  <si>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</si>
  <si>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</si>
  <si>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</si>
  <si>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</si>
  <si>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</si>
  <si>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</si>
  <si>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</si>
  <si>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</si>
  <si>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</si>
  <si>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</si>
  <si>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</si>
  <si>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</si>
  <si>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</si>
  <si>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</si>
  <si>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</si>
  <si>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</si>
  <si>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</si>
  <si>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</si>
  <si>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</si>
  <si>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</si>
  <si>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</si>
  <si>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</si>
  <si>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</si>
  <si>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</si>
  <si>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</si>
  <si>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</si>
  <si>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</si>
  <si>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</si>
  <si>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</si>
  <si>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</si>
  <si>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</si>
  <si>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</si>
  <si>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</si>
  <si>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</si>
  <si>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</si>
  <si>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</si>
  <si>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</si>
  <si>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</si>
  <si>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</si>
  <si>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</si>
  <si>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</si>
  <si>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</si>
  <si>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</si>
  <si>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</si>
  <si>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</si>
  <si>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</si>
  <si>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</si>
  <si>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</si>
  <si>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</si>
  <si>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</si>
  <si>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</si>
  <si>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</si>
  <si>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</si>
  <si>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</si>
  <si>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</si>
  <si>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</si>
  <si>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</si>
  <si>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</si>
  <si>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</si>
  <si>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</si>
  <si>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</si>
  <si>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</si>
  <si>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</si>
  <si>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</si>
  <si>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</si>
  <si>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</si>
  <si>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</si>
  <si>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</si>
  <si>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</si>
  <si>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</si>
  <si>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</si>
  <si>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</si>
  <si>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</si>
  <si>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</si>
  <si>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</si>
  <si>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</si>
  <si>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</si>
  <si>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</si>
  <si>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</si>
  <si>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</si>
  <si>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</si>
  <si>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</si>
  <si>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</si>
  <si>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</si>
  <si>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</si>
  <si>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</si>
  <si>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</si>
  <si>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</si>
  <si>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</si>
  <si>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</si>
  <si>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</si>
  <si>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</si>
  <si>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</si>
  <si>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</si>
  <si>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</si>
  <si>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</si>
  <si>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</si>
  <si>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</si>
  <si>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</si>
  <si>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</si>
  <si>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</si>
  <si>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</si>
  <si>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</si>
  <si>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</si>
  <si>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</si>
  <si>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</si>
  <si>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</si>
  <si>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</si>
  <si>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</si>
  <si>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</si>
  <si>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</si>
  <si>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</si>
  <si>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</si>
  <si>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</si>
  <si>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</si>
  <si>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</si>
  <si>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</si>
  <si>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</si>
  <si>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</si>
  <si>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</si>
  <si>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</si>
  <si>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</si>
  <si>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</si>
  <si>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</si>
  <si>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</si>
  <si>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</si>
  <si>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</si>
  <si>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</si>
  <si>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</si>
  <si>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</si>
  <si>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</si>
  <si>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</si>
  <si>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</si>
  <si>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</si>
  <si>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</si>
  <si>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</si>
  <si>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</si>
  <si>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</si>
  <si>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</si>
  <si>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</si>
  <si>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</si>
  <si>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</si>
  <si>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</si>
  <si>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</si>
  <si>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</si>
  <si>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</si>
  <si>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</si>
  <si>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</si>
  <si>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</si>
  <si>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</si>
  <si>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</si>
  <si>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</si>
  <si>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</si>
  <si>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</si>
  <si>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</si>
  <si>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</si>
  <si>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</si>
  <si>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</si>
  <si>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</si>
  <si>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</si>
  <si>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</si>
  <si>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</si>
  <si>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</si>
  <si>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</si>
  <si>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</si>
  <si>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</si>
  <si>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</si>
  <si>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</si>
  <si>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</si>
  <si>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</si>
  <si>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</si>
  <si>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</si>
  <si>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</si>
  <si>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</si>
  <si>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</si>
  <si>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</si>
  <si>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</si>
  <si>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</si>
  <si>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</si>
  <si>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</si>
  <si>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</si>
  <si>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</si>
  <si>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</si>
  <si>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</si>
  <si>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</si>
  <si>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</si>
  <si>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</si>
  <si>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</si>
  <si>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</si>
  <si>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</si>
  <si>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</si>
  <si>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</si>
  <si>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</si>
  <si>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</si>
  <si>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</si>
  <si>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</si>
  <si>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</si>
  <si>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</si>
  <si>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</si>
  <si>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</si>
  <si>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</si>
  <si>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</si>
  <si>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</si>
  <si>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</si>
  <si>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</si>
  <si>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</si>
  <si>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</si>
  <si>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</si>
  <si>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</si>
  <si>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</si>
  <si>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</si>
  <si>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</si>
  <si>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</si>
  <si>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</si>
  <si>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</si>
  <si>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</si>
  <si>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</si>
  <si>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</si>
  <si>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</si>
  <si>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</si>
  <si>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</si>
  <si>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</si>
  <si>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</si>
  <si>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</si>
  <si>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</si>
  <si>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</si>
  <si>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</si>
  <si>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</si>
  <si>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</si>
  <si>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</si>
  <si>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</si>
  <si>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</si>
  <si>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</si>
  <si>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</si>
  <si>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</si>
  <si>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</si>
  <si>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</si>
  <si>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</si>
  <si>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</si>
  <si>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</si>
  <si>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</si>
  <si>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</si>
  <si>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</si>
  <si>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</si>
  <si>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</si>
  <si>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</si>
  <si>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</si>
  <si>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</si>
  <si>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</si>
  <si>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</si>
  <si>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</si>
  <si>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</si>
  <si>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</si>
  <si>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</si>
  <si>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</si>
  <si>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</si>
  <si>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</si>
  <si>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</si>
  <si>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</si>
  <si>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</si>
  <si>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</si>
  <si>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</si>
  <si>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</si>
  <si>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</si>
  <si>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</si>
  <si>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</si>
  <si>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</si>
  <si>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</si>
  <si>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</si>
  <si>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</si>
  <si>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</si>
  <si>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</si>
  <si>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</si>
  <si>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</si>
  <si>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</si>
  <si>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</si>
  <si>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</si>
  <si>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</si>
  <si>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</si>
  <si>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</si>
  <si>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</si>
  <si>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</si>
  <si>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</si>
  <si>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</si>
  <si>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</si>
  <si>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</si>
  <si>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</si>
  <si>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</si>
  <si>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</si>
  <si>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</si>
  <si>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</si>
  <si>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</si>
  <si>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</si>
  <si>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</si>
  <si>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</si>
  <si>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</si>
  <si>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</si>
  <si>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</si>
  <si>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</si>
  <si>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</si>
  <si>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</si>
  <si>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</si>
  <si>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</si>
  <si>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</si>
  <si>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</si>
  <si>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</si>
  <si>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</si>
  <si>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</si>
  <si>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</si>
  <si>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</si>
  <si>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</si>
  <si>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</si>
  <si>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</si>
  <si>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</si>
  <si>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</si>
  <si>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</si>
  <si>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</si>
  <si>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</si>
  <si>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</si>
  <si>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</si>
  <si>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</si>
  <si>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</si>
  <si>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</si>
  <si>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</si>
  <si>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</si>
  <si>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</si>
  <si>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</si>
  <si>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</si>
  <si>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</si>
  <si>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</si>
  <si>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</si>
  <si>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</si>
  <si>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</si>
  <si>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</si>
  <si>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</si>
  <si>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</si>
  <si>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</si>
  <si>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</si>
  <si>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</si>
  <si>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</si>
  <si>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</si>
  <si>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</si>
  <si>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</si>
  <si>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</si>
  <si>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</si>
  <si>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</si>
  <si>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</si>
  <si>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</si>
  <si>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</si>
  <si>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</si>
  <si>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</si>
  <si>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</si>
  <si>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</si>
  <si>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</si>
  <si>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</si>
  <si>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</si>
  <si>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</si>
  <si>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</si>
  <si>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</si>
  <si>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</si>
  <si>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</si>
  <si>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</si>
  <si>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</si>
  <si>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</si>
  <si>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</si>
  <si>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</si>
  <si>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</si>
  <si>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</si>
  <si>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</si>
  <si>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</si>
  <si>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</si>
  <si>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</si>
  <si>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</si>
  <si>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</si>
  <si>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</si>
  <si>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</si>
  <si>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</si>
  <si>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</si>
  <si>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</si>
  <si>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</si>
  <si>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</si>
  <si>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</si>
  <si>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</si>
  <si>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</si>
  <si>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</si>
  <si>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</si>
  <si>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</si>
  <si>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</si>
  <si>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</si>
  <si>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</si>
  <si>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</si>
  <si>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</si>
  <si>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</si>
  <si>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</si>
  <si>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</si>
  <si>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</si>
  <si>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</si>
  <si>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</si>
  <si>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</si>
  <si>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</si>
  <si>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</si>
  <si>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</si>
  <si>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</si>
  <si>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</si>
  <si>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</si>
  <si>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</si>
  <si>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</si>
  <si>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</si>
  <si>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</si>
  <si>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</si>
  <si>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</si>
  <si>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</si>
  <si>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</si>
  <si>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</si>
  <si>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</si>
  <si>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</si>
  <si>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</si>
  <si>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</si>
  <si>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</si>
  <si>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</si>
  <si>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</si>
  <si>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</si>
  <si>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</si>
  <si>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</si>
  <si>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</si>
  <si>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</si>
  <si>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</si>
  <si>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</si>
  <si>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</si>
  <si>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</si>
  <si>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</si>
  <si>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</si>
  <si>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</si>
  <si>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</si>
  <si>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</si>
  <si>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</si>
  <si>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</si>
  <si>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</si>
  <si>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</si>
  <si>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</si>
  <si>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</si>
  <si>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</si>
  <si>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</si>
  <si>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</si>
  <si>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</si>
  <si>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</si>
  <si>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</si>
  <si>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</si>
  <si>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</si>
  <si>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</si>
  <si>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</si>
  <si>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</si>
  <si>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</si>
  <si>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</si>
  <si>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</si>
  <si>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</si>
  <si>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</si>
  <si>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</si>
  <si>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</si>
  <si>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</si>
  <si>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</si>
  <si>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</si>
  <si>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</si>
  <si>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</si>
  <si>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</si>
  <si>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</si>
  <si>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</si>
  <si>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</si>
  <si>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</si>
  <si>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</si>
  <si>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</si>
  <si>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</si>
  <si>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</si>
  <si>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</si>
  <si>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</si>
  <si>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</si>
  <si>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</si>
  <si>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</si>
  <si>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</si>
  <si>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</si>
  <si>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</si>
  <si>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</si>
  <si>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</si>
  <si>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</si>
  <si>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</si>
  <si>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</si>
  <si>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</si>
  <si>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</si>
  <si>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</si>
  <si>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</si>
  <si>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</si>
  <si>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</si>
  <si>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</si>
  <si>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</si>
  <si>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</si>
  <si>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</si>
  <si>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</si>
  <si>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</si>
  <si>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</si>
  <si>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</si>
  <si>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</si>
  <si>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</si>
  <si>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</si>
  <si>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</si>
  <si>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</si>
  <si>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</si>
  <si>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</si>
  <si>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</si>
  <si>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</si>
  <si>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</si>
  <si>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</si>
  <si>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</si>
  <si>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</si>
  <si>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</si>
  <si>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</si>
  <si>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</si>
  <si>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</si>
  <si>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</si>
  <si>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</si>
  <si>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</si>
  <si>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</si>
  <si>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</si>
  <si>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</si>
  <si>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</si>
  <si>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</si>
  <si>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</si>
  <si>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</si>
  <si>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</si>
  <si>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</si>
  <si>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</si>
  <si>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</si>
  <si>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</si>
  <si>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</si>
  <si>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</si>
  <si>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</si>
  <si>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</si>
  <si>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</si>
  <si>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</si>
  <si>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</si>
  <si>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</si>
  <si>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</si>
  <si>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</si>
  <si>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</si>
  <si>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</si>
  <si>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</si>
  <si>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</si>
  <si>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</si>
  <si>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</si>
  <si>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</si>
  <si>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</si>
  <si>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</si>
  <si>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</si>
  <si>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</si>
  <si>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</si>
  <si>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</si>
  <si>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</si>
  <si>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</si>
  <si>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</si>
  <si>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</si>
  <si>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</si>
  <si>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</si>
  <si>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</si>
  <si>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</si>
  <si>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</si>
  <si>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</si>
  <si>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</si>
  <si>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</si>
  <si>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</si>
  <si>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</si>
  <si>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</si>
  <si>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</si>
  <si>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</si>
  <si>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</si>
  <si>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</si>
  <si>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</si>
  <si>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</si>
  <si>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</si>
  <si>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</si>
  <si>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</si>
  <si>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</si>
  <si>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</si>
  <si>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</si>
  <si>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</si>
  <si>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</si>
  <si>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</si>
  <si>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</si>
  <si>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</si>
  <si>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</si>
  <si>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</si>
  <si>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</si>
  <si>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</si>
  <si>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</si>
  <si>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</si>
  <si>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</si>
  <si>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</si>
  <si>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</si>
  <si>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</si>
  <si>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</si>
  <si>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</si>
  <si>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</si>
  <si>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</si>
  <si>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</si>
  <si>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</si>
  <si>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</si>
  <si>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</si>
  <si>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</si>
  <si>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</si>
  <si>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</si>
  <si>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</si>
  <si>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</si>
  <si>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</si>
  <si>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</si>
  <si>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</si>
  <si>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</si>
  <si>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</si>
  <si>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</si>
  <si>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</si>
  <si>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</si>
  <si>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</si>
  <si>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</si>
  <si>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</si>
  <si>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</si>
  <si>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</si>
  <si>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</si>
  <si>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</si>
  <si>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</si>
  <si>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</si>
  <si>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</si>
  <si>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</si>
  <si>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</si>
  <si>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</si>
  <si>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</si>
  <si>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</si>
  <si>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</si>
  <si>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</si>
  <si>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</si>
  <si>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</si>
  <si>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</si>
  <si>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</si>
  <si>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</si>
  <si>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</si>
  <si>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</si>
  <si>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</si>
  <si>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</si>
  <si>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</si>
  <si>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</si>
  <si>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</si>
  <si>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</si>
  <si>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</si>
  <si>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</si>
  <si>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</si>
  <si>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</si>
  <si>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</si>
  <si>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</si>
  <si>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</si>
  <si>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</si>
  <si>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</si>
  <si>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</si>
  <si>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</si>
  <si>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</si>
  <si>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</si>
  <si>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</si>
  <si>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</si>
  <si>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</si>
  <si>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</si>
  <si>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</si>
  <si>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</si>
  <si>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</si>
  <si>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</si>
  <si>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</si>
  <si>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</si>
  <si>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</si>
  <si>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</si>
  <si>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</si>
  <si>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</si>
  <si>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</si>
  <si>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</si>
  <si>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</si>
  <si>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</si>
  <si>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</si>
  <si>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</si>
  <si>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</si>
  <si>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</si>
  <si>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</si>
  <si>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</si>
  <si>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</si>
  <si>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</si>
  <si>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</si>
  <si>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</si>
  <si>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</si>
  <si>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</si>
  <si>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</si>
  <si>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</si>
  <si>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</si>
  <si>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</si>
  <si>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</si>
  <si>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</si>
  <si>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</si>
  <si>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</si>
  <si>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</si>
  <si>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</si>
  <si>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</si>
  <si>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</si>
  <si>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</si>
  <si>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</si>
  <si>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</si>
  <si>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</si>
  <si>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</si>
  <si>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</si>
  <si>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</si>
  <si>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</si>
  <si>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</si>
  <si>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</si>
  <si>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</si>
  <si>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</si>
  <si>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</si>
  <si>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</si>
  <si>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</si>
  <si>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</si>
  <si>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</si>
  <si>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</si>
  <si>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</si>
  <si>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</si>
  <si>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</si>
  <si>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</si>
  <si>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</si>
  <si>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</si>
  <si>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</si>
  <si>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</si>
  <si>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</si>
  <si>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</si>
  <si>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</si>
  <si>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</si>
  <si>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</si>
  <si>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</si>
  <si>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</si>
  <si>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</si>
  <si>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</si>
  <si>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</si>
  <si>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</si>
  <si>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</si>
  <si>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</si>
  <si>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</si>
  <si>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</si>
  <si>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</si>
  <si>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</si>
  <si>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</si>
  <si>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</si>
  <si>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</si>
  <si>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</si>
  <si>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</si>
  <si>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</si>
  <si>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</si>
  <si>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</si>
  <si>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</si>
  <si>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</si>
  <si>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</si>
  <si>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</si>
  <si>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</si>
  <si>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</si>
  <si>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</si>
  <si>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</si>
  <si>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</si>
  <si>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</si>
  <si>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</si>
  <si>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</si>
  <si>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</si>
  <si>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</si>
  <si>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</si>
  <si>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</si>
  <si>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</si>
  <si>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</si>
  <si>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</si>
  <si>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</si>
  <si>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</si>
  <si>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</si>
  <si>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</si>
  <si>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</si>
  <si>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</si>
  <si>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</si>
  <si>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</si>
  <si>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</si>
  <si>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</si>
  <si>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</si>
  <si>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</si>
  <si>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</si>
  <si>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</si>
  <si>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</si>
  <si>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</si>
  <si>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</si>
  <si>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</si>
  <si>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</si>
  <si>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</si>
  <si>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</si>
  <si>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</si>
  <si>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</si>
  <si>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</si>
  <si>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</si>
  <si>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</si>
  <si>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</si>
  <si>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</si>
  <si>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</si>
  <si>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</si>
  <si>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</si>
  <si>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</si>
  <si>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</si>
  <si>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</si>
  <si>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</si>
  <si>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</si>
  <si>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</si>
  <si>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</si>
  <si>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</si>
  <si>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</si>
  <si>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</si>
  <si>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</si>
  <si>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</si>
  <si>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</si>
  <si>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</si>
  <si>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</si>
  <si>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</si>
  <si>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</si>
  <si>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</si>
  <si>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</si>
  <si>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</si>
  <si>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</si>
  <si>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</si>
  <si>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</si>
  <si>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</si>
  <si>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</si>
  <si>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</si>
  <si>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</si>
  <si>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</si>
  <si>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</si>
  <si>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</si>
  <si>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</si>
  <si>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</si>
  <si>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</si>
  <si>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</si>
  <si>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</si>
  <si>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</si>
  <si>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</si>
  <si>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</si>
  <si>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</si>
  <si>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</si>
  <si>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</si>
  <si>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</si>
  <si>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</si>
  <si>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</si>
  <si>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</si>
  <si>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</si>
  <si>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</si>
  <si>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</si>
  <si>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</si>
  <si>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</si>
  <si>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</si>
  <si>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</si>
  <si>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</si>
  <si>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</si>
  <si>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</si>
  <si>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</si>
  <si>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</si>
  <si>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</si>
  <si>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</si>
  <si>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</si>
  <si>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</si>
  <si>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</si>
  <si>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</si>
  <si>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</si>
  <si>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</si>
  <si>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</si>
  <si>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</si>
  <si>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</si>
  <si>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</si>
  <si>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</si>
  <si>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</si>
  <si>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</si>
  <si>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</si>
  <si>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</si>
  <si>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</si>
  <si>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</si>
  <si>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</si>
  <si>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</si>
  <si>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</si>
  <si>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</si>
  <si>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</si>
  <si>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</si>
  <si>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</si>
  <si>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</si>
  <si>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</si>
  <si>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</si>
  <si>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</si>
  <si>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</si>
  <si>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</si>
  <si>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</si>
  <si>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</si>
  <si>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</si>
  <si>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</si>
  <si>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</si>
  <si>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</si>
  <si>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</si>
  <si>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</si>
  <si>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</si>
  <si>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</si>
  <si>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</si>
  <si>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</si>
  <si>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</si>
  <si>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</si>
  <si>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</si>
  <si>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</si>
  <si>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</si>
  <si>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</si>
  <si>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</si>
  <si>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</si>
  <si>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</si>
  <si>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</si>
  <si>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</si>
  <si>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</si>
  <si>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</si>
  <si>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</si>
  <si>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</si>
  <si>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</si>
  <si>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</si>
  <si>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</si>
  <si>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</si>
  <si>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</si>
  <si>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</si>
  <si>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</si>
  <si>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</si>
  <si>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</si>
  <si>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</si>
  <si>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</si>
  <si>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</si>
  <si>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</si>
  <si>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</si>
  <si>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</si>
  <si>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</si>
  <si>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</si>
  <si>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</si>
  <si>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</si>
  <si>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</si>
  <si>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</si>
  <si>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</si>
  <si>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</si>
  <si>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</si>
  <si>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</si>
  <si>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</si>
  <si>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</si>
  <si>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</si>
  <si>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</si>
  <si>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</si>
  <si>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</si>
  <si>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</si>
  <si>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</si>
  <si>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</si>
  <si>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</si>
  <si>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</si>
  <si>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</si>
  <si>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</si>
  <si>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</si>
  <si>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</si>
  <si>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</si>
  <si>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</si>
  <si>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</si>
  <si>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</si>
  <si>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</si>
  <si>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</si>
  <si>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</si>
  <si>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</si>
  <si>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</si>
  <si>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</si>
  <si>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</si>
  <si>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</si>
  <si>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</si>
  <si>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</si>
  <si>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</si>
  <si>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</si>
  <si>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</si>
  <si>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</si>
  <si>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</si>
  <si>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</si>
  <si>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</si>
  <si>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</si>
  <si>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</si>
  <si>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</si>
  <si>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</si>
  <si>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</si>
  <si>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</si>
  <si>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</si>
  <si>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</si>
  <si>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</si>
  <si>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</si>
  <si>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</si>
  <si>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</si>
  <si>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</si>
  <si>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</si>
  <si>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</si>
  <si>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</si>
  <si>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</si>
  <si>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</si>
  <si>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</si>
  <si>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</si>
  <si>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</si>
  <si>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</si>
  <si>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</si>
  <si>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</si>
  <si>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</si>
  <si>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</si>
  <si>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</si>
  <si>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</si>
  <si>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</si>
  <si>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</si>
  <si>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</si>
  <si>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</si>
  <si>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</si>
  <si>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</si>
  <si>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</si>
  <si>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</si>
  <si>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</si>
  <si>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</si>
  <si>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</si>
  <si>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</si>
  <si>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</si>
  <si>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</si>
  <si>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</si>
  <si>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</si>
  <si>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</si>
  <si>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</si>
  <si>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</si>
  <si>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</si>
  <si>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</si>
  <si>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</si>
  <si>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</si>
  <si>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</si>
  <si>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</si>
  <si>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</si>
  <si>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</si>
  <si>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</si>
  <si>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</si>
  <si>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</si>
  <si>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</si>
  <si>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</si>
  <si>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</si>
  <si>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</si>
  <si>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</si>
  <si>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</si>
  <si>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</si>
  <si>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</si>
  <si>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</si>
  <si>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</si>
  <si>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</si>
  <si>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</si>
  <si>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</si>
  <si>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</si>
  <si>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</si>
  <si>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</si>
  <si>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</si>
  <si>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</si>
  <si>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</si>
  <si>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</si>
  <si>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</si>
  <si>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</si>
  <si>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</si>
  <si>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</si>
  <si>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</si>
  <si>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</si>
  <si>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</si>
  <si>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</si>
  <si>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</si>
  <si>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</si>
  <si>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</si>
  <si>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</si>
  <si>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</si>
  <si>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</si>
  <si>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</si>
  <si>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</si>
  <si>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</si>
  <si>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</si>
  <si>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</si>
  <si>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</si>
  <si>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</si>
  <si>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</si>
  <si>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</si>
  <si>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</si>
  <si>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</si>
  <si>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</si>
  <si>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</si>
  <si>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</si>
  <si>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</si>
  <si>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</si>
  <si>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</si>
  <si>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</si>
  <si>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</si>
  <si>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</si>
  <si>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</si>
  <si>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</si>
  <si>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</si>
  <si>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</si>
  <si>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</si>
  <si>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</si>
  <si>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</si>
  <si>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</si>
  <si>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</si>
  <si>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</si>
  <si>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</si>
  <si>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</si>
  <si>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</si>
  <si>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</si>
  <si>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</si>
  <si>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</si>
  <si>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</si>
  <si>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</si>
  <si>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</si>
  <si>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</si>
  <si>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</si>
  <si>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</si>
  <si>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</si>
  <si>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</si>
  <si>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</si>
  <si>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</si>
  <si>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</si>
  <si>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</si>
  <si>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</si>
  <si>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</si>
  <si>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</si>
  <si>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</si>
  <si>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</si>
  <si>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</si>
  <si>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</si>
  <si>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</si>
  <si>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</si>
  <si>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</si>
  <si>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</si>
  <si>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</si>
  <si>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</si>
  <si>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</si>
  <si>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</si>
  <si>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</si>
  <si>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</si>
  <si>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</si>
  <si>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</si>
  <si>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</si>
  <si>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</si>
  <si>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</si>
  <si>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</si>
  <si>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</si>
  <si>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</si>
  <si>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</si>
  <si>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</si>
  <si>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</si>
  <si>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</si>
  <si>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</si>
  <si>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</si>
  <si>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</si>
  <si>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</si>
  <si>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</si>
  <si>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</si>
  <si>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</si>
  <si>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</si>
  <si>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</si>
  <si>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</si>
  <si>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</si>
  <si>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</si>
  <si>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</si>
  <si>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</si>
  <si>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</si>
  <si>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</si>
  <si>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</si>
  <si>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</si>
  <si>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</si>
  <si>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</si>
  <si>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</si>
  <si>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</si>
  <si>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</si>
  <si>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</si>
  <si>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</si>
  <si>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</si>
  <si>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</si>
  <si>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</si>
  <si>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</si>
  <si>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</si>
  <si>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</si>
  <si>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</si>
  <si>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</si>
  <si>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</si>
  <si>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</si>
  <si>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</si>
  <si>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</si>
  <si>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</si>
  <si>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</si>
  <si>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</si>
  <si>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</si>
  <si>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</si>
  <si>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</si>
  <si>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</si>
  <si>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</si>
  <si>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</si>
  <si>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</si>
  <si>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</si>
  <si>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</si>
  <si>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</si>
  <si>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</si>
  <si>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</si>
  <si>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</si>
  <si>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</si>
  <si>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</si>
  <si>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</si>
  <si>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</si>
  <si>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</si>
  <si>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</si>
  <si>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</si>
  <si>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</si>
  <si>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</si>
  <si>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</si>
  <si>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</si>
  <si>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</si>
  <si>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</si>
  <si>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</si>
  <si>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</si>
  <si>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</si>
  <si>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</si>
  <si>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</si>
  <si>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</si>
  <si>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</si>
  <si>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</si>
  <si>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</si>
  <si>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</si>
  <si>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</si>
  <si>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</si>
  <si>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</si>
  <si>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</si>
  <si>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</si>
  <si>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</si>
  <si>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</si>
  <si>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</si>
  <si>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</si>
  <si>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</si>
  <si>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</si>
  <si>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</si>
  <si>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</si>
  <si>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</si>
  <si>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</si>
  <si>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</si>
  <si>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</si>
  <si>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</si>
  <si>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</si>
  <si>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</si>
  <si>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</si>
  <si>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</si>
  <si>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</si>
  <si>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</si>
  <si>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</si>
  <si>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</si>
  <si>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</si>
  <si>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</si>
  <si>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</si>
  <si>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</si>
  <si>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</si>
  <si>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</si>
  <si>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</si>
  <si>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</si>
  <si>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</si>
  <si>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</si>
  <si>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</si>
  <si>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</si>
  <si>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</si>
  <si>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</si>
  <si>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</si>
  <si>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</si>
  <si>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</si>
  <si>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</si>
  <si>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</si>
  <si>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</si>
  <si>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</si>
  <si>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</si>
  <si>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</si>
  <si>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</si>
  <si>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</si>
  <si>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</si>
  <si>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</si>
  <si>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</si>
  <si>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</si>
  <si>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</si>
  <si>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</si>
  <si>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</si>
  <si>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</si>
  <si>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</si>
  <si>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</si>
  <si>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</si>
  <si>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</si>
  <si>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</si>
  <si>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</si>
  <si>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</si>
  <si>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</si>
  <si>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</si>
  <si>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</si>
  <si>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</si>
  <si>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</si>
  <si>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</si>
  <si>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</si>
  <si>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</si>
  <si>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</si>
  <si>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</si>
  <si>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</si>
  <si>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</si>
  <si>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</si>
  <si>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</si>
  <si>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</si>
  <si>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</si>
  <si>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</si>
  <si>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</si>
  <si>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</si>
  <si>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</si>
  <si>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</si>
  <si>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</si>
  <si>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</si>
  <si>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</si>
  <si>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</si>
  <si>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</si>
  <si>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</si>
  <si>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</si>
  <si>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</si>
  <si>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</si>
  <si>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</si>
  <si>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</si>
  <si>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</si>
  <si>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</si>
  <si>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</si>
  <si>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</si>
  <si>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</si>
  <si>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</si>
  <si>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</si>
  <si>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</si>
  <si>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</si>
  <si>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</si>
  <si>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</si>
  <si>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</si>
  <si>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</si>
  <si>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</si>
  <si>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</si>
  <si>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</si>
  <si>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</si>
  <si>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</si>
  <si>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</si>
  <si>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</si>
  <si>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</si>
  <si>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</si>
  <si>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</si>
  <si>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</si>
  <si>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</si>
  <si>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</si>
  <si>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</si>
  <si>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</si>
  <si>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</si>
  <si>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</si>
  <si>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</si>
  <si>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</si>
  <si>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</si>
  <si>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</si>
  <si>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</si>
  <si>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</si>
  <si>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</si>
  <si>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</si>
  <si>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</si>
  <si>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</si>
  <si>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</si>
  <si>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</si>
  <si>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</si>
  <si>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</si>
  <si>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</si>
  <si>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</si>
  <si>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</si>
  <si>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</si>
  <si>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</si>
  <si>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</si>
  <si>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</si>
  <si>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</si>
  <si>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</si>
  <si>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</si>
  <si>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</si>
  <si>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</si>
  <si>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</si>
  <si>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</si>
  <si>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</si>
  <si>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</si>
  <si>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</si>
  <si>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</si>
  <si>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</si>
  <si>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</si>
  <si>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</si>
  <si>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</si>
  <si>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</si>
  <si>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</si>
  <si>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</si>
  <si>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</si>
  <si>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</si>
  <si>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</si>
  <si>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</si>
  <si>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</si>
  <si>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</si>
  <si>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</si>
  <si>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</si>
  <si>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</si>
  <si>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</si>
  <si>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</si>
  <si>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</si>
  <si>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</si>
  <si>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</si>
  <si>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</si>
  <si>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</si>
  <si>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</si>
  <si>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</si>
  <si>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</si>
  <si>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</si>
  <si>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</si>
  <si>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</si>
  <si>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</si>
  <si>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</si>
  <si>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</si>
  <si>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</si>
  <si>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</si>
  <si>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</si>
  <si>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</si>
  <si>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</si>
  <si>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</si>
  <si>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</si>
  <si>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</si>
  <si>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</si>
  <si>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</si>
  <si>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</si>
  <si>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</si>
  <si>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</si>
  <si>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</si>
  <si>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</si>
  <si>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</si>
  <si>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</si>
  <si>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</si>
  <si>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</si>
  <si>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</si>
  <si>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</si>
  <si>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</si>
  <si>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</si>
  <si>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</si>
  <si>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</si>
  <si>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</si>
  <si>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</si>
  <si>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</si>
  <si>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</si>
  <si>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</si>
  <si>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</si>
  <si>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</si>
  <si>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</si>
  <si>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</si>
  <si>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</si>
  <si>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</si>
  <si>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</si>
  <si>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</si>
  <si>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</si>
  <si>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</si>
  <si>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</si>
  <si>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</si>
  <si>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</si>
  <si>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</si>
  <si>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</si>
  <si>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</si>
  <si>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</si>
  <si>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</si>
  <si>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</si>
  <si>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</si>
  <si>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</si>
  <si>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</si>
  <si>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</si>
  <si>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</si>
  <si>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</si>
  <si>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</si>
  <si>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</si>
  <si>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</si>
  <si>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</si>
  <si>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</si>
  <si>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</si>
  <si>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</si>
  <si>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</si>
  <si>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</si>
  <si>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</si>
  <si>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</si>
  <si>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</si>
  <si>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</si>
  <si>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</si>
  <si>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</si>
  <si>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</si>
  <si>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</si>
  <si>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</si>
  <si>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</si>
  <si>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</si>
  <si>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</si>
  <si>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</si>
  <si>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</si>
  <si>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</si>
  <si>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</si>
  <si>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</si>
  <si>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</si>
  <si>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</si>
  <si>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</si>
  <si>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</si>
  <si>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</si>
  <si>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</si>
  <si>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</si>
  <si>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</si>
  <si>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</si>
  <si>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</si>
  <si>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</si>
  <si>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</si>
  <si>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</si>
  <si>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</si>
  <si>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</si>
  <si>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</si>
  <si>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</si>
  <si>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</si>
  <si>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</si>
  <si>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</si>
  <si>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</si>
  <si>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</si>
  <si>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</si>
  <si>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</si>
  <si>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</si>
  <si>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</si>
  <si>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</si>
  <si>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</si>
  <si>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</si>
  <si>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</si>
  <si>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</si>
  <si>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</si>
  <si>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</si>
  <si>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</si>
  <si>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</si>
  <si>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</si>
  <si>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</si>
  <si>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</si>
  <si>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</si>
  <si>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</si>
  <si>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</si>
  <si>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</si>
  <si>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</si>
  <si>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</si>
  <si>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</si>
  <si>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</si>
  <si>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</si>
  <si>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</si>
  <si>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</si>
  <si>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</si>
  <si>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</si>
  <si>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</si>
  <si>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</si>
  <si>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</si>
  <si>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</si>
  <si>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</si>
  <si>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</si>
  <si>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</si>
  <si>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</si>
  <si>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</si>
  <si>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</si>
  <si>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</si>
  <si>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</si>
  <si>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</si>
  <si>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</si>
  <si>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</si>
  <si>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</si>
  <si>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</si>
  <si>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</si>
  <si>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</si>
  <si>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</si>
  <si>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</si>
  <si>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</si>
  <si>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</si>
  <si>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</si>
  <si>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</si>
  <si>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</si>
  <si>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</si>
  <si>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</si>
  <si>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</si>
  <si>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</si>
  <si>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</si>
  <si>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</si>
  <si>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</si>
  <si>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</si>
  <si>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</si>
  <si>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</si>
  <si>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</si>
  <si>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</si>
  <si>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</si>
  <si>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</si>
  <si>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</si>
  <si>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</si>
  <si>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</si>
  <si>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</si>
  <si>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</si>
  <si>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</si>
  <si>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</si>
  <si>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</si>
  <si>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</si>
  <si>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</si>
  <si>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</si>
  <si>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</si>
  <si>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</si>
  <si>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</si>
  <si>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</si>
  <si>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</si>
  <si>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</si>
  <si>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</si>
  <si>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</si>
  <si>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</si>
  <si>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</si>
  <si>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</si>
  <si>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</si>
  <si>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</si>
  <si>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</si>
  <si>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</si>
  <si>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</si>
  <si>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</si>
  <si>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</si>
  <si>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</si>
  <si>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</si>
  <si>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</si>
  <si>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</si>
  <si>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</si>
  <si>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</si>
  <si>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</si>
  <si>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</si>
  <si>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</si>
  <si>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</si>
  <si>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</si>
  <si>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</si>
  <si>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</si>
  <si>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</si>
  <si>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</si>
  <si>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</si>
  <si>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</si>
  <si>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</si>
  <si>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</si>
  <si>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</si>
  <si>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</si>
  <si>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</si>
  <si>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</si>
  <si>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</si>
  <si>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</si>
  <si>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</si>
  <si>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</si>
  <si>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</si>
  <si>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</si>
  <si>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</si>
  <si>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</si>
  <si>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</si>
  <si>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</si>
  <si>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</si>
  <si>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</si>
  <si>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</si>
  <si>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</si>
  <si>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</si>
  <si>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</si>
  <si>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</si>
  <si>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</si>
  <si>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</si>
  <si>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</si>
  <si>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</si>
  <si>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</si>
  <si>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</si>
  <si>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</si>
  <si>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</si>
  <si>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</si>
  <si>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</si>
  <si>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</si>
  <si>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</si>
  <si>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</si>
  <si>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</si>
  <si>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</si>
  <si>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</si>
  <si>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</si>
  <si>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</si>
  <si>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</si>
  <si>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</si>
  <si>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</si>
  <si>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</si>
  <si>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</si>
  <si>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</si>
  <si>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</si>
  <si>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</si>
  <si>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</si>
  <si>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</si>
  <si>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</si>
  <si>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</si>
  <si>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</si>
  <si>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</si>
  <si>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</si>
  <si>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</si>
  <si>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</si>
  <si>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</si>
  <si>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</si>
  <si>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</si>
  <si>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</si>
  <si>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</si>
  <si>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</si>
  <si>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</si>
  <si>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</si>
  <si>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</si>
  <si>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</si>
  <si>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</si>
  <si>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</si>
  <si>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</si>
  <si>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</si>
  <si>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</si>
  <si>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</si>
  <si>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</si>
  <si>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</si>
  <si>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</si>
  <si>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</si>
  <si>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</si>
  <si>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</si>
  <si>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</si>
  <si>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</si>
  <si>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</si>
  <si>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</si>
  <si>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</si>
  <si>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</si>
  <si>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</si>
  <si>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</si>
  <si>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</si>
  <si>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</si>
  <si>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</si>
  <si>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</si>
  <si>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</si>
  <si>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</si>
  <si>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</si>
  <si>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</si>
  <si>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</si>
  <si>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</si>
  <si>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</si>
  <si>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</si>
  <si>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</si>
  <si>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</si>
  <si>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</si>
  <si>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</si>
  <si>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</si>
  <si>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</si>
  <si>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</si>
  <si>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</si>
  <si>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</si>
  <si>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</si>
  <si>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</si>
  <si>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</si>
  <si>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</si>
  <si>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</si>
  <si>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</si>
  <si>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</si>
  <si>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</si>
  <si>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</si>
  <si>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</si>
  <si>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</si>
  <si>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</si>
  <si>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</si>
  <si>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</si>
  <si>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</si>
  <si>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</si>
  <si>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</si>
  <si>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</si>
  <si>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</si>
  <si>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</si>
  <si>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</si>
  <si>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</si>
  <si>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</si>
  <si>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</si>
  <si>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</si>
  <si>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</si>
  <si>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</si>
  <si>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</si>
  <si>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</si>
  <si>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</si>
  <si>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</si>
  <si>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</si>
  <si>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</si>
  <si>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</si>
  <si>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</si>
  <si>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</si>
  <si>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</si>
  <si>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</si>
  <si>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</si>
  <si>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</si>
  <si>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</si>
  <si>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</si>
  <si>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</si>
  <si>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</si>
  <si>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</si>
  <si>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</si>
  <si>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</si>
  <si>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</si>
  <si>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</si>
  <si>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</si>
  <si>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</si>
  <si>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</si>
  <si>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</si>
  <si>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</si>
  <si>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</si>
  <si>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</si>
  <si>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</si>
  <si>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</si>
  <si>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</si>
  <si>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</si>
  <si>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</si>
  <si>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</si>
  <si>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</si>
  <si>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</si>
  <si>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</si>
  <si>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</si>
  <si>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</si>
  <si>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</si>
  <si>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</si>
  <si>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</si>
  <si>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</si>
  <si>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</si>
  <si>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</si>
  <si>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</si>
  <si>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</si>
  <si>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</si>
  <si>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</si>
  <si>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</si>
  <si>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</si>
  <si>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</si>
  <si>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</si>
  <si>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</si>
  <si>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</si>
  <si>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</si>
  <si>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</si>
  <si>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</si>
  <si>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</si>
  <si>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</si>
  <si>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</si>
  <si>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</si>
  <si>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</si>
  <si>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</si>
  <si>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</si>
  <si>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</si>
  <si>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</si>
  <si>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</si>
  <si>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</si>
  <si>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</si>
  <si>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</si>
  <si>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</si>
  <si>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</si>
  <si>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</si>
  <si>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</si>
  <si>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</si>
  <si>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</si>
  <si>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</si>
  <si>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</si>
  <si>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</si>
  <si>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</si>
  <si>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</si>
  <si>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</si>
  <si>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</si>
  <si>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</si>
  <si>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</si>
  <si>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</si>
  <si>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</si>
  <si>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</si>
  <si>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</si>
  <si>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</si>
  <si>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</si>
  <si>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</si>
  <si>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</si>
  <si>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</si>
  <si>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</si>
  <si>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</si>
  <si>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</si>
  <si>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</si>
  <si>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</si>
  <si>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</si>
  <si>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</si>
  <si>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</si>
  <si>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</si>
  <si>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</si>
  <si>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</si>
  <si>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</si>
  <si>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</si>
  <si>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</si>
  <si>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</si>
  <si>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</si>
  <si>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</si>
  <si>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</si>
  <si>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</si>
  <si>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</si>
  <si>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</si>
  <si>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</si>
  <si>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</si>
  <si>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</si>
  <si>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</si>
  <si>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</si>
  <si>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</si>
  <si>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</si>
  <si>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</si>
  <si>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</si>
  <si>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</si>
  <si>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</si>
  <si>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</si>
  <si>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</si>
  <si>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</si>
  <si>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</si>
  <si>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</si>
  <si>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</si>
  <si>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</si>
  <si>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</si>
  <si>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</si>
  <si>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</si>
  <si>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</si>
  <si>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</si>
  <si>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</si>
  <si>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</si>
  <si>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</si>
  <si>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</si>
  <si>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</si>
  <si>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</si>
  <si>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</si>
  <si>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</si>
  <si>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</si>
  <si>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</si>
  <si>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</si>
  <si>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</si>
  <si>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</si>
  <si>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</si>
  <si>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</si>
  <si>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</si>
  <si>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</si>
  <si>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</si>
  <si>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</si>
  <si>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</si>
  <si>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</si>
  <si>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</si>
  <si>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</si>
  <si>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</si>
  <si>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</si>
  <si>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</si>
  <si>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</si>
  <si>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</si>
  <si>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</si>
  <si>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</si>
  <si>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</si>
  <si>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</si>
  <si>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</si>
  <si>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</si>
  <si>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</si>
  <si>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</si>
  <si>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</si>
  <si>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</si>
  <si>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</si>
  <si>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</si>
  <si>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</si>
  <si>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</si>
  <si>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</si>
  <si>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</si>
  <si>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</si>
  <si>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</si>
  <si>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</si>
  <si>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</si>
  <si>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</si>
  <si>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</si>
  <si>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</si>
  <si>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</si>
  <si>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</si>
  <si>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</si>
  <si>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</si>
  <si>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</si>
  <si>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</si>
  <si>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</si>
  <si>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</si>
  <si>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</si>
  <si>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</si>
  <si>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</si>
  <si>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</si>
  <si>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</si>
  <si>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</si>
  <si>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</si>
  <si>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</si>
  <si>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</si>
  <si>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</si>
  <si>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</si>
  <si>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</si>
  <si>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</si>
  <si>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</si>
  <si>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</si>
  <si>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</si>
  <si>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</si>
  <si>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</si>
  <si>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</si>
  <si>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</si>
  <si>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</si>
  <si>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</si>
  <si>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</si>
  <si>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</si>
  <si>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</si>
  <si>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</si>
  <si>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</si>
  <si>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</si>
  <si>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</si>
  <si>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</si>
  <si>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</si>
  <si>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</si>
  <si>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</si>
  <si>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</si>
  <si>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</si>
  <si>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</si>
  <si>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</si>
  <si>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</si>
  <si>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</si>
  <si>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</si>
  <si>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</si>
  <si>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</si>
  <si>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</si>
  <si>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</si>
  <si>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</si>
  <si>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</si>
  <si>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</si>
  <si>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</si>
  <si>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</si>
  <si>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</si>
  <si>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</si>
  <si>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</si>
  <si>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</si>
  <si>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</si>
  <si>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</si>
  <si>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</si>
  <si>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</si>
  <si>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</si>
  <si>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</si>
  <si>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</si>
  <si>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</si>
  <si>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</si>
  <si>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</si>
  <si>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</si>
  <si>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</si>
  <si>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</si>
  <si>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</si>
  <si>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</si>
  <si>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</si>
  <si>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</si>
  <si>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</si>
  <si>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</si>
  <si>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</si>
  <si>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</si>
  <si>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</si>
  <si>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</si>
  <si>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</si>
  <si>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</si>
  <si>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</si>
  <si>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</si>
  <si>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</si>
  <si>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</si>
  <si>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</si>
  <si>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</si>
  <si>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</si>
  <si>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</si>
  <si>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</si>
  <si>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</si>
  <si>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</si>
  <si>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</si>
  <si>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</si>
  <si>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</si>
  <si>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</si>
  <si>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</si>
  <si>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</si>
  <si>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</si>
  <si>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</si>
  <si>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</si>
  <si>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</si>
  <si>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</si>
  <si>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</si>
  <si>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</si>
  <si>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</si>
  <si>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</si>
  <si>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</si>
  <si>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</si>
  <si>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</si>
  <si>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</si>
  <si>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</si>
  <si>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</si>
  <si>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</si>
  <si>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</si>
  <si>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</si>
  <si>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</si>
  <si>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</si>
  <si>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</si>
  <si>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</si>
  <si>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</si>
  <si>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</si>
  <si>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</si>
  <si>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</si>
  <si>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</si>
  <si>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</si>
  <si>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</si>
  <si>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</si>
  <si>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</si>
  <si>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</si>
  <si>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</si>
  <si>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</si>
  <si>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</si>
  <si>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</si>
  <si>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</si>
  <si>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</si>
  <si>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</si>
  <si>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</si>
  <si>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</si>
  <si>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</si>
  <si>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</si>
  <si>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</si>
  <si>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</si>
  <si>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</si>
  <si>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</si>
  <si>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</si>
  <si>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</si>
  <si>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</si>
  <si>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</si>
  <si>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</si>
  <si>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</si>
  <si>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</si>
  <si>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</si>
  <si>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</si>
  <si>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</si>
  <si>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</si>
  <si>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</si>
  <si>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</si>
  <si>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</si>
  <si>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</si>
  <si>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</si>
  <si>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</si>
  <si>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</si>
  <si>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</si>
  <si>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</si>
  <si>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</si>
  <si>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</si>
  <si>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</si>
  <si>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</si>
  <si>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</si>
  <si>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</si>
  <si>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</si>
  <si>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</si>
  <si>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</si>
  <si>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</si>
  <si>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</si>
  <si>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</si>
  <si>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</si>
  <si>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</si>
  <si>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</si>
  <si>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</si>
  <si>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</si>
  <si>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</si>
  <si>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</si>
  <si>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</si>
  <si>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</si>
  <si>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</si>
  <si>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</si>
  <si>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</si>
  <si>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</si>
  <si>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</si>
  <si>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</si>
  <si>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</si>
  <si>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</si>
  <si>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</si>
  <si>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</si>
  <si>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</si>
  <si>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</si>
  <si>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</si>
  <si>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</si>
  <si>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</si>
  <si>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</si>
  <si>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</si>
  <si>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</si>
  <si>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</si>
  <si>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</si>
  <si>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</si>
  <si>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</si>
  <si>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</si>
  <si>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</si>
  <si>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</si>
  <si>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</si>
  <si>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</si>
  <si>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</si>
  <si>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</si>
  <si>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</si>
  <si>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</si>
  <si>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</si>
  <si>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</si>
  <si>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</si>
  <si>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</si>
  <si>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</si>
  <si>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</si>
  <si>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</si>
  <si>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</si>
  <si>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</si>
  <si>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</si>
  <si>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</si>
  <si>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</si>
  <si>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</si>
  <si>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</si>
  <si>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</si>
  <si>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</si>
  <si>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</si>
  <si>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</si>
  <si>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</si>
  <si>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</si>
  <si>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</si>
  <si>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</si>
  <si>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</si>
  <si>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</si>
  <si>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</si>
  <si>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</si>
  <si>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</si>
  <si>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</si>
  <si>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</si>
  <si>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</si>
  <si>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</si>
  <si>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</si>
  <si>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</si>
  <si>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</si>
  <si>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</si>
  <si>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</si>
  <si>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</si>
  <si>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</si>
  <si>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</si>
  <si>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</si>
  <si>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</si>
  <si>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</si>
  <si>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</si>
  <si>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</si>
  <si>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</si>
  <si>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</si>
  <si>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</si>
  <si>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</si>
  <si>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</si>
  <si>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</si>
  <si>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</si>
  <si>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</si>
  <si>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</si>
  <si>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</si>
  <si>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</si>
  <si>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</si>
  <si>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</si>
  <si>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</si>
  <si>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</si>
  <si>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</si>
  <si>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</si>
  <si>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</si>
  <si>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</si>
  <si>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</si>
  <si>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</si>
  <si>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</si>
  <si>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</si>
  <si>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</si>
  <si>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</si>
  <si>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</si>
  <si>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</si>
  <si>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</si>
  <si>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</si>
  <si>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</si>
  <si>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</si>
  <si>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</si>
  <si>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</si>
  <si>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</si>
  <si>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</si>
  <si>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</si>
  <si>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</si>
  <si>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</si>
  <si>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</si>
  <si>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</si>
  <si>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</si>
  <si>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</si>
  <si>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</si>
  <si>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</si>
  <si>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</si>
  <si>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</si>
  <si>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</si>
  <si>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</si>
  <si>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</si>
  <si>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</si>
  <si>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</si>
  <si>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</si>
  <si>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</si>
  <si>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</si>
  <si>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</si>
  <si>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</si>
  <si>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</si>
  <si>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</si>
  <si>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</si>
  <si>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</si>
  <si>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</si>
  <si>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</si>
  <si>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</si>
  <si>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</si>
  <si>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</si>
  <si>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</si>
  <si>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</si>
  <si>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</si>
  <si>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</si>
  <si>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</si>
  <si>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</si>
  <si>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</si>
  <si>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</si>
  <si>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</si>
  <si>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</si>
  <si>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</si>
  <si>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</si>
  <si>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</si>
  <si>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</si>
  <si>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</si>
  <si>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</si>
  <si>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</si>
  <si>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</si>
  <si>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</si>
  <si>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</si>
  <si>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</si>
  <si>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</si>
  <si>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</si>
  <si>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</si>
  <si>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</si>
  <si>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</si>
  <si>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</si>
  <si>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</si>
  <si>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</si>
  <si>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</si>
  <si>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</si>
  <si>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</si>
  <si>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</si>
  <si>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</si>
  <si>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</si>
  <si>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</si>
  <si>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</si>
  <si>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</si>
  <si>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</si>
  <si>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</si>
  <si>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</si>
  <si>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</si>
  <si>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</si>
  <si>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</si>
  <si>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</si>
  <si>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</si>
  <si>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</si>
  <si>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</si>
  <si>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</si>
  <si>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</si>
  <si>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</si>
  <si>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</si>
  <si>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</si>
  <si>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</si>
  <si>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</si>
  <si>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</si>
  <si>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</si>
  <si>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</si>
  <si>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</si>
  <si>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</si>
  <si>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</si>
  <si>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</si>
  <si>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</si>
  <si>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</si>
  <si>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</si>
  <si>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</si>
  <si>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</si>
  <si>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</si>
  <si>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</si>
  <si>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</si>
  <si>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</si>
  <si>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</si>
  <si>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</si>
  <si>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</si>
  <si>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</si>
  <si>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</si>
  <si>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</si>
  <si>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</si>
  <si>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</si>
  <si>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</si>
  <si>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</si>
  <si>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</si>
  <si>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</si>
  <si>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</si>
  <si>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</si>
  <si>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</si>
  <si>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</si>
  <si>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</si>
  <si>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</si>
  <si>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</si>
  <si>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</si>
  <si>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</si>
  <si>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</si>
  <si>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</si>
  <si>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</si>
  <si>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</si>
  <si>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</si>
  <si>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</si>
  <si>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</si>
  <si>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</si>
  <si>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</si>
  <si>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</si>
  <si>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</si>
  <si>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</si>
  <si>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</si>
  <si>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</si>
  <si>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</si>
  <si>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</si>
  <si>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</si>
  <si>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</si>
  <si>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</si>
  <si>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</si>
  <si>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</si>
  <si>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</si>
  <si>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</si>
  <si>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</si>
  <si>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</si>
  <si>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</si>
  <si>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</si>
  <si>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</si>
  <si>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</si>
  <si>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</si>
  <si>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</si>
  <si>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</si>
  <si>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</si>
  <si>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</si>
  <si>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</si>
  <si>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</si>
  <si>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</si>
  <si>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</si>
  <si>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</si>
  <si>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</si>
  <si>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</si>
  <si>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</si>
  <si>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</si>
  <si>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</si>
  <si>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</si>
  <si>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</si>
  <si>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</si>
  <si>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</si>
  <si>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</si>
  <si>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</si>
  <si>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</si>
  <si>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</si>
  <si>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</si>
  <si>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</si>
  <si>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</si>
  <si>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</si>
  <si>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</si>
  <si>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</si>
  <si>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</si>
  <si>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</si>
  <si>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</si>
  <si>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</si>
  <si>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</si>
  <si>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</si>
  <si>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</si>
  <si>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</si>
  <si>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</si>
  <si>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</si>
  <si>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</si>
  <si>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</si>
  <si>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</si>
  <si>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</si>
  <si>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</si>
  <si>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</si>
  <si>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</si>
  <si>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</si>
  <si>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</si>
  <si>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</si>
  <si>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</si>
  <si>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</si>
  <si>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</si>
  <si>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</si>
  <si>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</si>
  <si>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</si>
  <si>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</si>
  <si>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</si>
  <si>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</si>
  <si>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</si>
  <si>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</si>
  <si>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</si>
  <si>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</si>
  <si>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</si>
  <si>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</si>
  <si>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</si>
  <si>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</si>
  <si>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</si>
  <si>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</si>
  <si>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</si>
  <si>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</si>
  <si>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</si>
  <si>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</si>
  <si>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</si>
  <si>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</si>
  <si>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</si>
  <si>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</si>
  <si>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</si>
  <si>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</si>
  <si>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</si>
  <si>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</si>
  <si>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</si>
  <si>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</si>
  <si>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</si>
  <si>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</si>
  <si>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</si>
  <si>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</si>
  <si>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</si>
  <si>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</si>
  <si>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</si>
  <si>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</si>
  <si>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</si>
  <si>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</si>
  <si>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</si>
  <si>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</si>
  <si>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</si>
  <si>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</si>
  <si>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</si>
  <si>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</si>
  <si>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</si>
  <si>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</si>
  <si>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</si>
  <si>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</si>
  <si>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</si>
  <si>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</si>
  <si>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</si>
  <si>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</si>
  <si>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</si>
  <si>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</si>
  <si>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</si>
  <si>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</si>
  <si>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</si>
  <si>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</si>
  <si>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</si>
  <si>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</si>
  <si>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</si>
  <si>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</si>
  <si>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</si>
  <si>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</si>
  <si>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</si>
  <si>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</si>
  <si>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</si>
  <si>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</si>
  <si>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</si>
  <si>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</si>
  <si>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</si>
  <si>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</si>
  <si>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</si>
  <si>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</si>
  <si>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</si>
  <si>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</si>
  <si>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</si>
  <si>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</si>
  <si>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</si>
  <si>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</si>
  <si>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</si>
  <si>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</si>
  <si>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</si>
  <si>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</si>
  <si>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</si>
  <si>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</si>
  <si>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</si>
  <si>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</si>
  <si>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</si>
  <si>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</si>
  <si>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</si>
  <si>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</si>
  <si>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</si>
  <si>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</si>
  <si>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</si>
  <si>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</si>
  <si>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</si>
  <si>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</si>
  <si>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</si>
  <si>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</si>
  <si>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</si>
  <si>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</si>
  <si>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</si>
  <si>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</si>
  <si>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</si>
  <si>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</si>
  <si>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</si>
  <si>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</si>
  <si>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</si>
  <si>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</si>
  <si>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</si>
  <si>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</si>
  <si>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</si>
  <si>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</si>
  <si>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</si>
  <si>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</si>
  <si>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</si>
  <si>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</si>
  <si>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</si>
  <si>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</si>
  <si>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</si>
  <si>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</si>
  <si>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</si>
  <si>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</si>
  <si>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</si>
  <si>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</si>
  <si>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</si>
  <si>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</si>
  <si>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</si>
  <si>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</si>
  <si>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</si>
  <si>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</si>
  <si>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</si>
  <si>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</si>
  <si>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</si>
  <si>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</si>
  <si>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</si>
  <si>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</si>
  <si>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</si>
  <si>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</si>
  <si>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</si>
  <si>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</si>
  <si>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</si>
  <si>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</si>
  <si>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</si>
  <si>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</si>
  <si>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</si>
  <si>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</si>
  <si>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</si>
  <si>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</si>
  <si>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</si>
  <si>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</si>
  <si>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</si>
  <si>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</si>
  <si>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</si>
  <si>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</si>
  <si>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</si>
  <si>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</si>
  <si>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</si>
  <si>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</si>
  <si>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</si>
  <si>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</si>
  <si>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</si>
  <si>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</si>
  <si>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</si>
  <si>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</si>
  <si>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</si>
  <si>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</si>
  <si>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</si>
  <si>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</si>
  <si>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</si>
  <si>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</si>
  <si>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</si>
  <si>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</si>
  <si>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</si>
  <si>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</si>
  <si>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</si>
  <si>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</si>
  <si>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</si>
  <si>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</si>
  <si>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</si>
  <si>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</si>
  <si>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</si>
  <si>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</si>
  <si>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</si>
  <si>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</si>
  <si>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</si>
  <si>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</si>
  <si>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</si>
  <si>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</si>
  <si>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</si>
  <si>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</si>
  <si>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</si>
  <si>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</si>
  <si>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</si>
  <si>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</si>
  <si>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</si>
  <si>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</si>
  <si>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</si>
  <si>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</si>
  <si>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</si>
  <si>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</si>
  <si>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</si>
  <si>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</si>
  <si>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</si>
  <si>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</si>
  <si>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</si>
  <si>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</si>
  <si>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</si>
  <si>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</si>
  <si>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</si>
  <si>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</si>
  <si>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</si>
  <si>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</si>
  <si>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</si>
  <si>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</si>
  <si>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</si>
  <si>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</si>
  <si>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</si>
  <si>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</si>
  <si>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</si>
  <si>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</si>
  <si>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</si>
  <si>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</si>
  <si>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</si>
  <si>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</si>
  <si>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</si>
  <si>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</si>
  <si>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</si>
  <si>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</si>
  <si>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</si>
  <si>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</si>
  <si>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</si>
  <si>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</si>
  <si>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</si>
  <si>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</si>
  <si>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</si>
  <si>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</si>
  <si>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</si>
  <si>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</si>
  <si>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</si>
  <si>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</si>
  <si>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</si>
  <si>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</si>
  <si>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</si>
  <si>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</si>
  <si>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</si>
  <si>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</si>
  <si>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</si>
  <si>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</si>
  <si>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</si>
  <si>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</si>
  <si>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</si>
  <si>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</si>
  <si>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</si>
  <si>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</si>
  <si>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</si>
  <si>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</si>
  <si>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</si>
  <si>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</si>
  <si>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</si>
  <si>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</si>
  <si>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</si>
  <si>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</si>
  <si>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</si>
  <si>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</si>
  <si>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</si>
  <si>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</si>
  <si>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</si>
  <si>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</si>
  <si>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</si>
  <si>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</si>
  <si>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</si>
  <si>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</si>
  <si>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</si>
  <si>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</si>
  <si>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</si>
  <si>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</si>
  <si>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</si>
  <si>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</si>
  <si>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</si>
  <si>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</si>
  <si>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</si>
  <si>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</si>
  <si>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</si>
  <si>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</si>
  <si>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</si>
  <si>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</si>
  <si>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</si>
  <si>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</si>
  <si>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</si>
  <si>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</si>
  <si>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</si>
  <si>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</si>
  <si>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</si>
  <si>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</si>
  <si>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</si>
  <si>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</si>
  <si>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</si>
  <si>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</si>
  <si>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</si>
  <si>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</si>
  <si>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</si>
  <si>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</si>
  <si>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</si>
  <si>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</si>
  <si>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</si>
  <si>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</si>
  <si>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</si>
  <si>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</si>
  <si>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</si>
  <si>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</si>
  <si>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</si>
  <si>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</si>
  <si>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</si>
  <si>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</si>
  <si>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</si>
  <si>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</si>
  <si>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</si>
  <si>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</si>
  <si>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</si>
  <si>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</si>
  <si>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</si>
  <si>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</si>
  <si>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</si>
  <si>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</si>
  <si>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</si>
  <si>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</si>
  <si>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</si>
  <si>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</si>
  <si>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</si>
  <si>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</si>
  <si>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</si>
  <si>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</si>
  <si>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</si>
  <si>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</si>
  <si>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</si>
  <si>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</si>
  <si>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</si>
  <si>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</si>
  <si>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</si>
  <si>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</si>
  <si>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</si>
  <si>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</si>
  <si>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</si>
  <si>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</si>
  <si>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</si>
  <si>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</si>
  <si>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</si>
  <si>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</si>
  <si>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</si>
  <si>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</si>
  <si>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</si>
  <si>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</si>
  <si>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</si>
  <si>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</si>
  <si>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</si>
  <si>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</si>
  <si>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</si>
  <si>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</si>
  <si>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</si>
  <si>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</si>
  <si>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</si>
  <si>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</si>
  <si>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</si>
  <si>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</si>
  <si>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</si>
  <si>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</si>
  <si>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</si>
  <si>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</si>
  <si>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</si>
  <si>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</si>
  <si>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</si>
  <si>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</si>
  <si>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</si>
  <si>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</si>
  <si>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</si>
  <si>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</si>
  <si>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</si>
  <si>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</si>
  <si>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</si>
  <si>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</si>
  <si>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</si>
  <si>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</si>
  <si>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</si>
  <si>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</si>
  <si>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</si>
  <si>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</si>
  <si>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</si>
  <si>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</si>
  <si>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</si>
  <si>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</si>
  <si>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</si>
  <si>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</si>
  <si>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</si>
  <si>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</si>
  <si>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</si>
  <si>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</si>
  <si>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</si>
  <si>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</si>
  <si>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</si>
  <si>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</si>
  <si>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</si>
  <si>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</si>
  <si>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</si>
  <si>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</si>
  <si>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</si>
  <si>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</si>
  <si>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</si>
  <si>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</si>
  <si>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</si>
  <si>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</si>
  <si>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</si>
  <si>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</si>
  <si>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</si>
  <si>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</si>
  <si>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</si>
  <si>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</si>
  <si>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</si>
  <si>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</si>
  <si>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</si>
  <si>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</si>
  <si>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</si>
  <si>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</si>
  <si>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</si>
  <si>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</si>
  <si>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</si>
  <si>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</si>
  <si>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</si>
  <si>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</si>
  <si>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</si>
  <si>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</si>
  <si>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</si>
  <si>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</si>
  <si>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</si>
  <si>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</si>
  <si>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</si>
  <si>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</si>
  <si>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</si>
  <si>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</si>
  <si>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</si>
  <si>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</si>
  <si>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</si>
  <si>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</si>
  <si>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</si>
  <si>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</si>
  <si>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</si>
  <si>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</si>
  <si>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</si>
  <si>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</si>
  <si>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</si>
  <si>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</si>
  <si>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</si>
  <si>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</si>
  <si>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</si>
  <si>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</si>
  <si>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</si>
  <si>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</si>
  <si>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</si>
  <si>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</si>
  <si>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</si>
  <si>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</si>
  <si>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</si>
  <si>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</si>
  <si>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</si>
  <si>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</si>
  <si>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</si>
  <si>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</si>
  <si>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</si>
  <si>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</si>
  <si>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</si>
  <si>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</si>
  <si>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</si>
  <si>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</si>
  <si>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</si>
  <si>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</si>
  <si>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</si>
  <si>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</si>
  <si>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</si>
  <si>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</si>
  <si>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</si>
  <si>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</si>
  <si>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</si>
  <si>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</si>
  <si>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</si>
  <si>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</si>
  <si>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</si>
  <si>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</si>
  <si>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</si>
  <si>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</si>
  <si>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</si>
  <si>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</si>
  <si>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</si>
  <si>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</si>
  <si>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</si>
  <si>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</si>
  <si>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</si>
  <si>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</si>
  <si>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</si>
  <si>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</si>
  <si>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</si>
  <si>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</si>
  <si>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</si>
  <si>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</si>
  <si>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</si>
  <si>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</si>
  <si>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</si>
  <si>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</si>
  <si>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</si>
  <si>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</si>
  <si>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</si>
  <si>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</si>
  <si>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</si>
  <si>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</si>
  <si>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</si>
  <si>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</si>
  <si>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</si>
  <si>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</si>
  <si>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</si>
  <si>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</si>
  <si>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</si>
  <si>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</si>
  <si>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</si>
  <si>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</si>
  <si>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</si>
  <si>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</si>
  <si>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</si>
  <si>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</si>
  <si>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</si>
  <si>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</si>
  <si>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</si>
  <si>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</si>
  <si>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</si>
  <si>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</si>
  <si>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</si>
  <si>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</si>
  <si>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</si>
  <si>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</si>
  <si>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</si>
  <si>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</si>
  <si>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</si>
  <si>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</si>
  <si>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</si>
  <si>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</si>
  <si>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</si>
  <si>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</si>
  <si>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</si>
  <si>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</si>
  <si>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</si>
  <si>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</si>
  <si>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</si>
  <si>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</si>
  <si>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</si>
  <si>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</si>
  <si>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</si>
  <si>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</si>
  <si>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</si>
  <si>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</si>
  <si>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</si>
  <si>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</si>
  <si>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</si>
  <si>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</si>
  <si>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</si>
  <si>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</si>
  <si>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</si>
  <si>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</si>
  <si>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</si>
  <si>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</si>
  <si>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</si>
  <si>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</si>
  <si>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</si>
  <si>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</si>
  <si>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</si>
  <si>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</si>
  <si>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</si>
  <si>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</si>
  <si>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</si>
  <si>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</si>
  <si>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</si>
  <si>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</si>
  <si>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</si>
  <si>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</si>
  <si>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</si>
  <si>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</si>
  <si>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</si>
  <si>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</si>
  <si>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</si>
  <si>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</si>
  <si>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</si>
  <si>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</si>
  <si>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</si>
  <si>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</si>
  <si>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</si>
  <si>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</si>
  <si>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</si>
  <si>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</si>
  <si>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</si>
  <si>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</si>
  <si>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</si>
  <si>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</si>
  <si>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</si>
  <si>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</si>
  <si>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</si>
  <si>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</si>
  <si>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</si>
  <si>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</si>
  <si>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</si>
  <si>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</si>
  <si>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</si>
  <si>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</si>
  <si>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</si>
  <si>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</si>
  <si>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</si>
  <si>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</si>
  <si>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</si>
  <si>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</si>
  <si>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</si>
  <si>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</si>
  <si>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</si>
  <si>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</si>
  <si>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</si>
  <si>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</si>
  <si>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</si>
  <si>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</si>
  <si>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</si>
  <si>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</si>
  <si>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</si>
  <si>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</si>
  <si>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</si>
  <si>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</si>
  <si>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</si>
  <si>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</si>
  <si>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</si>
  <si>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</si>
  <si>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</si>
  <si>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</si>
  <si>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</si>
  <si>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</si>
  <si>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</si>
  <si>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</si>
  <si>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</si>
  <si>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</si>
  <si>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</si>
  <si>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</si>
  <si>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</si>
  <si>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</si>
  <si>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</si>
  <si>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</si>
  <si>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</si>
  <si>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</si>
  <si>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</si>
  <si>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</si>
  <si>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</si>
  <si>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</si>
  <si>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</si>
  <si>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</si>
  <si>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</si>
  <si>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</si>
  <si>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</si>
  <si>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</si>
  <si>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</si>
  <si>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</si>
  <si>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</si>
  <si>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</si>
  <si>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</si>
  <si>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</si>
  <si>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</si>
  <si>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</si>
  <si>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</si>
  <si>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</si>
  <si>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</si>
  <si>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</si>
  <si>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</si>
  <si>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</si>
  <si>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</si>
  <si>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</si>
  <si>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</si>
  <si>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</si>
  <si>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</si>
  <si>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</si>
  <si>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</si>
  <si>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</si>
  <si>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</si>
  <si>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</si>
  <si>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</si>
  <si>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</si>
  <si>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</si>
  <si>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</si>
  <si>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</si>
  <si>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</si>
  <si>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</si>
  <si>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</si>
  <si>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</si>
  <si>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</si>
  <si>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</si>
  <si>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</si>
  <si>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</si>
  <si>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</si>
  <si>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</si>
  <si>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</si>
  <si>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</si>
  <si>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</si>
  <si>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</si>
  <si>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</si>
  <si>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</si>
  <si>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</si>
  <si>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</si>
  <si>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</si>
  <si>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</si>
  <si>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</si>
  <si>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</si>
  <si>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</si>
  <si>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</si>
  <si>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</si>
  <si>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</si>
  <si>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</si>
  <si>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</si>
  <si>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</si>
  <si>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</si>
  <si>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</si>
  <si>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</si>
  <si>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</si>
  <si>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</si>
  <si>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</si>
  <si>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</si>
  <si>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</si>
  <si>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</si>
  <si>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</si>
  <si>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</si>
  <si>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</si>
  <si>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</si>
  <si>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</si>
  <si>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</si>
  <si>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</si>
  <si>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</si>
  <si>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</si>
  <si>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</si>
  <si>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</si>
  <si>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</si>
  <si>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</si>
  <si>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</si>
  <si>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</si>
  <si>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</si>
  <si>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</si>
  <si>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</si>
  <si>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</si>
  <si>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</si>
  <si>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</si>
  <si>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</si>
  <si>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</si>
  <si>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</si>
  <si>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</si>
  <si>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</si>
  <si>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</si>
  <si>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</si>
  <si>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</si>
  <si>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</si>
  <si>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</si>
  <si>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</si>
  <si>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</si>
  <si>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</si>
  <si>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</si>
  <si>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</si>
  <si>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</si>
  <si>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</si>
  <si>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</si>
  <si>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</si>
  <si>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</si>
  <si>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</si>
  <si>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</si>
  <si>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</si>
  <si>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</si>
  <si>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</si>
  <si>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</si>
  <si>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</si>
  <si>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</si>
  <si>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</si>
  <si>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</si>
  <si>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</si>
  <si>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</si>
  <si>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</si>
  <si>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</si>
  <si>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</si>
  <si>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</si>
  <si>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</si>
  <si>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</si>
  <si>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</si>
  <si>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</si>
  <si>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</si>
  <si>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</si>
  <si>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</si>
  <si>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</si>
  <si>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</si>
  <si>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</si>
  <si>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</si>
  <si>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</si>
  <si>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</si>
  <si>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</si>
  <si>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</si>
  <si>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</si>
  <si>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</si>
  <si>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</si>
  <si>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</si>
  <si>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</si>
  <si>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</si>
  <si>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</si>
  <si>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</si>
  <si>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</si>
  <si>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</si>
  <si>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</si>
  <si>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</si>
  <si>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</si>
  <si>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</si>
  <si>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</si>
  <si>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</si>
  <si>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</si>
  <si>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</si>
  <si>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</si>
  <si>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</si>
  <si>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</si>
  <si>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</si>
  <si>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</si>
  <si>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</si>
  <si>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</si>
  <si>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</si>
  <si>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</si>
  <si>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</si>
  <si>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</si>
  <si>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</si>
  <si>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</si>
  <si>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</si>
  <si>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</si>
  <si>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</si>
  <si>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</si>
  <si>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</si>
  <si>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</si>
  <si>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</si>
  <si>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</si>
  <si>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</si>
  <si>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</si>
  <si>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</si>
  <si>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</si>
  <si>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</si>
  <si>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</si>
  <si>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</si>
  <si>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</si>
  <si>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</si>
  <si>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</si>
  <si>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</si>
  <si>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</si>
  <si>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</si>
  <si>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</si>
  <si>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</si>
  <si>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</si>
  <si>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</si>
  <si>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</si>
  <si>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</si>
  <si>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</si>
  <si>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</si>
  <si>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</si>
  <si>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</si>
  <si>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</si>
  <si>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</si>
  <si>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</si>
  <si>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</si>
  <si>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</si>
  <si>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</si>
  <si>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</si>
  <si>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</si>
  <si>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</si>
  <si>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</si>
  <si>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</si>
  <si>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</si>
  <si>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</si>
  <si>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</si>
  <si>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</si>
  <si>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</si>
  <si>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</si>
  <si>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</si>
  <si>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</si>
  <si>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</si>
  <si>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</si>
  <si>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</si>
  <si>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</si>
  <si>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</si>
  <si>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</si>
  <si>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</si>
  <si>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</si>
  <si>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</si>
  <si>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</si>
  <si>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</si>
  <si>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</si>
  <si>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</si>
  <si>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</si>
  <si>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</si>
  <si>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</si>
  <si>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</si>
  <si>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</si>
  <si>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</si>
  <si>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</si>
  <si>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</si>
  <si>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</si>
  <si>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</si>
  <si>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</si>
  <si>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</si>
  <si>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</si>
  <si>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</si>
  <si>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</si>
  <si>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</si>
  <si>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</si>
  <si>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</si>
  <si>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</si>
  <si>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</si>
  <si>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</si>
  <si>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</si>
  <si>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</si>
  <si>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</si>
  <si>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</si>
  <si>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</si>
  <si>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</si>
  <si>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</si>
  <si>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</si>
  <si>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</si>
  <si>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</si>
  <si>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</si>
  <si>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</si>
  <si>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</si>
  <si>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</si>
  <si>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</si>
  <si>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</si>
  <si>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</si>
  <si>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</si>
  <si>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</si>
  <si>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</si>
  <si>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</si>
  <si>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</si>
  <si>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</si>
  <si>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</si>
  <si>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</si>
  <si>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</si>
  <si>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</si>
  <si>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</si>
  <si>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</si>
  <si>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</si>
  <si>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</si>
  <si>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</si>
  <si>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</si>
  <si>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</si>
  <si>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</si>
  <si>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</si>
  <si>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</si>
  <si>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</si>
  <si>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</si>
  <si>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</si>
  <si>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</si>
  <si>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</si>
  <si>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</si>
  <si>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</si>
  <si>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</si>
  <si>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</si>
  <si>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</si>
  <si>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</si>
  <si>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</si>
  <si>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</si>
  <si>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</si>
  <si>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</si>
  <si>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</si>
  <si>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</si>
  <si>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</si>
  <si>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</si>
  <si>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</si>
  <si>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</si>
  <si>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</si>
  <si>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</si>
  <si>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</si>
  <si>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</si>
  <si>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</si>
  <si>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</si>
  <si>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</si>
  <si>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</si>
  <si>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</si>
  <si>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</si>
  <si>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</si>
  <si>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</si>
  <si>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</si>
  <si>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</si>
  <si>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</si>
  <si>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</si>
  <si>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</si>
  <si>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</si>
  <si>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</si>
  <si>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</si>
  <si>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</si>
  <si>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</si>
  <si>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</si>
  <si>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</si>
  <si>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</si>
  <si>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</si>
  <si>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</si>
  <si>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</si>
  <si>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</si>
  <si>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</si>
  <si>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</si>
  <si>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</si>
  <si>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</si>
  <si>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</si>
  <si>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</si>
  <si>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</si>
  <si>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</si>
  <si>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</si>
  <si>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</si>
  <si>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</si>
  <si>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</si>
  <si>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</si>
  <si>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</si>
  <si>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</si>
  <si>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</si>
  <si>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</si>
  <si>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</si>
  <si>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</si>
  <si>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</si>
  <si>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</si>
  <si>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</si>
  <si>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</si>
  <si>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</si>
  <si>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</si>
  <si>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</si>
  <si>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</si>
  <si>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</si>
  <si>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</si>
  <si>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</si>
  <si>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</si>
  <si>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</si>
  <si>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</si>
  <si>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</si>
  <si>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</si>
  <si>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</si>
  <si>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</si>
  <si>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</si>
  <si>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</si>
  <si>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</si>
  <si>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</si>
  <si>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</si>
  <si>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</si>
  <si>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</si>
  <si>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</si>
  <si>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</si>
  <si>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</si>
  <si>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</si>
  <si>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</si>
  <si>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</si>
  <si>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</si>
  <si>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</si>
  <si>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</si>
  <si>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</si>
  <si>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</si>
  <si>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</si>
  <si>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</si>
  <si>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</si>
  <si>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</si>
  <si>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</si>
  <si>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</si>
  <si>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</si>
  <si>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</si>
  <si>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</si>
  <si>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</si>
  <si>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</si>
  <si>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</si>
  <si>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</si>
  <si>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</si>
  <si>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</si>
  <si>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</si>
  <si>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</si>
  <si>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</si>
  <si>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</si>
  <si>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</si>
  <si>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</si>
  <si>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</si>
  <si>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</si>
  <si>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</si>
  <si>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</si>
  <si>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</si>
  <si>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</si>
  <si>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</si>
  <si>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</si>
  <si>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</si>
  <si>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</si>
  <si>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</si>
  <si>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</si>
  <si>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</si>
  <si>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</si>
  <si>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</si>
  <si>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</si>
  <si>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</si>
  <si>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</si>
  <si>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</si>
  <si>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</si>
  <si>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</si>
  <si>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</si>
  <si>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</si>
  <si>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</si>
  <si>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</si>
  <si>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</si>
  <si>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</si>
  <si>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</si>
  <si>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</si>
  <si>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</si>
  <si>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</si>
  <si>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</si>
  <si>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</si>
  <si>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</si>
  <si>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</si>
  <si>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</si>
  <si>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</si>
  <si>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</si>
  <si>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</si>
  <si>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</si>
  <si>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</si>
  <si>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</si>
  <si>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</si>
  <si>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</si>
  <si>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</si>
  <si>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</si>
  <si>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</si>
  <si>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</si>
  <si>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</si>
  <si>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</si>
  <si>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</si>
  <si>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</si>
  <si>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</si>
  <si>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</si>
  <si>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</si>
  <si>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</si>
  <si>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</si>
  <si>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</si>
  <si>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</si>
  <si>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</si>
  <si>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</si>
  <si>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</si>
  <si>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</si>
  <si>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</si>
  <si>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</si>
  <si>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</si>
  <si>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</si>
  <si>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</si>
  <si>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</si>
  <si>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</si>
  <si>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</si>
  <si>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</si>
  <si>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</si>
  <si>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</si>
  <si>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</si>
  <si>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</si>
  <si>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</si>
  <si>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</si>
  <si>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</si>
  <si>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</si>
  <si>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</si>
  <si>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</si>
  <si>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</si>
  <si>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</si>
  <si>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</si>
  <si>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</si>
  <si>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</si>
  <si>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</si>
  <si>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</si>
  <si>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</si>
  <si>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</si>
  <si>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</si>
  <si>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</si>
  <si>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</si>
  <si>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</si>
  <si>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</si>
  <si>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</si>
  <si>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</si>
  <si>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</si>
  <si>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</si>
  <si>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</si>
  <si>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</si>
  <si>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</si>
  <si>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</si>
  <si>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</si>
  <si>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</si>
  <si>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</si>
  <si>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</si>
  <si>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</si>
  <si>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</si>
  <si>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</si>
  <si>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</si>
  <si>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</si>
  <si>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</si>
  <si>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</si>
  <si>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</si>
  <si>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</si>
  <si>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</si>
  <si>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</si>
  <si>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</si>
  <si>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</si>
  <si>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</si>
  <si>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</si>
  <si>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</si>
  <si>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</si>
  <si>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</si>
  <si>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</si>
  <si>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</si>
  <si>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</si>
  <si>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</si>
  <si>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</si>
  <si>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</si>
  <si>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</si>
  <si>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</si>
  <si>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</si>
  <si>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</si>
  <si>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</si>
  <si>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</si>
  <si>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</si>
  <si>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</si>
  <si>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</si>
  <si>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</si>
  <si>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</si>
  <si>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</si>
  <si>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</si>
  <si>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</si>
  <si>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</si>
  <si>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</si>
  <si>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</si>
  <si>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</si>
  <si>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</si>
  <si>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</si>
  <si>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</si>
  <si>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</si>
  <si>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</si>
  <si>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</si>
  <si>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</si>
  <si>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</si>
  <si>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</si>
  <si>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</si>
  <si>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</si>
  <si>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</si>
  <si>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</si>
  <si>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</si>
  <si>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</si>
  <si>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</si>
  <si>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</si>
  <si>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</si>
  <si>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</si>
  <si>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</si>
  <si>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</si>
  <si>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</si>
  <si>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</si>
  <si>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</si>
  <si>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</si>
  <si>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</si>
  <si>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</si>
  <si>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</si>
  <si>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</si>
  <si>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</si>
  <si>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</si>
  <si>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</si>
  <si>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</si>
  <si>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</si>
  <si>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</si>
  <si>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</si>
  <si>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</si>
  <si>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</si>
  <si>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</si>
  <si>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</si>
  <si>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</si>
  <si>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</si>
  <si>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</si>
  <si>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</si>
  <si>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</si>
  <si>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</si>
  <si>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</si>
  <si>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</si>
  <si>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</si>
  <si>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</si>
  <si>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</si>
  <si>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</si>
  <si>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</si>
  <si>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</si>
  <si>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</si>
  <si>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</si>
  <si>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</si>
  <si>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</si>
  <si>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</si>
  <si>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</si>
  <si>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</si>
  <si>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</si>
  <si>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</si>
  <si>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</si>
  <si>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</si>
  <si>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</si>
  <si>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</si>
  <si>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</si>
  <si>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</si>
  <si>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</si>
  <si>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</si>
  <si>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</si>
  <si>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</si>
  <si>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</si>
  <si>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</si>
  <si>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</si>
  <si>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</si>
  <si>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</si>
  <si>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</si>
  <si>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</si>
  <si>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</si>
  <si>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</si>
  <si>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</si>
  <si>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</si>
  <si>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</si>
  <si>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</si>
  <si>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</si>
  <si>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</si>
  <si>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</si>
  <si>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</si>
  <si>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</si>
  <si>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</si>
  <si>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</si>
  <si>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</si>
  <si>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</si>
  <si>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</si>
  <si>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</si>
  <si>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</si>
  <si>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</si>
  <si>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</si>
  <si>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</si>
  <si>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</si>
  <si>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</si>
  <si>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</si>
  <si>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</si>
  <si>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</si>
  <si>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</si>
  <si>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</si>
  <si>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</si>
  <si>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</si>
  <si>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</si>
  <si>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</si>
  <si>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</si>
  <si>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</si>
  <si>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</si>
  <si>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</si>
  <si>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</si>
  <si>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</si>
  <si>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</si>
  <si>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</si>
  <si>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</si>
  <si>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</si>
  <si>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</si>
  <si>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</si>
  <si>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</si>
  <si>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</si>
  <si>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</si>
  <si>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</si>
  <si>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</si>
  <si>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</si>
  <si>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</si>
  <si>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</si>
  <si>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</si>
  <si>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</si>
  <si>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</si>
  <si>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</si>
  <si>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</si>
  <si>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</si>
  <si>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</si>
  <si>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</si>
  <si>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</si>
  <si>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</si>
  <si>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</si>
  <si>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</si>
  <si>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</si>
  <si>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</si>
  <si>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</si>
  <si>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</si>
  <si>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</si>
  <si>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</si>
  <si>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</si>
  <si>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</si>
  <si>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</si>
  <si>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</si>
  <si>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</si>
  <si>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</si>
  <si>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</si>
  <si>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</si>
  <si>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</si>
  <si>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</si>
  <si>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</si>
  <si>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</si>
  <si>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</si>
  <si>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</si>
  <si>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</si>
  <si>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</si>
  <si>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</si>
  <si>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</si>
  <si>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</si>
  <si>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</si>
  <si>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</si>
  <si>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</si>
  <si>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</si>
  <si>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</si>
  <si>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</si>
  <si>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</si>
  <si>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</si>
  <si>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</si>
  <si>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</si>
  <si>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</si>
  <si>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</si>
  <si>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</si>
  <si>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</si>
  <si>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</si>
  <si>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</si>
  <si>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</si>
  <si>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</si>
  <si>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</si>
  <si>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</si>
  <si>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</si>
  <si>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</si>
  <si>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</si>
  <si>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</si>
  <si>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</si>
  <si>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</si>
  <si>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</si>
  <si>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</si>
  <si>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</si>
  <si>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</si>
  <si>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</si>
  <si>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</si>
  <si>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</si>
  <si>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</si>
  <si>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</si>
  <si>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</si>
  <si>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</si>
  <si>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</si>
  <si>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</si>
  <si>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</si>
  <si>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</si>
  <si>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</si>
  <si>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</si>
  <si>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</si>
  <si>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</si>
  <si>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</si>
  <si>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</si>
  <si>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</si>
  <si>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</si>
  <si>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</si>
  <si>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</si>
  <si>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</si>
  <si>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</si>
  <si>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</si>
  <si>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</si>
  <si>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</si>
  <si>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</si>
  <si>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</si>
  <si>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</si>
  <si>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</si>
  <si>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</si>
  <si>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</si>
  <si>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</si>
  <si>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</si>
  <si>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</si>
  <si>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</si>
  <si>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</si>
  <si>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</si>
  <si>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</si>
  <si>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</si>
  <si>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</si>
  <si>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</si>
  <si>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</si>
  <si>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</si>
  <si>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</si>
  <si>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</si>
  <si>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</si>
  <si>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</si>
  <si>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</si>
  <si>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</si>
  <si>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</si>
  <si>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</si>
  <si>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</si>
  <si>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</si>
  <si>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</si>
  <si>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</si>
  <si>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</si>
  <si>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</si>
  <si>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</si>
  <si>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</si>
  <si>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</si>
  <si>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</si>
  <si>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</si>
  <si>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</si>
  <si>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</si>
  <si>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</si>
  <si>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</si>
  <si>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</si>
  <si>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</si>
  <si>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</si>
  <si>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</si>
  <si>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</si>
  <si>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</si>
  <si>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</si>
  <si>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</si>
  <si>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</si>
  <si>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</si>
  <si>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</si>
  <si>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</si>
  <si>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</si>
  <si>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</si>
  <si>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</si>
  <si>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</si>
  <si>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</si>
  <si>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</si>
  <si>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</si>
  <si>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</si>
  <si>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</si>
  <si>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</si>
  <si>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</si>
  <si>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</si>
  <si>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</si>
  <si>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</si>
  <si>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</si>
  <si>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</si>
  <si>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</si>
  <si>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</si>
  <si>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</si>
  <si>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</si>
  <si>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</si>
  <si>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</si>
  <si>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</si>
  <si>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</si>
  <si>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</si>
  <si>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</si>
  <si>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</si>
  <si>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</si>
  <si>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</si>
  <si>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</si>
  <si>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</si>
  <si>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</si>
  <si>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</si>
  <si>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</si>
  <si>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</si>
  <si>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</si>
  <si>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</si>
  <si>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</si>
  <si>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</si>
  <si>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</si>
  <si>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</si>
  <si>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</si>
  <si>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</si>
  <si>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</si>
  <si>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</si>
  <si>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</si>
  <si>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</si>
  <si>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</si>
  <si>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</si>
  <si>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</si>
  <si>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</si>
  <si>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</si>
  <si>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</si>
  <si>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</si>
  <si>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</si>
  <si>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</si>
  <si>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</si>
  <si>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</si>
  <si>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</si>
  <si>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</si>
  <si>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</si>
  <si>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</si>
  <si>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</si>
  <si>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</si>
  <si>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</si>
  <si>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</si>
  <si>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</si>
  <si>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</si>
  <si>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</si>
  <si>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</si>
  <si>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</si>
  <si>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</si>
  <si>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</si>
  <si>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</si>
  <si>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</si>
  <si>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</si>
  <si>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</si>
  <si>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</si>
  <si>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</si>
  <si>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</si>
  <si>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</si>
  <si>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</si>
  <si>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</si>
  <si>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</si>
  <si>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</si>
  <si>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</si>
  <si>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</si>
  <si>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</si>
  <si>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</si>
  <si>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</si>
  <si>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</si>
  <si>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</si>
  <si>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</si>
  <si>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</si>
  <si>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</si>
  <si>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</si>
  <si>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</si>
  <si>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</si>
  <si>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</si>
  <si>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</si>
  <si>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</si>
  <si>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</si>
  <si>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</si>
  <si>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</si>
  <si>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</si>
  <si>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</si>
  <si>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</si>
  <si>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</si>
  <si>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</si>
  <si>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</si>
  <si>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</si>
  <si>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</si>
  <si>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</si>
  <si>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</si>
  <si>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</si>
  <si>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</si>
  <si>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</si>
  <si>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</si>
  <si>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</si>
  <si>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</si>
  <si>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</si>
  <si>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</si>
  <si>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</si>
  <si>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</si>
  <si>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</si>
  <si>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</si>
  <si>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</si>
  <si>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</si>
  <si>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</si>
  <si>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</si>
  <si>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</si>
  <si>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</si>
  <si>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</si>
  <si>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</si>
  <si>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</si>
  <si>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</si>
  <si>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</si>
  <si>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</si>
  <si>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</si>
  <si>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</si>
  <si>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</si>
  <si>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</si>
  <si>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</si>
  <si>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</si>
  <si>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</si>
  <si>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</si>
  <si>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</si>
  <si>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</si>
  <si>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</si>
  <si>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</si>
  <si>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</si>
  <si>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</si>
  <si>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</si>
  <si>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</si>
  <si>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</si>
  <si>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</si>
  <si>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</si>
  <si>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</si>
  <si>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</si>
  <si>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</si>
  <si>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</si>
  <si>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</si>
  <si>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</si>
  <si>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</si>
  <si>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</si>
  <si>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</si>
  <si>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</si>
  <si>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</si>
  <si>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</si>
  <si>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</si>
  <si>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</si>
  <si>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</si>
  <si>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</si>
  <si>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</si>
  <si>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</si>
  <si>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</si>
  <si>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</si>
  <si>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</si>
  <si>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</si>
  <si>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</si>
  <si>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</si>
  <si>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</si>
  <si>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</si>
  <si>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</si>
  <si>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</si>
  <si>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</si>
  <si>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</si>
  <si>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</si>
  <si>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</si>
  <si>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</si>
  <si>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</si>
  <si>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</si>
  <si>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</si>
  <si>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</si>
  <si>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</si>
  <si>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</si>
  <si>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</si>
  <si>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</si>
  <si>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</si>
  <si>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</si>
  <si>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</si>
  <si>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</si>
  <si>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</si>
  <si>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</si>
  <si>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</si>
  <si>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</si>
  <si>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</si>
  <si>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</si>
  <si>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</si>
  <si>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</si>
  <si>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</si>
  <si>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</si>
  <si>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</si>
  <si>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</si>
  <si>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</si>
  <si>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</si>
  <si>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</si>
  <si>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</si>
  <si>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</si>
  <si>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</si>
  <si>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</si>
  <si>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</si>
  <si>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</si>
  <si>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</si>
  <si>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</si>
  <si>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</si>
  <si>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</si>
  <si>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</si>
  <si>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</si>
  <si>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</si>
  <si>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</si>
  <si>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</si>
  <si>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</si>
  <si>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</si>
  <si>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</si>
  <si>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</si>
  <si>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</si>
  <si>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</si>
  <si>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</si>
  <si>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</si>
  <si>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</si>
  <si>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</si>
  <si>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</si>
  <si>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</si>
  <si>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</si>
  <si>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</si>
  <si>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</si>
  <si>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</si>
  <si>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</si>
  <si>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</si>
  <si>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</si>
  <si>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</si>
  <si>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</si>
  <si>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</si>
  <si>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</si>
  <si>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</si>
  <si>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</si>
  <si>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</si>
  <si>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</si>
  <si>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</si>
  <si>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</si>
  <si>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</si>
  <si>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</si>
  <si>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</si>
  <si>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</si>
  <si>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</si>
  <si>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</si>
  <si>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</si>
  <si>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</si>
  <si>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</si>
  <si>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</si>
  <si>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</si>
  <si>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</si>
  <si>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</si>
  <si>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</si>
  <si>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</si>
  <si>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</si>
  <si>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</si>
  <si>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</si>
  <si>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</si>
  <si>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</si>
  <si>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</si>
  <si>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</si>
  <si>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</si>
  <si>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</si>
  <si>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</si>
  <si>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</si>
  <si>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</si>
  <si>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</si>
  <si>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</si>
  <si>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</si>
  <si>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</si>
  <si>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</si>
  <si>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</si>
  <si>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</si>
  <si>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</si>
  <si>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</si>
  <si>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</si>
  <si>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</si>
  <si>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</si>
  <si>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</si>
  <si>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</si>
  <si>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</si>
  <si>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</si>
  <si>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</si>
  <si>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</si>
  <si>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</si>
  <si>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</si>
  <si>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</si>
  <si>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</si>
  <si>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</si>
  <si>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</si>
  <si>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</si>
  <si>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</si>
  <si>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</si>
  <si>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</si>
  <si>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</si>
  <si>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</si>
  <si>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</si>
  <si>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</si>
  <si>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</si>
  <si>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</si>
  <si>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</si>
  <si>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</si>
  <si>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</si>
  <si>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</si>
  <si>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</si>
  <si>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</si>
  <si>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</si>
  <si>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</si>
  <si>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</si>
  <si>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</si>
  <si>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</si>
  <si>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</si>
  <si>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</si>
  <si>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</si>
  <si>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</si>
  <si>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</si>
  <si>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</si>
  <si>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</si>
  <si>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</si>
  <si>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</si>
  <si>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</si>
  <si>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</si>
  <si>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</si>
  <si>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</si>
  <si>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</si>
  <si>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</si>
  <si>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</si>
  <si>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</si>
  <si>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</si>
  <si>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</si>
  <si>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</si>
  <si>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</si>
  <si>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</si>
  <si>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</si>
  <si>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</si>
  <si>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</si>
  <si>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</si>
  <si>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</si>
  <si>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</si>
  <si>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</si>
  <si>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</si>
  <si>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</si>
  <si>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</si>
  <si>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</si>
  <si>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</si>
  <si>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</si>
  <si>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</si>
  <si>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</si>
  <si>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</si>
  <si>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</si>
  <si>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</si>
  <si>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</si>
  <si>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</si>
  <si>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</si>
  <si>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</si>
  <si>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</si>
  <si>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</si>
  <si>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</si>
  <si>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</si>
  <si>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</si>
  <si>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</si>
  <si>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</si>
  <si>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</si>
  <si>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</si>
  <si>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</si>
  <si>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</si>
  <si>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</si>
  <si>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</si>
  <si>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</si>
  <si>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</si>
  <si>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</si>
  <si>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</si>
  <si>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</si>
  <si>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</si>
  <si>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</si>
  <si>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</si>
  <si>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</si>
  <si>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</si>
  <si>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</si>
  <si>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</si>
  <si>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</si>
  <si>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</si>
  <si>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</si>
  <si>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</si>
  <si>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</si>
  <si>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</si>
  <si>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</si>
  <si>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</si>
  <si>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</si>
  <si>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</si>
  <si>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</si>
  <si>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</si>
  <si>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</si>
  <si>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</si>
  <si>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</si>
  <si>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</si>
  <si>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</si>
  <si>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</si>
  <si>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</si>
  <si>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</si>
  <si>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</si>
  <si>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</si>
  <si>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</si>
  <si>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</si>
  <si>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</si>
  <si>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</si>
  <si>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</si>
  <si>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</si>
  <si>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</si>
  <si>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</si>
  <si>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</si>
  <si>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</si>
  <si>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</si>
  <si>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</si>
  <si>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</si>
  <si>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</si>
  <si>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</si>
  <si>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</si>
  <si>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</si>
  <si>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</si>
  <si>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</si>
  <si>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</si>
  <si>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</si>
  <si>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</si>
  <si>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</si>
  <si>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</si>
  <si>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</si>
  <si>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</si>
  <si>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</si>
  <si>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</si>
  <si>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</si>
  <si>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</si>
  <si>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</si>
  <si>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</si>
  <si>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</si>
  <si>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</si>
  <si>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</si>
  <si>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</si>
  <si>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</si>
  <si>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</si>
  <si>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</si>
  <si>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</si>
  <si>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</si>
  <si>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</si>
  <si>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</si>
  <si>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</si>
  <si>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</si>
  <si>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</si>
  <si>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</si>
  <si>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</si>
  <si>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</si>
  <si>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</si>
  <si>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</si>
  <si>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</si>
  <si>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</si>
  <si>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</si>
  <si>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</si>
  <si>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</si>
  <si>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</si>
  <si>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</si>
  <si>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</si>
  <si>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</si>
  <si>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</si>
  <si>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</si>
  <si>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</si>
  <si>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</si>
  <si>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</si>
  <si>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</si>
  <si>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</si>
  <si>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</si>
  <si>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</si>
  <si>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</si>
  <si>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</si>
  <si>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</si>
  <si>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</si>
  <si>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</si>
  <si>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</si>
  <si>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</si>
  <si>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</si>
  <si>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</si>
  <si>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</si>
  <si>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</si>
  <si>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</si>
  <si>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</si>
  <si>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</si>
  <si>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</si>
  <si>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</si>
  <si>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</si>
  <si>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</si>
  <si>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</si>
  <si>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</si>
  <si>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</si>
  <si>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</si>
  <si>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</si>
  <si>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</si>
  <si>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</si>
  <si>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</si>
  <si>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</si>
  <si>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</si>
  <si>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</si>
  <si>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</si>
  <si>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</si>
  <si>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</si>
  <si>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</si>
  <si>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</si>
  <si>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</si>
  <si>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</si>
  <si>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</si>
  <si>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</si>
  <si>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</si>
  <si>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</si>
  <si>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</si>
  <si>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</si>
  <si>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</si>
  <si>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</si>
  <si>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</si>
  <si>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</si>
  <si>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</si>
  <si>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</si>
  <si>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</si>
  <si>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</si>
  <si>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</si>
  <si>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</si>
  <si>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</si>
  <si>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</si>
  <si>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</si>
  <si>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</si>
  <si>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</si>
  <si>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</si>
  <si>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</si>
  <si>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</si>
  <si>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</si>
  <si>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</si>
  <si>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</si>
  <si>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</si>
  <si>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</si>
  <si>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</si>
  <si>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</si>
  <si>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</si>
  <si>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</si>
  <si>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</si>
  <si>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</si>
  <si>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</si>
  <si>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</si>
  <si>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</si>
  <si>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</si>
  <si>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</si>
  <si>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</si>
  <si>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</si>
  <si>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</si>
  <si>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</si>
  <si>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</si>
  <si>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</si>
  <si>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</si>
  <si>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</si>
  <si>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</si>
  <si>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</si>
  <si>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</si>
  <si>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</si>
  <si>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</si>
  <si>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</si>
  <si>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</si>
  <si>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</si>
  <si>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</si>
  <si>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</si>
  <si>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</si>
  <si>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</si>
  <si>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</si>
  <si>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</si>
  <si>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</si>
  <si>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</si>
  <si>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</si>
  <si>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</si>
  <si>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</si>
  <si>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</si>
  <si>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</si>
  <si>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</si>
  <si>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</si>
  <si>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</si>
  <si>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</si>
  <si>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</si>
  <si>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</si>
  <si>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</si>
  <si>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</si>
  <si>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</si>
  <si>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</si>
  <si>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</si>
  <si>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</si>
  <si>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</si>
  <si>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</si>
  <si>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</si>
  <si>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</si>
  <si>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</si>
  <si>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</si>
  <si>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</si>
  <si>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</si>
  <si>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</si>
  <si>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</si>
  <si>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</si>
  <si>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</si>
  <si>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</si>
  <si>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</si>
  <si>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</si>
  <si>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</si>
  <si>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</si>
  <si>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</si>
  <si>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</si>
  <si>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</si>
  <si>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</si>
  <si>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</si>
  <si>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</si>
  <si>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</si>
  <si>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</si>
  <si>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</si>
  <si>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</si>
  <si>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</si>
  <si>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</si>
  <si>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</si>
  <si>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</si>
  <si>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</si>
  <si>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</si>
  <si>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</si>
  <si>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</si>
  <si>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</si>
  <si>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</si>
  <si>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</si>
  <si>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</si>
  <si>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</si>
  <si>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</si>
  <si>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</si>
  <si>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</si>
  <si>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</si>
  <si>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</si>
  <si>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</si>
  <si>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</si>
  <si>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</si>
  <si>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</si>
  <si>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</si>
  <si>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</si>
  <si>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</si>
  <si>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</si>
  <si>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</si>
  <si>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</si>
  <si>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</si>
  <si>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</si>
  <si>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</si>
  <si>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</si>
  <si>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</si>
  <si>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</si>
  <si>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</si>
  <si>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</si>
  <si>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</si>
  <si>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</si>
  <si>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</si>
  <si>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</si>
  <si>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</si>
  <si>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</si>
  <si>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</si>
  <si>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</si>
  <si>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</si>
  <si>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</si>
  <si>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</si>
  <si>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</si>
  <si>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</si>
  <si>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</si>
  <si>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</si>
  <si>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</si>
  <si>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</si>
  <si>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</si>
  <si>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</si>
  <si>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</si>
  <si>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</si>
  <si>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</si>
  <si>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</si>
  <si>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</si>
  <si>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</si>
  <si>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</si>
  <si>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</si>
  <si>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</si>
  <si>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</si>
  <si>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</si>
  <si>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</si>
  <si>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</si>
  <si>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</si>
  <si>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</si>
  <si>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</si>
  <si>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</si>
  <si>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</si>
  <si>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</si>
  <si>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</si>
  <si>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</si>
  <si>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</si>
  <si>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</si>
  <si>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</si>
  <si>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</si>
  <si>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</si>
  <si>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</si>
  <si>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</si>
  <si>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</si>
  <si>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</si>
  <si>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</si>
  <si>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</si>
  <si>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</si>
  <si>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</si>
  <si>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</si>
  <si>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</si>
  <si>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</si>
  <si>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</si>
  <si>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</si>
  <si>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</si>
  <si>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</si>
  <si>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</si>
  <si>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</si>
  <si>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</si>
  <si>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</si>
  <si>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</si>
  <si>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</si>
  <si>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</si>
  <si>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</si>
  <si>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</si>
  <si>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</si>
  <si>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</si>
  <si>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</si>
  <si>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</si>
  <si>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</si>
  <si>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</si>
  <si>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</si>
  <si>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</si>
  <si>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</si>
  <si>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</si>
  <si>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</si>
  <si>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</si>
  <si>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</si>
  <si>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</si>
  <si>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</si>
  <si>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</si>
  <si>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</si>
  <si>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</si>
  <si>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</si>
  <si>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</si>
  <si>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</si>
  <si>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</si>
  <si>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</si>
  <si>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</si>
  <si>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</si>
  <si>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</si>
  <si>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</si>
  <si>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</si>
  <si>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</si>
  <si>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</si>
  <si>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</si>
  <si>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</si>
  <si>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</si>
  <si>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</si>
  <si>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</si>
  <si>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</si>
  <si>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</si>
  <si>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</si>
  <si>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</si>
  <si>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</si>
  <si>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</si>
  <si>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</si>
  <si>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</si>
  <si>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</si>
  <si>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</si>
  <si>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</si>
  <si>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</si>
  <si>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</si>
  <si>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</si>
  <si>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</si>
  <si>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</si>
  <si>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</si>
  <si>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</si>
  <si>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</si>
  <si>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</si>
  <si>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</si>
  <si>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</si>
  <si>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</si>
  <si>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</si>
  <si>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</si>
  <si>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</si>
  <si>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</si>
  <si>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</si>
  <si>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</si>
  <si>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</si>
  <si>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</si>
  <si>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</si>
  <si>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</si>
  <si>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</si>
  <si>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</si>
  <si>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</si>
  <si>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</si>
  <si>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</si>
  <si>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</si>
  <si>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</si>
  <si>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</si>
  <si>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</si>
  <si>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</si>
  <si>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</si>
  <si>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</si>
  <si>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</si>
  <si>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</si>
  <si>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</si>
  <si>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</si>
  <si>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</si>
  <si>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</si>
  <si>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</si>
  <si>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</si>
  <si>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</si>
  <si>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</si>
  <si>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</si>
  <si>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</si>
  <si>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</si>
  <si>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</si>
  <si>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</si>
  <si>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</si>
  <si>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</si>
  <si>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</si>
  <si>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</si>
  <si>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</si>
  <si>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</si>
  <si>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</si>
  <si>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</si>
  <si>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</si>
  <si>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</si>
  <si>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</si>
  <si>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</si>
  <si>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</si>
  <si>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</si>
  <si>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</si>
  <si>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</si>
  <si>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</si>
  <si>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</si>
  <si>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</si>
  <si>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</si>
  <si>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</si>
  <si>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</si>
  <si>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</si>
  <si>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</si>
  <si>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</si>
  <si>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</si>
  <si>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</si>
  <si>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</si>
  <si>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</si>
  <si>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</si>
  <si>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</si>
  <si>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</si>
  <si>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</si>
  <si>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</si>
  <si>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</si>
  <si>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</si>
  <si>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</si>
  <si>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</si>
  <si>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</si>
  <si>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</si>
  <si>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</si>
  <si>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</si>
  <si>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</si>
  <si>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</si>
  <si>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</si>
  <si>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</si>
  <si>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</si>
  <si>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</si>
  <si>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</si>
  <si>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</si>
  <si>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</si>
  <si>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</si>
  <si>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</si>
  <si>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</si>
  <si>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</si>
  <si>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</si>
  <si>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</si>
  <si>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</si>
  <si>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</si>
  <si>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</si>
  <si>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</si>
  <si>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</si>
  <si>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</si>
  <si>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</si>
  <si>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</si>
  <si>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</si>
  <si>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</si>
  <si>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</si>
  <si>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</si>
  <si>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</si>
  <si>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</si>
  <si>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</si>
  <si>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</si>
  <si>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</si>
  <si>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</si>
  <si>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</si>
  <si>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</si>
  <si>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</si>
  <si>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</si>
  <si>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</si>
  <si>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</si>
  <si>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</si>
  <si>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</si>
  <si>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</si>
  <si>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</si>
  <si>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</si>
  <si>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</si>
  <si>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</si>
  <si>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</si>
  <si>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</si>
  <si>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</si>
  <si>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</si>
  <si>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</si>
  <si>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</si>
  <si>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</si>
  <si>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</si>
  <si>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</si>
  <si>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</si>
  <si>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</si>
  <si>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</si>
  <si>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</si>
  <si>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</si>
  <si>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</si>
  <si>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</si>
  <si>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</si>
  <si>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</si>
  <si>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</si>
  <si>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</si>
  <si>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</si>
  <si>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</si>
  <si>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</si>
  <si>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</si>
  <si>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</si>
  <si>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</si>
  <si>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</si>
  <si>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</si>
  <si>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</si>
  <si>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</si>
  <si>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</si>
  <si>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</si>
  <si>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</si>
  <si>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</si>
  <si>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</si>
  <si>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</si>
  <si>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</si>
  <si>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</si>
  <si>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</si>
  <si>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</si>
  <si>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</si>
  <si>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</si>
  <si>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</si>
  <si>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</si>
  <si>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</si>
  <si>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</si>
  <si>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</si>
  <si>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</si>
  <si>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</si>
  <si>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</si>
  <si>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Column Labels</t>
  </si>
  <si>
    <t>Date Created Conversion</t>
  </si>
  <si>
    <t>Date Ended Conversion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</si>
  <si>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</si>
  <si>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</si>
  <si>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</si>
  <si>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</si>
  <si>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</si>
  <si>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</si>
  <si>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</si>
  <si>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</si>
  <si>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</si>
  <si>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</si>
  <si>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</si>
  <si>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</si>
  <si>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</si>
  <si>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outcome</t>
  </si>
  <si>
    <t>Parent Category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</si>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</sst>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F2F2F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2" fillId="0" borderId="0" xfId="0" applyFont="1"/>
  </cellXfs>
  <cellStyles count="1">
    <cellStyle name="Normal" xfId="0" builtinId="0"/>
  </cellStyles>
  <dxfs count="20">
    <dxf>
      <fill>
        <patternFill>
          <bgColor theme="7"/>
        </patternFill>
      </fill>
    </dxf>
    <dxf>
      <fill>
        <patternFill>
          <bgColor rgb="FF00B0F0"/>
        </patternFill>
      </fill>
    </dxf>
    <dxf>
      <fill>
        <patternFill>
          <bgColor theme="9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theme="7"/>
        </patternFill>
      </fill>
    </dxf>
    <dxf>
      <fill>
        <patternFill>
          <bgColor theme="9" tint="-0.24994659260841701"/>
        </patternFill>
      </fill>
    </dxf>
    <dxf>
      <fill>
        <patternFill>
          <bgColor theme="8"/>
        </patternFill>
      </fill>
    </dxf>
    <dxf>
      <fill>
        <patternFill>
          <bgColor theme="7"/>
        </patternFill>
      </fill>
    </dxf>
    <dxf>
      <fill>
        <patternFill>
          <bgColor theme="9" tint="0.39994506668294322"/>
        </patternFill>
      </fill>
    </dxf>
    <dxf>
      <fill>
        <patternFill>
          <bgColor theme="7"/>
        </patternFill>
      </fill>
    </dxf>
    <dxf>
      <fill>
        <patternFill>
          <bgColor rgb="FF00B0F0"/>
        </patternFill>
      </fill>
    </dxf>
    <dxf>
      <fill>
        <patternFill>
          <bgColor theme="9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theme="7"/>
        </patternFill>
      </fill>
    </dxf>
    <dxf>
      <fill>
        <patternFill>
          <bgColor theme="9" tint="-0.24994659260841701"/>
        </patternFill>
      </fill>
    </dxf>
    <dxf>
      <fill>
        <patternFill>
          <bgColor theme="8"/>
        </patternFill>
      </fill>
    </dxf>
    <dxf>
      <fill>
        <patternFill>
          <bgColor theme="7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Excel - 1 (Recovered).xlsx]TBL1!PivotTable2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'TBL1'!$B$3:$B$4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'TBL1'!$A$5:$A$14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'TBL1'!$B$5:$B$14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4B-47E1-88A1-F0AE2DFED152}"/>
            </c:ext>
          </c:extLst>
        </c:ser>
        <c:ser>
          <c:idx val="1"/>
          <c:order val="1"/>
          <c:tx>
            <c:strRef>
              <c:f>'TBL1'!$C$3:$C$4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'TBL1'!$A$5:$A$14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'TBL1'!$C$5:$C$14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4B-47E1-88A1-F0AE2DFED152}"/>
            </c:ext>
          </c:extLst>
        </c:ser>
        <c:ser>
          <c:idx val="2"/>
          <c:order val="2"/>
          <c:tx>
            <c:strRef>
              <c:f>'TBL1'!$D$3:$D$4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'TBL1'!$A$5:$A$14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'TBL1'!$D$5:$D$14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A4B-47E1-88A1-F0AE2DFED152}"/>
            </c:ext>
          </c:extLst>
        </c:ser>
        <c:ser>
          <c:idx val="3"/>
          <c:order val="3"/>
          <c:tx>
            <c:strRef>
              <c:f>'TBL1'!$E$3:$E$4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'TBL1'!$A$5:$A$14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'TBL1'!$E$5:$E$14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A4B-47E1-88A1-F0AE2DFED1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2335583"/>
        <c:axId val="142336415"/>
      </c:barChart>
      <c:catAx>
        <c:axId val="14233558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336415"/>
        <c:crosses val="autoZero"/>
        <c:auto val="1"/>
        <c:lblAlgn val="ctr"/>
        <c:lblOffset val="100"/>
        <c:noMultiLvlLbl val="0"/>
      </c:catAx>
      <c:valAx>
        <c:axId val="142336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335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575877026496529"/>
          <c:y val="0.36530282771257366"/>
          <c:w val="9.957222756396375E-2"/>
          <c:h val="0.35373005605864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Excel - 1 (Recovered).xlsx]TBL2!PivotTable3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'TBL2'!$B$4:$B$5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'TBL2'!$A$6:$A$47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'TBL2'!$B$6:$B$47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95-4296-87A7-2F66881178DC}"/>
            </c:ext>
          </c:extLst>
        </c:ser>
        <c:ser>
          <c:idx val="1"/>
          <c:order val="1"/>
          <c:tx>
            <c:strRef>
              <c:f>'TBL2'!$C$4:$C$5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'TBL2'!$A$6:$A$47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'TBL2'!$C$6:$C$47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95-4296-87A7-2F66881178DC}"/>
            </c:ext>
          </c:extLst>
        </c:ser>
        <c:ser>
          <c:idx val="2"/>
          <c:order val="2"/>
          <c:tx>
            <c:strRef>
              <c:f>'TBL2'!$D$4:$D$5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'TBL2'!$A$6:$A$47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'TBL2'!$D$6:$D$47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195-4296-87A7-2F66881178DC}"/>
            </c:ext>
          </c:extLst>
        </c:ser>
        <c:ser>
          <c:idx val="3"/>
          <c:order val="3"/>
          <c:tx>
            <c:strRef>
              <c:f>'TBL2'!$E$4:$E$5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'TBL2'!$A$6:$A$47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'TBL2'!$E$6:$E$47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195-4296-87A7-2F6688117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98155119"/>
        <c:axId val="298157615"/>
      </c:barChart>
      <c:catAx>
        <c:axId val="298155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8157615"/>
        <c:crosses val="autoZero"/>
        <c:auto val="1"/>
        <c:lblAlgn val="ctr"/>
        <c:lblOffset val="100"/>
        <c:noMultiLvlLbl val="0"/>
      </c:catAx>
      <c:valAx>
        <c:axId val="298157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8155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Excel - 1 (Recovered).xlsx]TBL3!PivotTable6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1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2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'TBL3'!$B$4:$B$5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'TBL3'!$A$6:$A$18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'TBL3'!$B$6:$B$18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79-4B64-91BC-C0B08E50467A}"/>
            </c:ext>
          </c:extLst>
        </c:ser>
        <c:ser>
          <c:idx val="1"/>
          <c:order val="1"/>
          <c:tx>
            <c:strRef>
              <c:f>'TBL3'!$C$4:$C$5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'TBL3'!$A$6:$A$18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'TBL3'!$C$6:$C$18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79-4B64-91BC-C0B08E50467A}"/>
            </c:ext>
          </c:extLst>
        </c:ser>
        <c:ser>
          <c:idx val="2"/>
          <c:order val="2"/>
          <c:tx>
            <c:strRef>
              <c:f>'TBL3'!$D$4:$D$5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'TBL3'!$A$6:$A$18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'TBL3'!$D$6:$D$18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79-4B64-91BC-C0B08E504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500047"/>
        <c:axId val="145495887"/>
      </c:lineChart>
      <c:catAx>
        <c:axId val="145500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495887"/>
        <c:crosses val="autoZero"/>
        <c:auto val="1"/>
        <c:lblAlgn val="ctr"/>
        <c:lblOffset val="100"/>
        <c:noMultiLvlLbl val="0"/>
      </c:catAx>
      <c:valAx>
        <c:axId val="14549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500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167640</xdr:colOff>
      <xdr:row>2</xdr:row>
      <xdr:rowOff>11430</xdr:rowOff>
    </xdr:from>
    <xdr:to>
      <xdr:col>17</xdr:col>
      <xdr:colOff>259080</xdr:colOff>
      <xdr:row>18</xdr:row>
      <xdr:rowOff>30480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182880</xdr:colOff>
      <xdr:row>2</xdr:row>
      <xdr:rowOff>179070</xdr:rowOff>
    </xdr:from>
    <xdr:to>
      <xdr:col>18</xdr:col>
      <xdr:colOff>30480</xdr:colOff>
      <xdr:row>27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262890</xdr:colOff>
      <xdr:row>2</xdr:row>
      <xdr:rowOff>148590</xdr:rowOff>
    </xdr:from>
    <xdr:to>
      <xdr:col>12</xdr:col>
      <xdr:colOff>567690</xdr:colOff>
      <xdr:row>17</xdr:row>
      <xdr:rowOff>148590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ario Amaya" refreshedDate="43670.851061574074" createdVersion="6" refreshedVersion="6" minRefreshableVersion="3" recordCount="4115">
  <cacheSource type="worksheet">
    <worksheetSource ref="A1:R1048576" sheet="ORG WS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 count="4093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  <m/>
      </sharedItems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4.9140049140049139E-4" maxValue="4000000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ario Amaya" refreshedDate="43670.918991782404" createdVersion="6" refreshedVersion="6" minRefreshableVersion="3" recordCount="4115">
  <cacheSource type="worksheet">
    <worksheetSource ref="A1:T1048576" sheet="WS2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ersion" numFmtId="0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1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4.9140049140049139E-4" maxValue="4000000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x v="0"/>
    <x v="0"/>
    <b v="0"/>
    <n v="182"/>
    <b v="1"/>
    <s v="film &amp; video/television"/>
    <n v="136.85882352941178"/>
    <n v="46.703296703296701"/>
    <x v="0"/>
    <x v="0"/>
  </r>
  <r>
    <n v="1"/>
    <s v="FannibalFest Fan Convention"/>
    <s v="A Hannibal TV Show Fan Convention and Art Collective"/>
    <n v="10275"/>
    <n v="14653"/>
    <x v="0"/>
    <x v="0"/>
    <s v="USD"/>
    <x v="1"/>
    <x v="1"/>
    <b v="0"/>
    <n v="79"/>
    <b v="1"/>
    <s v="film &amp; video/television"/>
    <n v="142.60827250608273"/>
    <n v="130.063291139240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x v="2"/>
    <x v="2"/>
    <b v="0"/>
    <n v="35"/>
    <b v="1"/>
    <s v="film &amp; video/television"/>
    <n v="105"/>
    <n v="14.285714285714286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x v="3"/>
    <x v="3"/>
    <b v="0"/>
    <n v="150"/>
    <b v="1"/>
    <s v="film &amp; video/television"/>
    <n v="103.89999999999999"/>
    <n v="66.666666666666671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x v="4"/>
    <x v="4"/>
    <b v="0"/>
    <n v="284"/>
    <b v="1"/>
    <s v="film &amp; video/television"/>
    <n v="122.99154545454545"/>
    <n v="154.9295774647887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x v="5"/>
    <x v="5"/>
    <b v="0"/>
    <n v="47"/>
    <b v="1"/>
    <s v="film &amp; video/television"/>
    <n v="109.77744436109028"/>
    <n v="85.085106382978722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x v="6"/>
    <x v="6"/>
    <b v="0"/>
    <n v="58"/>
    <b v="1"/>
    <s v="film &amp; video/television"/>
    <n v="106.4875"/>
    <n v="137.93103448275863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x v="7"/>
    <x v="7"/>
    <b v="0"/>
    <n v="57"/>
    <b v="1"/>
    <s v="film &amp; video/television"/>
    <n v="101.22222222222221"/>
    <n v="157.89473684210526"/>
    <x v="0"/>
    <x v="0"/>
  </r>
  <r>
    <n v="8"/>
    <s v="Sizzling in the Kitchen Flynn Style"/>
    <s v="Help us raise the funds to film our pilot episode!"/>
    <n v="3500"/>
    <n v="3501.52"/>
    <x v="0"/>
    <x v="0"/>
    <s v="USD"/>
    <x v="8"/>
    <x v="8"/>
    <b v="0"/>
    <n v="12"/>
    <b v="1"/>
    <s v="film &amp; video/television"/>
    <n v="100.04342857142856"/>
    <n v="291.66666666666669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x v="9"/>
    <x v="9"/>
    <b v="0"/>
    <n v="20"/>
    <b v="1"/>
    <s v="film &amp; video/television"/>
    <n v="125.998"/>
    <n v="2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x v="10"/>
    <x v="10"/>
    <b v="0"/>
    <n v="19"/>
    <b v="1"/>
    <s v="film &amp; video/television"/>
    <n v="100.49999999999999"/>
    <n v="157.89473684210526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x v="11"/>
    <x v="11"/>
    <b v="0"/>
    <n v="75"/>
    <b v="1"/>
    <s v="film &amp; video/television"/>
    <n v="120.5"/>
    <n v="66.66666666666667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x v="12"/>
    <x v="12"/>
    <b v="0"/>
    <n v="827"/>
    <b v="1"/>
    <s v="film &amp; video/television"/>
    <n v="165.29333333333335"/>
    <n v="36.2756952841596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x v="13"/>
    <x v="13"/>
    <b v="0"/>
    <n v="51"/>
    <b v="1"/>
    <s v="film &amp; video/television"/>
    <n v="159.97142857142856"/>
    <n v="68.627450980392155"/>
    <x v="0"/>
    <x v="0"/>
  </r>
  <r>
    <n v="14"/>
    <s v="3010 | Sci-fi Series"/>
    <s v="A highly charged post apocalyptic sci fi series that pulls no punches!"/>
    <n v="6000"/>
    <n v="6056"/>
    <x v="0"/>
    <x v="2"/>
    <s v="AUD"/>
    <x v="14"/>
    <x v="14"/>
    <b v="0"/>
    <n v="41"/>
    <b v="1"/>
    <s v="film &amp; video/television"/>
    <n v="100.93333333333334"/>
    <n v="146.34146341463415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x v="15"/>
    <x v="15"/>
    <b v="0"/>
    <n v="98"/>
    <b v="1"/>
    <s v="film &amp; video/television"/>
    <n v="106.60000000000001"/>
    <n v="20.408163265306122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x v="16"/>
    <x v="16"/>
    <b v="0"/>
    <n v="70"/>
    <b v="1"/>
    <s v="film &amp; video/television"/>
    <n v="100.24166666666667"/>
    <n v="171.42857142857142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x v="17"/>
    <x v="17"/>
    <b v="0"/>
    <n v="36"/>
    <b v="1"/>
    <s v="film &amp; video/television"/>
    <n v="100.66666666666666"/>
    <n v="41.66666666666666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x v="18"/>
    <x v="18"/>
    <b v="0"/>
    <n v="342"/>
    <b v="1"/>
    <s v="film &amp; video/television"/>
    <n v="106.32110000000002"/>
    <n v="87.71929824561404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x v="19"/>
    <x v="19"/>
    <b v="0"/>
    <n v="22"/>
    <b v="1"/>
    <s v="film &amp; video/television"/>
    <n v="145.29411764705881"/>
    <n v="38.6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x v="20"/>
    <x v="20"/>
    <b v="0"/>
    <n v="25"/>
    <b v="1"/>
    <s v="film &amp; video/television"/>
    <n v="100.2"/>
    <n v="8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x v="21"/>
    <x v="21"/>
    <b v="0"/>
    <n v="101"/>
    <b v="1"/>
    <s v="film &amp; video/television"/>
    <n v="109.13513513513513"/>
    <n v="183.16831683168317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x v="22"/>
    <x v="22"/>
    <b v="0"/>
    <n v="8"/>
    <b v="1"/>
    <s v="film &amp; video/television"/>
    <n v="117.14285714285715"/>
    <n v="43.7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x v="23"/>
    <x v="23"/>
    <b v="0"/>
    <n v="23"/>
    <b v="1"/>
    <s v="film &amp; video/television"/>
    <n v="118.5"/>
    <n v="86.956521739130437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x v="24"/>
    <x v="24"/>
    <b v="0"/>
    <n v="574"/>
    <b v="1"/>
    <s v="film &amp; video/television"/>
    <n v="108.80768571428572"/>
    <n v="60.97560975609756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x v="25"/>
    <x v="25"/>
    <b v="0"/>
    <n v="14"/>
    <b v="1"/>
    <s v="film &amp; video/television"/>
    <n v="133.33333333333331"/>
    <n v="42.85714285714285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x v="26"/>
    <x v="26"/>
    <b v="0"/>
    <n v="19"/>
    <b v="1"/>
    <s v="film &amp; video/television"/>
    <n v="155.20000000000002"/>
    <n v="65.78947368421052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x v="27"/>
    <x v="27"/>
    <b v="0"/>
    <n v="150"/>
    <b v="1"/>
    <s v="film &amp; video/television"/>
    <n v="111.72500000000001"/>
    <n v="133.33333333333334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x v="28"/>
    <x v="28"/>
    <b v="0"/>
    <n v="71"/>
    <b v="1"/>
    <s v="film &amp; video/television"/>
    <n v="100.35000000000001"/>
    <n v="169.01408450704224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x v="29"/>
    <x v="29"/>
    <b v="0"/>
    <n v="117"/>
    <b v="1"/>
    <s v="film &amp; video/television"/>
    <n v="123.33333333333334"/>
    <n v="25.64102564102564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x v="30"/>
    <x v="30"/>
    <b v="0"/>
    <n v="53"/>
    <b v="1"/>
    <s v="film &amp; video/television"/>
    <n v="101.29975"/>
    <n v="75.471698113207552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x v="31"/>
    <x v="31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x v="32"/>
    <x v="32"/>
    <b v="0"/>
    <n v="89"/>
    <b v="1"/>
    <s v="film &amp; video/television"/>
    <n v="100.24604569420035"/>
    <n v="319.66292134831463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x v="33"/>
    <x v="33"/>
    <b v="0"/>
    <n v="64"/>
    <b v="1"/>
    <s v="film &amp; video/television"/>
    <n v="102.0952380952381"/>
    <n v="82.0312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x v="34"/>
    <x v="34"/>
    <b v="0"/>
    <n v="68"/>
    <b v="1"/>
    <s v="film &amp; video/television"/>
    <n v="130.46153846153845"/>
    <n v="38.23529411764705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x v="35"/>
    <x v="35"/>
    <b v="0"/>
    <n v="28"/>
    <b v="1"/>
    <s v="film &amp; video/television"/>
    <n v="166.5"/>
    <n v="35.71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x v="36"/>
    <x v="36"/>
    <b v="0"/>
    <n v="44"/>
    <b v="1"/>
    <s v="film &amp; video/television"/>
    <n v="142.15"/>
    <n v="136.36363636363637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x v="37"/>
    <x v="37"/>
    <b v="0"/>
    <n v="253"/>
    <b v="1"/>
    <s v="film &amp; video/television"/>
    <n v="183.44090909090909"/>
    <n v="86.95652173913043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x v="38"/>
    <x v="38"/>
    <b v="0"/>
    <n v="66"/>
    <b v="1"/>
    <s v="film &amp; video/television"/>
    <n v="110.04"/>
    <n v="37.878787878787875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x v="39"/>
    <x v="39"/>
    <b v="0"/>
    <n v="217"/>
    <b v="1"/>
    <s v="film &amp; video/television"/>
    <n v="130.98000000000002"/>
    <n v="115.207373271889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x v="40"/>
    <x v="40"/>
    <b v="0"/>
    <n v="16"/>
    <b v="1"/>
    <s v="film &amp; video/television"/>
    <n v="101.35000000000001"/>
    <n v="12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x v="41"/>
    <x v="41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x v="42"/>
    <x v="42"/>
    <b v="0"/>
    <n v="169"/>
    <b v="1"/>
    <s v="film &amp; video/television"/>
    <n v="141.85714285714286"/>
    <n v="82.84023668639052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x v="43"/>
    <x v="43"/>
    <b v="0"/>
    <n v="263"/>
    <b v="1"/>
    <s v="film &amp; video/television"/>
    <n v="308.65999999999997"/>
    <n v="38.022813688212928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x v="44"/>
    <x v="44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x v="45"/>
    <x v="45"/>
    <b v="0"/>
    <n v="61"/>
    <b v="1"/>
    <s v="film &amp; video/television"/>
    <n v="120"/>
    <n v="81.967213114754102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x v="46"/>
    <x v="46"/>
    <b v="0"/>
    <n v="45"/>
    <b v="1"/>
    <s v="film &amp; video/television"/>
    <n v="104.16666666666667"/>
    <n v="186.6666666666666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x v="47"/>
    <x v="47"/>
    <b v="0"/>
    <n v="70"/>
    <b v="1"/>
    <s v="film &amp; video/television"/>
    <n v="107.61100000000002"/>
    <n v="71.428571428571431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x v="48"/>
    <x v="48"/>
    <b v="0"/>
    <n v="38"/>
    <b v="1"/>
    <s v="film &amp; video/television"/>
    <n v="107.94999999999999"/>
    <n v="52.631578947368418"/>
    <x v="0"/>
    <x v="0"/>
  </r>
  <r>
    <n v="49"/>
    <s v="Driving Jersey - Season Five"/>
    <s v="Driving Jersey is real people telling real stories."/>
    <n v="12000"/>
    <n v="12000"/>
    <x v="0"/>
    <x v="0"/>
    <s v="USD"/>
    <x v="49"/>
    <x v="49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x v="50"/>
    <x v="50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x v="51"/>
    <x v="51"/>
    <b v="0"/>
    <n v="119"/>
    <b v="1"/>
    <s v="film &amp; video/television"/>
    <n v="128.0181818181818"/>
    <n v="92.436974789915965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x v="52"/>
    <x v="52"/>
    <b v="0"/>
    <n v="52"/>
    <b v="1"/>
    <s v="film &amp; video/television"/>
    <n v="116.21"/>
    <n v="192.30769230769232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x v="53"/>
    <x v="53"/>
    <b v="0"/>
    <n v="117"/>
    <b v="1"/>
    <s v="film &amp; video/television"/>
    <n v="109.63333333333334"/>
    <n v="25.641025641025642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x v="54"/>
    <x v="54"/>
    <b v="0"/>
    <n v="52"/>
    <b v="1"/>
    <s v="film &amp; video/television"/>
    <n v="101"/>
    <n v="192.30769230769232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x v="55"/>
    <x v="55"/>
    <b v="0"/>
    <n v="86"/>
    <b v="1"/>
    <s v="film &amp; video/television"/>
    <n v="128.95348837209301"/>
    <n v="100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x v="56"/>
    <x v="56"/>
    <b v="0"/>
    <n v="174"/>
    <b v="1"/>
    <s v="film &amp; video/television"/>
    <n v="107.26249999999999"/>
    <n v="45.977011494252871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x v="57"/>
    <x v="57"/>
    <b v="0"/>
    <n v="69"/>
    <b v="1"/>
    <s v="film &amp; video/television"/>
    <n v="101.89999999999999"/>
    <n v="217.39130434782609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x v="58"/>
    <x v="58"/>
    <b v="0"/>
    <n v="75"/>
    <b v="1"/>
    <s v="film &amp; video/television"/>
    <n v="102.91"/>
    <n v="133.33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x v="59"/>
    <x v="59"/>
    <b v="0"/>
    <n v="33"/>
    <b v="1"/>
    <s v="film &amp; video/television"/>
    <n v="100.12570000000001"/>
    <n v="606.06060606060601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x v="60"/>
    <x v="60"/>
    <b v="0"/>
    <n v="108"/>
    <b v="1"/>
    <s v="film &amp; video/shorts"/>
    <n v="103.29622222222221"/>
    <n v="41.66666666666666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x v="61"/>
    <x v="61"/>
    <b v="0"/>
    <n v="23"/>
    <b v="1"/>
    <s v="film &amp; video/shorts"/>
    <n v="148.30000000000001"/>
    <n v="217.3913043478260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x v="62"/>
    <x v="62"/>
    <b v="0"/>
    <n v="48"/>
    <b v="1"/>
    <s v="film &amp; video/shorts"/>
    <n v="154.73333333333332"/>
    <n v="62.5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x v="63"/>
    <x v="63"/>
    <b v="0"/>
    <n v="64"/>
    <b v="1"/>
    <s v="film &amp; video/shorts"/>
    <n v="113.51849999999999"/>
    <n v="31.2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x v="64"/>
    <x v="64"/>
    <b v="0"/>
    <n v="24"/>
    <b v="1"/>
    <s v="film &amp; video/shorts"/>
    <n v="173.33333333333334"/>
    <n v="50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x v="65"/>
    <x v="65"/>
    <b v="0"/>
    <n v="57"/>
    <b v="1"/>
    <s v="film &amp; video/shorts"/>
    <n v="107.52857142857141"/>
    <n v="122.80701754385964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x v="66"/>
    <x v="66"/>
    <b v="0"/>
    <n v="26"/>
    <b v="1"/>
    <s v="film &amp; video/shorts"/>
    <n v="118.6"/>
    <n v="76.92307692307692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x v="67"/>
    <x v="67"/>
    <b v="0"/>
    <n v="20"/>
    <b v="1"/>
    <s v="film &amp; video/shorts"/>
    <n v="116.25000000000001"/>
    <n v="100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x v="68"/>
    <x v="68"/>
    <b v="0"/>
    <n v="36"/>
    <b v="1"/>
    <s v="film &amp; video/shorts"/>
    <n v="127.16666666666667"/>
    <n v="16.666666666666668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x v="69"/>
    <x v="69"/>
    <b v="0"/>
    <n v="178"/>
    <b v="1"/>
    <s v="film &amp; video/shorts"/>
    <n v="110.9423"/>
    <n v="56.17977528089887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x v="70"/>
    <x v="70"/>
    <b v="0"/>
    <n v="17"/>
    <b v="1"/>
    <s v="film &amp; video/shorts"/>
    <n v="127.2"/>
    <n v="29.411764705882351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x v="71"/>
    <x v="71"/>
    <b v="0"/>
    <n v="32"/>
    <b v="1"/>
    <s v="film &amp; video/shorts"/>
    <n v="123.94444444444443"/>
    <n v="56.2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x v="72"/>
    <x v="72"/>
    <b v="0"/>
    <n v="41"/>
    <b v="1"/>
    <s v="film &amp; video/shorts"/>
    <n v="108.40909090909091"/>
    <n v="53.65853658536585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x v="73"/>
    <x v="73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x v="74"/>
    <x v="74"/>
    <b v="0"/>
    <n v="29"/>
    <b v="1"/>
    <s v="film &amp; video/shorts"/>
    <n v="112.93199999999999"/>
    <n v="17.241379310344829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x v="75"/>
    <x v="75"/>
    <b v="0"/>
    <n v="47"/>
    <b v="1"/>
    <s v="film &amp; video/shorts"/>
    <n v="115.42857142857143"/>
    <n v="74.468085106382972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x v="76"/>
    <x v="76"/>
    <b v="0"/>
    <n v="15"/>
    <b v="1"/>
    <s v="film &amp; video/shorts"/>
    <n v="153.33333333333334"/>
    <n v="20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x v="77"/>
    <x v="77"/>
    <b v="0"/>
    <n v="26"/>
    <b v="1"/>
    <s v="film &amp; video/shorts"/>
    <n v="392.5"/>
    <n v="15.384615384615385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x v="78"/>
    <x v="78"/>
    <b v="0"/>
    <n v="35"/>
    <b v="1"/>
    <s v="film &amp; video/shorts"/>
    <n v="2702"/>
    <n v="1.428571428571428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x v="79"/>
    <x v="79"/>
    <b v="0"/>
    <n v="41"/>
    <b v="1"/>
    <s v="film &amp; video/shorts"/>
    <n v="127"/>
    <n v="31.707317073170731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x v="80"/>
    <x v="80"/>
    <b v="0"/>
    <n v="47"/>
    <b v="1"/>
    <s v="film &amp; video/shorts"/>
    <n v="107.25"/>
    <n v="255.31914893617022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x v="81"/>
    <x v="81"/>
    <b v="0"/>
    <n v="28"/>
    <b v="1"/>
    <s v="film &amp; video/shorts"/>
    <n v="198"/>
    <n v="26.78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x v="82"/>
    <x v="82"/>
    <b v="0"/>
    <n v="100"/>
    <b v="1"/>
    <s v="film &amp; video/shorts"/>
    <n v="100.01249999999999"/>
    <n v="4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x v="83"/>
    <x v="83"/>
    <b v="0"/>
    <n v="13"/>
    <b v="1"/>
    <s v="film &amp; video/shorts"/>
    <n v="102.49999999999999"/>
    <n v="15.384615384615385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x v="84"/>
    <x v="84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x v="85"/>
    <x v="85"/>
    <b v="0"/>
    <n v="21"/>
    <b v="1"/>
    <s v="film &amp; video/shorts"/>
    <n v="125.49999999999999"/>
    <n v="57.142857142857146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x v="86"/>
    <x v="86"/>
    <b v="0"/>
    <n v="17"/>
    <b v="1"/>
    <s v="film &amp; video/shorts"/>
    <n v="106.46666666666667"/>
    <n v="352.9411764705882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x v="87"/>
    <x v="87"/>
    <b v="0"/>
    <n v="25"/>
    <b v="1"/>
    <s v="film &amp; video/shorts"/>
    <n v="104.60000000000001"/>
    <n v="100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x v="88"/>
    <x v="88"/>
    <b v="0"/>
    <n v="60"/>
    <b v="1"/>
    <s v="film &amp; video/shorts"/>
    <n v="102.85714285714285"/>
    <n v="58.333333333333336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x v="89"/>
    <x v="89"/>
    <b v="0"/>
    <n v="56"/>
    <b v="1"/>
    <s v="film &amp; video/shorts"/>
    <n v="115.06666666666668"/>
    <n v="107.14285714285714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x v="90"/>
    <x v="90"/>
    <b v="0"/>
    <n v="16"/>
    <b v="1"/>
    <s v="film &amp; video/shorts"/>
    <n v="100.4"/>
    <n v="31.2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x v="91"/>
    <x v="91"/>
    <b v="0"/>
    <n v="46"/>
    <b v="1"/>
    <s v="film &amp; video/shorts"/>
    <n v="120"/>
    <n v="65.217391304347828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x v="92"/>
    <x v="92"/>
    <b v="0"/>
    <n v="43"/>
    <b v="1"/>
    <s v="film &amp; video/shorts"/>
    <n v="105.2"/>
    <n v="116.27906976744185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x v="93"/>
    <x v="93"/>
    <b v="0"/>
    <n v="15"/>
    <b v="1"/>
    <s v="film &amp; video/shorts"/>
    <n v="110.60000000000001"/>
    <n v="66.666666666666671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x v="94"/>
    <x v="94"/>
    <b v="0"/>
    <n v="12"/>
    <b v="1"/>
    <s v="film &amp; video/shorts"/>
    <n v="104"/>
    <n v="20.833333333333332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x v="95"/>
    <x v="95"/>
    <b v="0"/>
    <n v="21"/>
    <b v="1"/>
    <s v="film &amp; video/shorts"/>
    <n v="131.42857142857142"/>
    <n v="16.666666666666668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x v="96"/>
    <x v="96"/>
    <b v="0"/>
    <n v="34"/>
    <b v="1"/>
    <s v="film &amp; video/shorts"/>
    <n v="114.66666666666667"/>
    <n v="44.11764705882352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x v="97"/>
    <x v="97"/>
    <b v="0"/>
    <n v="8"/>
    <b v="1"/>
    <s v="film &amp; video/shorts"/>
    <n v="106.25"/>
    <n v="50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x v="98"/>
    <x v="98"/>
    <b v="0"/>
    <n v="60"/>
    <b v="1"/>
    <s v="film &amp; video/shorts"/>
    <n v="106.25"/>
    <n v="53.333333333333336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x v="99"/>
    <x v="99"/>
    <b v="0"/>
    <n v="39"/>
    <b v="1"/>
    <s v="film &amp; video/shorts"/>
    <n v="106.01933333333334"/>
    <n v="38.46153846153846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x v="100"/>
    <x v="100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x v="101"/>
    <x v="101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x v="102"/>
    <x v="102"/>
    <b v="0"/>
    <n v="65"/>
    <b v="1"/>
    <s v="film &amp; video/shorts"/>
    <n v="127.75000000000001"/>
    <n v="92.307692307692307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x v="103"/>
    <x v="103"/>
    <b v="0"/>
    <n v="49"/>
    <b v="1"/>
    <s v="film &amp; video/shorts"/>
    <n v="105.15384615384616"/>
    <n v="26.530612244897959"/>
    <x v="0"/>
    <x v="1"/>
  </r>
  <r>
    <n v="104"/>
    <s v="Good 'Ol Trumpet"/>
    <s v="UCF short film about an old man, his love for music, and his misplaced trumpet.  "/>
    <n v="500"/>
    <n v="600"/>
    <x v="0"/>
    <x v="0"/>
    <s v="USD"/>
    <x v="104"/>
    <x v="104"/>
    <b v="0"/>
    <n v="10"/>
    <b v="1"/>
    <s v="film &amp; video/shorts"/>
    <n v="120"/>
    <n v="5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x v="105"/>
    <x v="105"/>
    <b v="0"/>
    <n v="60"/>
    <b v="1"/>
    <s v="film &amp; video/shorts"/>
    <n v="107.40909090909089"/>
    <n v="36.666666666666664"/>
    <x v="0"/>
    <x v="1"/>
  </r>
  <r>
    <n v="106"/>
    <s v="LOST WEEKEND"/>
    <s v="A Boy. A Girl. A Car. A Serial Killer."/>
    <n v="5000"/>
    <n v="5025"/>
    <x v="0"/>
    <x v="0"/>
    <s v="USD"/>
    <x v="106"/>
    <x v="106"/>
    <b v="0"/>
    <n v="27"/>
    <b v="1"/>
    <s v="film &amp; video/shorts"/>
    <n v="100.49999999999999"/>
    <n v="185.18518518518519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x v="107"/>
    <x v="107"/>
    <b v="0"/>
    <n v="69"/>
    <b v="1"/>
    <s v="film &amp; video/shorts"/>
    <n v="102.46666666666667"/>
    <n v="108.69565217391305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x v="108"/>
    <x v="108"/>
    <b v="0"/>
    <n v="47"/>
    <b v="1"/>
    <s v="film &amp; video/shorts"/>
    <n v="246.66666666666669"/>
    <n v="31.914893617021278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x v="109"/>
    <x v="109"/>
    <b v="0"/>
    <n v="47"/>
    <b v="1"/>
    <s v="film &amp; video/shorts"/>
    <n v="219.49999999999997"/>
    <n v="21.276595744680851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x v="110"/>
    <x v="110"/>
    <b v="0"/>
    <n v="26"/>
    <b v="1"/>
    <s v="film &amp; video/shorts"/>
    <n v="130.76923076923077"/>
    <n v="50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x v="111"/>
    <x v="111"/>
    <b v="0"/>
    <n v="53"/>
    <b v="1"/>
    <s v="film &amp; video/shorts"/>
    <n v="154.57142857142858"/>
    <n v="66.03773584905660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x v="112"/>
    <x v="112"/>
    <b v="0"/>
    <n v="81"/>
    <b v="1"/>
    <s v="film &amp; video/shorts"/>
    <n v="104"/>
    <n v="61.72839506172839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x v="113"/>
    <x v="113"/>
    <b v="0"/>
    <n v="78"/>
    <b v="1"/>
    <s v="film &amp; video/shorts"/>
    <n v="141"/>
    <n v="64.102564102564102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x v="114"/>
    <x v="114"/>
    <b v="0"/>
    <n v="35"/>
    <b v="1"/>
    <s v="film &amp; video/shorts"/>
    <n v="103.33333333333334"/>
    <n v="85.714285714285708"/>
    <x v="0"/>
    <x v="1"/>
  </r>
  <r>
    <n v="115"/>
    <s v="The World's Greatest Lover"/>
    <s v="Never judge a book (or a lover) by their cover."/>
    <n v="450"/>
    <n v="632"/>
    <x v="0"/>
    <x v="0"/>
    <s v="USD"/>
    <x v="115"/>
    <x v="115"/>
    <b v="0"/>
    <n v="22"/>
    <b v="1"/>
    <s v="film &amp; video/shorts"/>
    <n v="140.44444444444443"/>
    <n v="20.45454545454545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x v="116"/>
    <x v="116"/>
    <b v="0"/>
    <n v="57"/>
    <b v="1"/>
    <s v="film &amp; video/shorts"/>
    <n v="113.65714285714286"/>
    <n v="61.40350877192982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x v="117"/>
    <x v="117"/>
    <b v="0"/>
    <n v="27"/>
    <b v="1"/>
    <s v="film &amp; video/shorts"/>
    <n v="100.49377777777779"/>
    <n v="166.6666666666666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x v="118"/>
    <x v="118"/>
    <b v="0"/>
    <n v="39"/>
    <b v="1"/>
    <s v="film &amp; video/shorts"/>
    <n v="113.03159999999998"/>
    <n v="128.2051282051282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x v="119"/>
    <x v="119"/>
    <b v="0"/>
    <n v="37"/>
    <b v="1"/>
    <s v="film &amp; video/shorts"/>
    <n v="104.55692307692308"/>
    <n v="87.837837837837839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x v="120"/>
    <x v="120"/>
    <b v="0"/>
    <n v="1"/>
    <b v="0"/>
    <s v="film &amp; video/science fiction"/>
    <n v="1.4285714285714287E-2"/>
    <n v="7000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x v="121"/>
    <x v="121"/>
    <b v="0"/>
    <n v="1"/>
    <b v="0"/>
    <s v="film &amp; video/science fiction"/>
    <n v="3.3333333333333333E-2"/>
    <n v="300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x v="122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x v="123"/>
    <x v="123"/>
    <b v="0"/>
    <n v="6"/>
    <b v="0"/>
    <s v="film &amp; video/science fiction"/>
    <n v="0.27454545454545454"/>
    <n v="9166.6666666666661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x v="124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x v="125"/>
    <x v="125"/>
    <b v="0"/>
    <n v="6"/>
    <b v="0"/>
    <s v="film &amp; video/science fiction"/>
    <n v="14.000000000000002"/>
    <n v="83.333333333333329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x v="126"/>
    <x v="126"/>
    <b v="0"/>
    <n v="13"/>
    <b v="0"/>
    <s v="film &amp; video/science fiction"/>
    <n v="5.548"/>
    <n v="1923.0769230769231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x v="127"/>
    <x v="127"/>
    <b v="0"/>
    <n v="4"/>
    <b v="0"/>
    <s v="film &amp; video/science fiction"/>
    <n v="2.375"/>
    <n v="2000"/>
    <x v="0"/>
    <x v="2"/>
  </r>
  <r>
    <n v="128"/>
    <s v="Ralphi3 (Canceled)"/>
    <s v="A Science Fiction film filled with entertainment and Excitement"/>
    <n v="100000"/>
    <n v="1867"/>
    <x v="1"/>
    <x v="0"/>
    <s v="USD"/>
    <x v="128"/>
    <x v="128"/>
    <b v="0"/>
    <n v="6"/>
    <b v="0"/>
    <s v="film &amp; video/science fiction"/>
    <n v="1.867"/>
    <n v="16666.666666666668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x v="129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x v="130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x v="131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x v="132"/>
    <x v="132"/>
    <b v="0"/>
    <n v="81"/>
    <b v="0"/>
    <s v="film &amp; video/science fiction"/>
    <n v="9.5687499999999996"/>
    <n v="987.6543209876542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x v="133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x v="134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x v="135"/>
    <x v="135"/>
    <b v="0"/>
    <n v="5"/>
    <b v="0"/>
    <s v="film &amp; video/science fiction"/>
    <n v="13.433333333333334"/>
    <n v="600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x v="136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x v="137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x v="138"/>
    <x v="138"/>
    <b v="0"/>
    <n v="58"/>
    <b v="0"/>
    <s v="film &amp; video/science fiction"/>
    <n v="3.1413333333333333"/>
    <n v="2586.2068965517242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x v="139"/>
    <x v="139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x v="140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x v="141"/>
    <x v="141"/>
    <b v="0"/>
    <n v="28"/>
    <b v="0"/>
    <s v="film &amp; video/science fiction"/>
    <n v="10.775"/>
    <n v="428.57142857142856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x v="142"/>
    <x v="142"/>
    <b v="0"/>
    <n v="1"/>
    <b v="0"/>
    <s v="film &amp; video/science fiction"/>
    <n v="0.33333333333333337"/>
    <n v="300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x v="143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x v="144"/>
    <x v="144"/>
    <b v="0"/>
    <n v="37"/>
    <b v="0"/>
    <s v="film &amp; video/science fiction"/>
    <n v="27.6"/>
    <n v="202.70270270270271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x v="145"/>
    <x v="145"/>
    <b v="0"/>
    <n v="9"/>
    <b v="0"/>
    <s v="film &amp; video/science fiction"/>
    <n v="7.5111111111111111"/>
    <n v="500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x v="146"/>
    <x v="146"/>
    <b v="0"/>
    <n v="3"/>
    <b v="0"/>
    <s v="film &amp; video/science fiction"/>
    <n v="0.57499999999999996"/>
    <n v="6666.666666666667"/>
    <x v="0"/>
    <x v="2"/>
  </r>
  <r>
    <n v="147"/>
    <s v="Consumed (Static Air) (Canceled)"/>
    <s v="Film makers catch live footage beyond their wildest dreams."/>
    <n v="7000"/>
    <n v="0"/>
    <x v="1"/>
    <x v="1"/>
    <s v="GBP"/>
    <x v="147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x v="148"/>
    <x v="148"/>
    <b v="0"/>
    <n v="2"/>
    <b v="0"/>
    <s v="film &amp; video/science fiction"/>
    <n v="0.08"/>
    <n v="2500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x v="149"/>
    <x v="149"/>
    <b v="0"/>
    <n v="6"/>
    <b v="0"/>
    <s v="film &amp; video/science fiction"/>
    <n v="0.91999999999999993"/>
    <n v="1666.6666666666667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x v="150"/>
    <x v="150"/>
    <b v="0"/>
    <n v="67"/>
    <b v="0"/>
    <s v="film &amp; video/science fiction"/>
    <n v="23.163076923076922"/>
    <n v="1940.298507462686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x v="151"/>
    <x v="151"/>
    <b v="0"/>
    <n v="5"/>
    <b v="0"/>
    <s v="film &amp; video/science fiction"/>
    <n v="5.5999999999999994E-2"/>
    <n v="50000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x v="152"/>
    <x v="152"/>
    <b v="0"/>
    <n v="2"/>
    <b v="0"/>
    <s v="film &amp; video/science fiction"/>
    <n v="7.8947368421052634E-3"/>
    <n v="190000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x v="153"/>
    <x v="153"/>
    <b v="0"/>
    <n v="10"/>
    <b v="0"/>
    <s v="film &amp; video/science fiction"/>
    <n v="0.71799999999999997"/>
    <n v="5000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x v="154"/>
    <x v="154"/>
    <b v="0"/>
    <n v="3"/>
    <b v="0"/>
    <s v="film &amp; video/science fiction"/>
    <n v="2.666666666666667"/>
    <n v="50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x v="155"/>
    <x v="155"/>
    <b v="0"/>
    <n v="4"/>
    <b v="0"/>
    <s v="film &amp; video/science fiction"/>
    <n v="6.0000000000000001E-3"/>
    <n v="33750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x v="156"/>
    <x v="156"/>
    <b v="0"/>
    <n v="15"/>
    <b v="0"/>
    <s v="film &amp; video/science fiction"/>
    <n v="5.0999999999999996"/>
    <n v="2333.3333333333335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x v="157"/>
    <x v="157"/>
    <b v="0"/>
    <n v="2"/>
    <b v="0"/>
    <s v="film &amp; video/science fiction"/>
    <n v="0.26711185308848079"/>
    <n v="1497.5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x v="15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x v="159"/>
    <x v="159"/>
    <b v="0"/>
    <n v="1"/>
    <b v="0"/>
    <s v="film &amp; video/science fiction"/>
    <n v="2E-3"/>
    <n v="50000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x v="160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x v="161"/>
    <x v="161"/>
    <b v="0"/>
    <n v="1"/>
    <b v="0"/>
    <s v="film &amp; video/drama"/>
    <n v="0.01"/>
    <n v="50000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x v="162"/>
    <x v="162"/>
    <b v="0"/>
    <n v="10"/>
    <b v="0"/>
    <s v="film &amp; video/drama"/>
    <n v="15.535714285714286"/>
    <n v="280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x v="163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x v="164"/>
    <x v="164"/>
    <b v="0"/>
    <n v="7"/>
    <b v="0"/>
    <s v="film &amp; video/drama"/>
    <n v="0.53333333333333333"/>
    <n v="17142.857142857141"/>
    <x v="0"/>
    <x v="3"/>
  </r>
  <r>
    <n v="165"/>
    <s v="NET"/>
    <s v="A teacher. A boy. The beach and a heatwave that drove them all insane."/>
    <n v="17000"/>
    <n v="0"/>
    <x v="2"/>
    <x v="1"/>
    <s v="GBP"/>
    <x v="165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x v="166"/>
    <x v="166"/>
    <b v="0"/>
    <n v="1"/>
    <b v="0"/>
    <s v="film &amp; video/drama"/>
    <n v="60"/>
    <n v="5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x v="167"/>
    <x v="167"/>
    <b v="0"/>
    <n v="2"/>
    <b v="0"/>
    <s v="film &amp; video/drama"/>
    <n v="0.01"/>
    <n v="55000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x v="168"/>
    <x v="168"/>
    <b v="0"/>
    <n v="3"/>
    <b v="0"/>
    <s v="film &amp; video/drama"/>
    <n v="4.0625"/>
    <n v="2666.6666666666665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x v="169"/>
    <x v="169"/>
    <b v="0"/>
    <n v="10"/>
    <b v="0"/>
    <s v="film &amp; video/drama"/>
    <n v="22.400000000000002"/>
    <n v="25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x v="170"/>
    <x v="170"/>
    <b v="0"/>
    <n v="10"/>
    <b v="0"/>
    <s v="film &amp; video/drama"/>
    <n v="3.25"/>
    <n v="100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x v="171"/>
    <x v="171"/>
    <b v="0"/>
    <n v="1"/>
    <b v="0"/>
    <s v="film &amp; video/drama"/>
    <n v="2E-3"/>
    <n v="5000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x v="172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x v="173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x v="174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x v="175"/>
    <x v="175"/>
    <b v="0"/>
    <n v="26"/>
    <b v="0"/>
    <s v="film &amp; video/drama"/>
    <n v="6.4850000000000003"/>
    <n v="769.2307692307692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x v="176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x v="177"/>
    <x v="177"/>
    <b v="0"/>
    <n v="7"/>
    <b v="0"/>
    <s v="film &amp; video/drama"/>
    <n v="40"/>
    <n v="64.285714285714292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x v="178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x v="179"/>
    <x v="179"/>
    <b v="0"/>
    <n v="2"/>
    <b v="0"/>
    <s v="film &amp; video/drama"/>
    <n v="20"/>
    <n v="5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x v="180"/>
    <x v="180"/>
    <b v="0"/>
    <n v="13"/>
    <b v="0"/>
    <s v="film &amp; video/drama"/>
    <n v="33.416666666666664"/>
    <n v="92.30769230769230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x v="181"/>
    <x v="181"/>
    <b v="0"/>
    <n v="4"/>
    <b v="0"/>
    <s v="film &amp; video/drama"/>
    <n v="21.092608822670172"/>
    <n v="855.7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x v="18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x v="183"/>
    <x v="183"/>
    <b v="0"/>
    <n v="12"/>
    <b v="0"/>
    <s v="film &amp; video/drama"/>
    <n v="35.856000000000002"/>
    <n v="1041.6666666666667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x v="184"/>
    <x v="184"/>
    <b v="0"/>
    <n v="2"/>
    <b v="0"/>
    <s v="film &amp; video/drama"/>
    <n v="3.4000000000000004"/>
    <n v="750"/>
    <x v="0"/>
    <x v="3"/>
  </r>
  <r>
    <n v="185"/>
    <s v="BLANK Short Movie"/>
    <s v="Love has no boundaries!"/>
    <n v="40000"/>
    <n v="2200"/>
    <x v="2"/>
    <x v="10"/>
    <s v="NOK"/>
    <x v="185"/>
    <x v="185"/>
    <b v="0"/>
    <n v="10"/>
    <b v="0"/>
    <s v="film &amp; video/drama"/>
    <n v="5.5"/>
    <n v="400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x v="186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x v="187"/>
    <x v="187"/>
    <b v="0"/>
    <n v="5"/>
    <b v="0"/>
    <s v="film &amp; video/drama"/>
    <n v="16"/>
    <n v="100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x v="188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x v="189"/>
    <x v="189"/>
    <b v="0"/>
    <n v="5"/>
    <b v="0"/>
    <s v="film &amp; video/drama"/>
    <n v="6.8999999999999992E-2"/>
    <n v="100000"/>
    <x v="0"/>
    <x v="3"/>
  </r>
  <r>
    <n v="190"/>
    <s v="REGIONRAT, the movie"/>
    <s v="Because hope can be a 4 letter word"/>
    <n v="12000"/>
    <n v="50"/>
    <x v="2"/>
    <x v="0"/>
    <s v="USD"/>
    <x v="190"/>
    <x v="190"/>
    <b v="0"/>
    <n v="1"/>
    <b v="0"/>
    <s v="film &amp; video/drama"/>
    <n v="0.41666666666666669"/>
    <n v="1200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x v="191"/>
    <x v="191"/>
    <b v="0"/>
    <n v="3"/>
    <b v="0"/>
    <s v="film &amp; video/drama"/>
    <n v="5"/>
    <n v="1666.6666666666667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x v="192"/>
    <x v="192"/>
    <b v="0"/>
    <n v="3"/>
    <b v="0"/>
    <s v="film &amp; video/drama"/>
    <n v="1.6999999999999999E-3"/>
    <n v="333333.33333333331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x v="193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x v="194"/>
    <x v="194"/>
    <b v="0"/>
    <n v="3"/>
    <b v="0"/>
    <s v="film &amp; video/drama"/>
    <n v="0.12"/>
    <n v="833.33333333333337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x v="195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x v="196"/>
    <x v="196"/>
    <b v="0"/>
    <n v="19"/>
    <b v="0"/>
    <s v="film &amp; video/drama"/>
    <n v="41.857142857142861"/>
    <n v="184.21052631578948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x v="197"/>
    <x v="197"/>
    <b v="0"/>
    <n v="8"/>
    <b v="0"/>
    <s v="film &amp; video/drama"/>
    <n v="10.48"/>
    <n v="312.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x v="198"/>
    <x v="198"/>
    <b v="0"/>
    <n v="6"/>
    <b v="0"/>
    <s v="film &amp; video/drama"/>
    <n v="1.1159999999999999"/>
    <n v="4166.666666666667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x v="199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x v="200"/>
    <x v="200"/>
    <b v="0"/>
    <n v="18"/>
    <b v="0"/>
    <s v="film &amp; video/drama"/>
    <n v="26.192500000000003"/>
    <n v="333.333333333333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x v="201"/>
    <x v="201"/>
    <b v="0"/>
    <n v="7"/>
    <b v="0"/>
    <s v="film &amp; video/drama"/>
    <n v="58.461538461538467"/>
    <n v="92.857142857142861"/>
    <x v="0"/>
    <x v="3"/>
  </r>
  <r>
    <n v="202"/>
    <s v="Modern Gangsters"/>
    <s v="new web series created by jonney terry"/>
    <n v="6000"/>
    <n v="0"/>
    <x v="2"/>
    <x v="0"/>
    <s v="USD"/>
    <x v="202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x v="203"/>
    <x v="203"/>
    <b v="0"/>
    <n v="8"/>
    <b v="0"/>
    <s v="film &amp; video/drama"/>
    <n v="29.84"/>
    <n v="312.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x v="204"/>
    <x v="204"/>
    <b v="0"/>
    <n v="1293"/>
    <b v="0"/>
    <s v="film &amp; video/drama"/>
    <n v="50.721666666666664"/>
    <n v="232.01856148491879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x v="205"/>
    <x v="205"/>
    <b v="0"/>
    <n v="17"/>
    <b v="0"/>
    <s v="film &amp; video/drama"/>
    <n v="16.25"/>
    <n v="470.58823529411762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x v="206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x v="207"/>
    <x v="207"/>
    <b v="0"/>
    <n v="13"/>
    <b v="0"/>
    <s v="film &amp; video/drama"/>
    <n v="15.214285714285714"/>
    <n v="1076.9230769230769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x v="208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x v="209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x v="210"/>
    <x v="210"/>
    <b v="0"/>
    <n v="33"/>
    <b v="0"/>
    <s v="film &amp; video/drama"/>
    <n v="25.25"/>
    <n v="363.6363636363636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x v="211"/>
    <x v="211"/>
    <b v="0"/>
    <n v="12"/>
    <b v="0"/>
    <s v="film &amp; video/drama"/>
    <n v="44.6"/>
    <n v="416.66666666666669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x v="212"/>
    <x v="212"/>
    <b v="0"/>
    <n v="1"/>
    <b v="0"/>
    <s v="film &amp; video/drama"/>
    <n v="1.5873015873015872E-2"/>
    <n v="630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x v="213"/>
    <x v="213"/>
    <b v="0"/>
    <n v="1"/>
    <b v="0"/>
    <s v="film &amp; video/drama"/>
    <n v="0.04"/>
    <n v="5000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x v="214"/>
    <x v="214"/>
    <b v="0"/>
    <n v="1"/>
    <b v="0"/>
    <s v="film &amp; video/drama"/>
    <n v="8.0000000000000002E-3"/>
    <n v="1250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x v="215"/>
    <x v="215"/>
    <b v="0"/>
    <n v="1"/>
    <b v="0"/>
    <s v="film &amp; video/drama"/>
    <n v="0.22727272727272727"/>
    <n v="440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x v="216"/>
    <x v="216"/>
    <b v="0"/>
    <n v="84"/>
    <b v="0"/>
    <s v="film &amp; video/drama"/>
    <n v="55.698440000000005"/>
    <n v="595.23809523809518"/>
    <x v="0"/>
    <x v="3"/>
  </r>
  <r>
    <n v="217"/>
    <s v="Bitch"/>
    <s v="A roadmovie by paw"/>
    <n v="100000"/>
    <n v="11943"/>
    <x v="2"/>
    <x v="11"/>
    <s v="SEK"/>
    <x v="217"/>
    <x v="217"/>
    <b v="0"/>
    <n v="38"/>
    <b v="0"/>
    <s v="film &amp; video/drama"/>
    <n v="11.943"/>
    <n v="2631.5789473684213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x v="218"/>
    <x v="218"/>
    <b v="0"/>
    <n v="1"/>
    <b v="0"/>
    <s v="film &amp; video/drama"/>
    <n v="2"/>
    <n v="50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x v="219"/>
    <x v="219"/>
    <b v="0"/>
    <n v="76"/>
    <b v="0"/>
    <s v="film &amp; video/drama"/>
    <n v="17.630000000000003"/>
    <n v="657.89473684210532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x v="220"/>
    <x v="220"/>
    <b v="0"/>
    <n v="3"/>
    <b v="0"/>
    <s v="film &amp; video/drama"/>
    <n v="0.72"/>
    <n v="16666.666666666668"/>
    <x v="0"/>
    <x v="3"/>
  </r>
  <r>
    <n v="221"/>
    <s v="Archetypes"/>
    <s v="Film about Schizophrenia with Surreal Twists!"/>
    <n v="50000"/>
    <n v="0"/>
    <x v="2"/>
    <x v="0"/>
    <s v="USD"/>
    <x v="221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x v="222"/>
    <x v="222"/>
    <b v="0"/>
    <n v="2"/>
    <b v="0"/>
    <s v="film &amp; video/drama"/>
    <n v="13"/>
    <n v="500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x v="223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x v="224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x v="225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x v="226"/>
    <x v="226"/>
    <b v="0"/>
    <n v="2"/>
    <b v="0"/>
    <s v="film &amp; video/drama"/>
    <n v="0.86206896551724133"/>
    <n v="14500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x v="227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x v="228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x v="229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x v="230"/>
    <x v="230"/>
    <b v="0"/>
    <n v="2"/>
    <b v="0"/>
    <s v="film &amp; video/drama"/>
    <n v="0.4"/>
    <n v="750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x v="23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x v="232"/>
    <x v="232"/>
    <b v="0"/>
    <n v="7"/>
    <b v="0"/>
    <s v="film &amp; video/drama"/>
    <n v="2.75"/>
    <n v="571.4285714285714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x v="233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x v="234"/>
    <x v="234"/>
    <b v="0"/>
    <n v="5"/>
    <b v="0"/>
    <s v="film &amp; video/drama"/>
    <n v="40.1"/>
    <n v="20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x v="235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x v="236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x v="237"/>
    <x v="237"/>
    <b v="0"/>
    <n v="1"/>
    <b v="0"/>
    <s v="film &amp; video/drama"/>
    <n v="0.33333333333333337"/>
    <n v="1500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x v="238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x v="239"/>
    <x v="239"/>
    <b v="0"/>
    <n v="5"/>
    <b v="0"/>
    <s v="film &amp; video/drama"/>
    <n v="25"/>
    <n v="20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x v="240"/>
    <x v="240"/>
    <b v="1"/>
    <n v="137"/>
    <b v="1"/>
    <s v="film &amp; video/documentary"/>
    <n v="107.63413333333334"/>
    <n v="109.4890510948905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x v="241"/>
    <x v="241"/>
    <b v="1"/>
    <n v="376"/>
    <b v="1"/>
    <s v="film &amp; video/documentary"/>
    <n v="112.63736263736264"/>
    <n v="96.808510638297875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x v="242"/>
    <x v="242"/>
    <b v="1"/>
    <n v="202"/>
    <b v="1"/>
    <s v="film &amp; video/documentary"/>
    <n v="113.46153846153845"/>
    <n v="64.356435643564353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x v="243"/>
    <x v="243"/>
    <b v="1"/>
    <n v="328"/>
    <b v="1"/>
    <s v="film &amp; video/documentary"/>
    <n v="102.592"/>
    <n v="76.219512195121951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x v="244"/>
    <x v="244"/>
    <b v="1"/>
    <n v="84"/>
    <b v="1"/>
    <s v="film &amp; video/documentary"/>
    <n v="113.75714285714287"/>
    <n v="41.66666666666666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x v="245"/>
    <x v="245"/>
    <b v="1"/>
    <n v="96"/>
    <b v="1"/>
    <s v="film &amp; video/documentary"/>
    <n v="103.71999999999998"/>
    <n v="52.0833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x v="246"/>
    <x v="246"/>
    <b v="1"/>
    <n v="223"/>
    <b v="1"/>
    <s v="film &amp; video/documentary"/>
    <n v="305.46000000000004"/>
    <n v="22.421524663677129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x v="247"/>
    <x v="247"/>
    <b v="1"/>
    <n v="62"/>
    <b v="1"/>
    <s v="film &amp; video/documentary"/>
    <n v="134.1"/>
    <n v="80.645161290322577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x v="248"/>
    <x v="248"/>
    <b v="1"/>
    <n v="146"/>
    <b v="1"/>
    <s v="film &amp; video/documentary"/>
    <n v="101.33294117647058"/>
    <n v="582.1917808219178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x v="249"/>
    <x v="249"/>
    <b v="1"/>
    <n v="235"/>
    <b v="1"/>
    <s v="film &amp; video/documentary"/>
    <n v="112.92"/>
    <n v="42.553191489361701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x v="250"/>
    <x v="250"/>
    <b v="1"/>
    <n v="437"/>
    <b v="1"/>
    <s v="film &amp; video/documentary"/>
    <n v="105.58333333333334"/>
    <n v="68.649885583524025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x v="251"/>
    <x v="251"/>
    <b v="1"/>
    <n v="77"/>
    <b v="1"/>
    <s v="film &amp; video/documentary"/>
    <n v="125.57142857142858"/>
    <n v="45.454545454545453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x v="252"/>
    <x v="252"/>
    <b v="1"/>
    <n v="108"/>
    <b v="1"/>
    <s v="film &amp; video/documentary"/>
    <n v="184.56"/>
    <n v="46.296296296296298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x v="253"/>
    <x v="253"/>
    <b v="1"/>
    <n v="7"/>
    <b v="1"/>
    <s v="film &amp; video/documentary"/>
    <n v="100.73333333333335"/>
    <n v="214.28571428571428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x v="254"/>
    <x v="254"/>
    <b v="1"/>
    <n v="314"/>
    <b v="1"/>
    <s v="film &amp; video/documentary"/>
    <n v="116.94725"/>
    <n v="76.433121019108285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x v="255"/>
    <x v="255"/>
    <b v="1"/>
    <n v="188"/>
    <b v="1"/>
    <s v="film &amp; video/documentary"/>
    <n v="106.73325"/>
    <n v="42.553191489361701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x v="256"/>
    <x v="256"/>
    <b v="1"/>
    <n v="275"/>
    <b v="1"/>
    <s v="film &amp; video/documentary"/>
    <n v="139.1"/>
    <n v="47.272727272727273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x v="257"/>
    <x v="257"/>
    <b v="1"/>
    <n v="560"/>
    <b v="1"/>
    <s v="film &amp; video/documentary"/>
    <n v="106.72648571428572"/>
    <n v="62.5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x v="258"/>
    <x v="258"/>
    <b v="1"/>
    <n v="688"/>
    <b v="1"/>
    <s v="film &amp; video/documentary"/>
    <n v="191.14"/>
    <n v="43.60465116279069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x v="259"/>
    <x v="259"/>
    <b v="1"/>
    <n v="942"/>
    <b v="1"/>
    <s v="film &amp; video/documentary"/>
    <n v="131.93789333333334"/>
    <n v="79.617834394904463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x v="260"/>
    <x v="260"/>
    <b v="1"/>
    <n v="88"/>
    <b v="1"/>
    <s v="film &amp; video/documentary"/>
    <n v="106.4"/>
    <n v="113.63636363636364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x v="261"/>
    <x v="261"/>
    <b v="1"/>
    <n v="220"/>
    <b v="1"/>
    <s v="film &amp; video/documentary"/>
    <n v="107.4"/>
    <n v="90.909090909090907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x v="262"/>
    <x v="262"/>
    <b v="1"/>
    <n v="145"/>
    <b v="1"/>
    <s v="film &amp; video/documentary"/>
    <n v="240"/>
    <n v="17.241379310344829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x v="263"/>
    <x v="263"/>
    <b v="1"/>
    <n v="963"/>
    <b v="1"/>
    <s v="film &amp; video/documentary"/>
    <n v="118.08108"/>
    <n v="25.960539979231569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x v="264"/>
    <x v="264"/>
    <b v="1"/>
    <n v="91"/>
    <b v="1"/>
    <s v="film &amp; video/documentary"/>
    <n v="118.19999999999999"/>
    <n v="54.945054945054942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x v="265"/>
    <x v="265"/>
    <b v="1"/>
    <n v="58"/>
    <b v="1"/>
    <s v="film &amp; video/documentary"/>
    <n v="111.1"/>
    <n v="86.206896551724142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x v="266"/>
    <x v="266"/>
    <b v="1"/>
    <n v="36"/>
    <b v="1"/>
    <s v="film &amp; video/documentary"/>
    <n v="145.5"/>
    <n v="27.777777777777779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x v="267"/>
    <x v="267"/>
    <b v="1"/>
    <n v="165"/>
    <b v="1"/>
    <s v="film &amp; video/documentary"/>
    <n v="131.62883248730967"/>
    <n v="59.696969696969695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x v="268"/>
    <x v="268"/>
    <b v="1"/>
    <n v="111"/>
    <b v="1"/>
    <s v="film &amp; video/documentary"/>
    <n v="111.4"/>
    <n v="45.045045045045043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x v="269"/>
    <x v="269"/>
    <b v="1"/>
    <n v="1596"/>
    <b v="1"/>
    <s v="film &amp; video/documentary"/>
    <n v="147.23376999999999"/>
    <n v="62.656641604010026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x v="270"/>
    <x v="270"/>
    <b v="1"/>
    <n v="61"/>
    <b v="1"/>
    <s v="film &amp; video/documentary"/>
    <n v="152.60869565217391"/>
    <n v="37.704918032786885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x v="271"/>
    <x v="271"/>
    <b v="1"/>
    <n v="287"/>
    <b v="1"/>
    <s v="film &amp; video/documentary"/>
    <n v="104.67999999999999"/>
    <n v="104.52961672473867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x v="272"/>
    <x v="272"/>
    <b v="1"/>
    <n v="65"/>
    <b v="1"/>
    <s v="film &amp; video/documentary"/>
    <n v="177.43366666666668"/>
    <n v="46.153846153846153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x v="273"/>
    <x v="273"/>
    <b v="1"/>
    <n v="118"/>
    <b v="1"/>
    <s v="film &amp; video/documentary"/>
    <n v="107.7758"/>
    <n v="42.372881355932201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x v="274"/>
    <x v="274"/>
    <b v="1"/>
    <n v="113"/>
    <b v="1"/>
    <s v="film &amp; video/documentary"/>
    <n v="156"/>
    <n v="35.398230088495573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x v="275"/>
    <x v="275"/>
    <b v="1"/>
    <n v="332"/>
    <b v="1"/>
    <s v="film &amp; video/documentary"/>
    <n v="108.395"/>
    <n v="60.24096385542169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x v="276"/>
    <x v="276"/>
    <b v="1"/>
    <n v="62"/>
    <b v="1"/>
    <s v="film &amp; video/documentary"/>
    <n v="147.6"/>
    <n v="64.516129032258064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x v="277"/>
    <x v="277"/>
    <b v="1"/>
    <n v="951"/>
    <b v="1"/>
    <s v="film &amp; video/documentary"/>
    <n v="110.38153846153847"/>
    <n v="68.349106203995788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x v="278"/>
    <x v="278"/>
    <b v="1"/>
    <n v="415"/>
    <b v="1"/>
    <s v="film &amp; video/documentary"/>
    <n v="150.34814814814814"/>
    <n v="65.060240963855421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x v="279"/>
    <x v="279"/>
    <b v="1"/>
    <n v="305"/>
    <b v="1"/>
    <s v="film &amp; video/documentary"/>
    <n v="157.31829411764707"/>
    <n v="55.7377049180327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x v="280"/>
    <x v="280"/>
    <b v="1"/>
    <n v="2139"/>
    <b v="1"/>
    <s v="film &amp; video/documentary"/>
    <n v="156.14400000000001"/>
    <n v="35.0631136044880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x v="281"/>
    <x v="281"/>
    <b v="1"/>
    <n v="79"/>
    <b v="1"/>
    <s v="film &amp; video/documentary"/>
    <n v="120.58763636363636"/>
    <n v="69.620253164556956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x v="282"/>
    <x v="282"/>
    <b v="1"/>
    <n v="179"/>
    <b v="1"/>
    <s v="film &amp; video/documentary"/>
    <n v="101.18888888888888"/>
    <n v="251.39664804469274"/>
    <x v="0"/>
    <x v="4"/>
  </r>
  <r>
    <n v="283"/>
    <s v="SOLE SURVIVOR"/>
    <s v="What is the impact of survivorship on the human condition?"/>
    <n v="18000"/>
    <n v="20569.05"/>
    <x v="0"/>
    <x v="0"/>
    <s v="USD"/>
    <x v="283"/>
    <x v="283"/>
    <b v="1"/>
    <n v="202"/>
    <b v="1"/>
    <s v="film &amp; video/documentary"/>
    <n v="114.27249999999999"/>
    <n v="89.10891089108911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x v="284"/>
    <x v="284"/>
    <b v="1"/>
    <n v="760"/>
    <b v="1"/>
    <s v="film &amp; video/documentary"/>
    <n v="104.62615"/>
    <n v="52.631578947368418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x v="285"/>
    <x v="285"/>
    <b v="1"/>
    <n v="563"/>
    <b v="1"/>
    <s v="film &amp; video/documentary"/>
    <n v="228.82507142857142"/>
    <n v="24.866785079928952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x v="286"/>
    <x v="286"/>
    <b v="1"/>
    <n v="135"/>
    <b v="1"/>
    <s v="film &amp; video/documentary"/>
    <n v="109.15333333333332"/>
    <n v="111.11111111111111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x v="287"/>
    <x v="287"/>
    <b v="1"/>
    <n v="290"/>
    <b v="1"/>
    <s v="film &amp; video/documentary"/>
    <n v="176.29999999999998"/>
    <n v="51.72413793103448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x v="288"/>
    <x v="288"/>
    <b v="1"/>
    <n v="447"/>
    <b v="1"/>
    <s v="film &amp; video/documentary"/>
    <n v="103.21061999999999"/>
    <n v="111.85682326621924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x v="289"/>
    <x v="289"/>
    <b v="1"/>
    <n v="232"/>
    <b v="1"/>
    <s v="film &amp; video/documentary"/>
    <n v="104.82000000000001"/>
    <n v="64.65517241379311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x v="290"/>
    <x v="290"/>
    <b v="1"/>
    <n v="168"/>
    <b v="1"/>
    <s v="film &amp; video/documentary"/>
    <n v="106.68444444444445"/>
    <n v="26.785714285714285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x v="291"/>
    <x v="291"/>
    <b v="1"/>
    <n v="128"/>
    <b v="1"/>
    <s v="film &amp; video/documentary"/>
    <n v="120.02"/>
    <n v="39.06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x v="292"/>
    <x v="292"/>
    <b v="1"/>
    <n v="493"/>
    <b v="1"/>
    <s v="film &amp; video/documentary"/>
    <n v="101.50693333333334"/>
    <n v="152.12981744421907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x v="293"/>
    <x v="293"/>
    <b v="1"/>
    <n v="131"/>
    <b v="1"/>
    <s v="film &amp; video/documentary"/>
    <n v="101.38461538461539"/>
    <n v="198.47328244274809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x v="294"/>
    <x v="2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x v="295"/>
    <x v="295"/>
    <b v="1"/>
    <n v="665"/>
    <b v="1"/>
    <s v="film &amp; video/documentary"/>
    <n v="133.10911999999999"/>
    <n v="75.187969924812023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x v="296"/>
    <x v="296"/>
    <b v="1"/>
    <n v="129"/>
    <b v="1"/>
    <s v="film &amp; video/documentary"/>
    <n v="118.72620000000001"/>
    <n v="193.798449612403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x v="297"/>
    <x v="297"/>
    <b v="1"/>
    <n v="142"/>
    <b v="1"/>
    <s v="film &amp; video/documentary"/>
    <n v="100.64"/>
    <n v="140.8450704225352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x v="298"/>
    <x v="298"/>
    <b v="1"/>
    <n v="2436"/>
    <b v="1"/>
    <s v="film &amp; video/documentary"/>
    <n v="108.93241269841269"/>
    <n v="51.72413793103448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x v="299"/>
    <x v="299"/>
    <b v="1"/>
    <n v="244"/>
    <b v="1"/>
    <s v="film &amp; video/documentary"/>
    <n v="178.95250000000001"/>
    <n v="40.983606557377051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x v="300"/>
    <x v="300"/>
    <b v="1"/>
    <n v="298"/>
    <b v="1"/>
    <s v="film &amp; video/documentary"/>
    <n v="101.72264"/>
    <n v="83.892617449664428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x v="301"/>
    <x v="301"/>
    <b v="1"/>
    <n v="251"/>
    <b v="1"/>
    <s v="film &amp; video/documentary"/>
    <n v="118.73499999999999"/>
    <n v="51.792828685258961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x v="302"/>
    <x v="302"/>
    <b v="1"/>
    <n v="108"/>
    <b v="1"/>
    <s v="film &amp; video/documentary"/>
    <n v="100.46"/>
    <n v="92.592592592592595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x v="303"/>
    <x v="303"/>
    <b v="1"/>
    <n v="82"/>
    <b v="1"/>
    <s v="film &amp; video/documentary"/>
    <n v="137.46666666666667"/>
    <n v="36.585365853658537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x v="304"/>
    <x v="304"/>
    <b v="1"/>
    <n v="74"/>
    <b v="1"/>
    <s v="film &amp; video/documentary"/>
    <n v="231.64705882352939"/>
    <n v="45.9459459459459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x v="305"/>
    <x v="305"/>
    <b v="1"/>
    <n v="189"/>
    <b v="1"/>
    <s v="film &amp; video/documentary"/>
    <n v="130.33333333333331"/>
    <n v="39.682539682539684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x v="306"/>
    <x v="306"/>
    <b v="1"/>
    <n v="80"/>
    <b v="1"/>
    <s v="film &amp; video/documentary"/>
    <n v="292.89999999999998"/>
    <n v="12.5"/>
    <x v="0"/>
    <x v="4"/>
  </r>
  <r>
    <n v="307"/>
    <s v="Grammar Revolution"/>
    <s v="Why is grammar important?"/>
    <n v="22000"/>
    <n v="24490"/>
    <x v="0"/>
    <x v="0"/>
    <s v="USD"/>
    <x v="307"/>
    <x v="307"/>
    <b v="1"/>
    <n v="576"/>
    <b v="1"/>
    <s v="film &amp; video/documentary"/>
    <n v="111.31818181818183"/>
    <n v="38.19444444444444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x v="308"/>
    <x v="308"/>
    <b v="1"/>
    <n v="202"/>
    <b v="1"/>
    <s v="film &amp; video/documentary"/>
    <n v="105.56666666666668"/>
    <n v="59.405940594059409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x v="309"/>
    <x v="309"/>
    <b v="1"/>
    <n v="238"/>
    <b v="1"/>
    <s v="film &amp; video/documentary"/>
    <n v="118.94444444444446"/>
    <n v="75.630252100840337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x v="310"/>
    <x v="310"/>
    <b v="1"/>
    <n v="36"/>
    <b v="1"/>
    <s v="film &amp; video/documentary"/>
    <n v="104.129"/>
    <n v="27.777777777777779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x v="311"/>
    <x v="311"/>
    <b v="1"/>
    <n v="150"/>
    <b v="1"/>
    <s v="film &amp; video/documentary"/>
    <n v="104.10165000000001"/>
    <n v="133.33333333333334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x v="312"/>
    <x v="312"/>
    <b v="1"/>
    <n v="146"/>
    <b v="1"/>
    <s v="film &amp; video/documentary"/>
    <n v="111.87499999999999"/>
    <n v="54.794520547945204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x v="313"/>
    <x v="313"/>
    <b v="1"/>
    <n v="222"/>
    <b v="1"/>
    <s v="film &amp; video/documentary"/>
    <n v="104.73529411764706"/>
    <n v="76.57657657657657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x v="314"/>
    <x v="314"/>
    <b v="1"/>
    <n v="120"/>
    <b v="1"/>
    <s v="film &amp; video/documentary"/>
    <n v="385.15000000000003"/>
    <n v="8.3333333333333339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x v="315"/>
    <x v="315"/>
    <b v="1"/>
    <n v="126"/>
    <b v="1"/>
    <s v="film &amp; video/documentary"/>
    <n v="101.248"/>
    <n v="198.4126984126984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x v="316"/>
    <x v="316"/>
    <b v="1"/>
    <n v="158"/>
    <b v="1"/>
    <s v="film &amp; video/documentary"/>
    <n v="113.77333333333333"/>
    <n v="94.936708860759495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x v="317"/>
    <x v="317"/>
    <b v="1"/>
    <n v="316"/>
    <b v="1"/>
    <s v="film &amp; video/documentary"/>
    <n v="100.80333333333333"/>
    <n v="94.936708860759495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x v="318"/>
    <x v="318"/>
    <b v="1"/>
    <n v="284"/>
    <b v="1"/>
    <s v="film &amp; video/documentary"/>
    <n v="283.32"/>
    <n v="17.6056338028169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x v="319"/>
    <x v="319"/>
    <b v="1"/>
    <n v="51"/>
    <b v="1"/>
    <s v="film &amp; video/documentary"/>
    <n v="112.68"/>
    <n v="98.03921568627451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x v="320"/>
    <x v="320"/>
    <b v="1"/>
    <n v="158"/>
    <b v="1"/>
    <s v="film &amp; video/documentary"/>
    <n v="106.58000000000001"/>
    <n v="126.58227848101266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x v="321"/>
    <x v="321"/>
    <b v="1"/>
    <n v="337"/>
    <b v="1"/>
    <s v="film &amp; video/documentary"/>
    <n v="102.66285714285715"/>
    <n v="103.85756676557864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x v="322"/>
    <x v="322"/>
    <b v="1"/>
    <n v="186"/>
    <b v="1"/>
    <s v="film &amp; video/documentary"/>
    <n v="107.91200000000001"/>
    <n v="134.40860215053763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x v="323"/>
    <x v="323"/>
    <b v="1"/>
    <n v="58"/>
    <b v="1"/>
    <s v="film &amp; video/documentary"/>
    <n v="123.07407407407408"/>
    <n v="93.103448275862064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x v="324"/>
    <x v="324"/>
    <b v="1"/>
    <n v="82"/>
    <b v="1"/>
    <s v="film &amp; video/documentary"/>
    <n v="101.6"/>
    <n v="103.65853658536585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x v="325"/>
    <x v="325"/>
    <b v="1"/>
    <n v="736"/>
    <b v="1"/>
    <s v="film &amp; video/documentary"/>
    <n v="104.396"/>
    <n v="67.934782608695656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x v="326"/>
    <x v="326"/>
    <b v="1"/>
    <n v="1151"/>
    <b v="1"/>
    <s v="film &amp; video/documentary"/>
    <n v="112.92973333333333"/>
    <n v="130.32145960034754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x v="327"/>
    <x v="327"/>
    <b v="1"/>
    <n v="34"/>
    <b v="1"/>
    <s v="film &amp; video/documentary"/>
    <n v="136.4"/>
    <n v="117.64705882352941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x v="328"/>
    <x v="328"/>
    <b v="1"/>
    <n v="498"/>
    <b v="1"/>
    <s v="film &amp; video/documentary"/>
    <n v="103.61439999999999"/>
    <n v="150.6024096385542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x v="329"/>
    <x v="329"/>
    <b v="1"/>
    <n v="167"/>
    <b v="1"/>
    <s v="film &amp; video/documentary"/>
    <n v="105.5"/>
    <n v="59.880239520958085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x v="330"/>
    <x v="330"/>
    <b v="1"/>
    <n v="340"/>
    <b v="1"/>
    <s v="film &amp; video/documentary"/>
    <n v="101.82857142857142"/>
    <n v="102.94117647058823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x v="331"/>
    <x v="331"/>
    <b v="1"/>
    <n v="438"/>
    <b v="1"/>
    <s v="film &amp; video/documentary"/>
    <n v="106.60499999999999"/>
    <n v="91.324200913242009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x v="332"/>
    <x v="332"/>
    <b v="1"/>
    <n v="555"/>
    <b v="1"/>
    <s v="film &amp; video/documentary"/>
    <n v="113.015"/>
    <n v="180.18018018018017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x v="333"/>
    <x v="333"/>
    <b v="1"/>
    <n v="266"/>
    <b v="1"/>
    <s v="film &amp; video/documentary"/>
    <n v="125.22750000000001"/>
    <n v="150.3759398496240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x v="334"/>
    <x v="334"/>
    <b v="1"/>
    <n v="69"/>
    <b v="1"/>
    <s v="film &amp; video/documentary"/>
    <n v="101.19"/>
    <n v="144.92753623188406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x v="335"/>
    <x v="335"/>
    <b v="1"/>
    <n v="80"/>
    <b v="1"/>
    <s v="film &amp; video/documentary"/>
    <n v="102.76470588235294"/>
    <n v="106.2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x v="336"/>
    <x v="336"/>
    <b v="1"/>
    <n v="493"/>
    <b v="1"/>
    <s v="film &amp; video/documentary"/>
    <n v="116.83911999999998"/>
    <n v="50.70993914807301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x v="337"/>
    <x v="337"/>
    <b v="1"/>
    <n v="31"/>
    <b v="1"/>
    <s v="film &amp; video/documentary"/>
    <n v="101.16833333333335"/>
    <n v="96.774193548387103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x v="338"/>
    <x v="338"/>
    <b v="1"/>
    <n v="236"/>
    <b v="1"/>
    <s v="film &amp; video/documentary"/>
    <n v="110.13360000000002"/>
    <n v="63.559322033898304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x v="339"/>
    <x v="339"/>
    <b v="1"/>
    <n v="89"/>
    <b v="1"/>
    <s v="film &amp; video/documentary"/>
    <n v="108.08333333333333"/>
    <n v="67.41573033707865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x v="340"/>
    <x v="340"/>
    <b v="1"/>
    <n v="299"/>
    <b v="1"/>
    <s v="film &amp; video/documentary"/>
    <n v="125.02285714285715"/>
    <n v="117.05685618729098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x v="341"/>
    <x v="341"/>
    <b v="1"/>
    <n v="55"/>
    <b v="1"/>
    <s v="film &amp; video/documentary"/>
    <n v="106.71428571428572"/>
    <n v="63.636363636363633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x v="342"/>
    <x v="342"/>
    <b v="1"/>
    <n v="325"/>
    <b v="1"/>
    <s v="film &amp; video/documentary"/>
    <n v="100.36639999999998"/>
    <n v="169.23076923076923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x v="343"/>
    <x v="343"/>
    <b v="1"/>
    <n v="524"/>
    <b v="1"/>
    <s v="film &amp; video/documentary"/>
    <n v="102.02863333333335"/>
    <n v="57.251908396946568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x v="344"/>
    <x v="344"/>
    <b v="1"/>
    <n v="285"/>
    <b v="1"/>
    <s v="film &amp; video/documentary"/>
    <n v="102.08358208955224"/>
    <n v="117.54385964912281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x v="345"/>
    <x v="345"/>
    <b v="1"/>
    <n v="179"/>
    <b v="1"/>
    <s v="film &amp; video/documentary"/>
    <n v="123.27586206896552"/>
    <n v="81.00558659217877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x v="346"/>
    <x v="346"/>
    <b v="1"/>
    <n v="188"/>
    <b v="1"/>
    <s v="film &amp; video/documentary"/>
    <n v="170.28880000000001"/>
    <n v="53.191489361702125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x v="347"/>
    <x v="347"/>
    <b v="1"/>
    <n v="379"/>
    <b v="1"/>
    <s v="film &amp; video/documentary"/>
    <n v="111.59049999999999"/>
    <n v="105.54089709762533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x v="348"/>
    <x v="348"/>
    <b v="1"/>
    <n v="119"/>
    <b v="1"/>
    <s v="film &amp; video/documentary"/>
    <n v="103"/>
    <n v="84.03361344537815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x v="349"/>
    <x v="349"/>
    <b v="1"/>
    <n v="167"/>
    <b v="1"/>
    <s v="film &amp; video/documentary"/>
    <n v="106.63570159857905"/>
    <n v="67.425149700598809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x v="350"/>
    <x v="350"/>
    <b v="1"/>
    <n v="221"/>
    <b v="1"/>
    <s v="film &amp; video/documentary"/>
    <n v="114.75999999999999"/>
    <n v="113.12217194570135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x v="351"/>
    <x v="351"/>
    <b v="1"/>
    <n v="964"/>
    <b v="1"/>
    <s v="film &amp; video/documentary"/>
    <n v="127.34117647058822"/>
    <n v="35.269709543568467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x v="352"/>
    <x v="352"/>
    <b v="1"/>
    <n v="286"/>
    <b v="1"/>
    <s v="film &amp; video/documentary"/>
    <n v="116.56"/>
    <n v="34.965034965034967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x v="353"/>
    <x v="353"/>
    <b v="1"/>
    <n v="613"/>
    <b v="1"/>
    <s v="film &amp; video/documentary"/>
    <n v="108.61819426615318"/>
    <n v="95.309951060358884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x v="354"/>
    <x v="354"/>
    <b v="1"/>
    <n v="29"/>
    <b v="1"/>
    <s v="film &amp; video/documentary"/>
    <n v="103.94285714285714"/>
    <n v="120.68965517241379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x v="355"/>
    <x v="355"/>
    <b v="1"/>
    <n v="165"/>
    <b v="1"/>
    <s v="film &amp; video/documentary"/>
    <n v="116.25714285714285"/>
    <n v="212.12121212121212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x v="356"/>
    <x v="356"/>
    <b v="1"/>
    <n v="97"/>
    <b v="1"/>
    <s v="film &amp; video/documentary"/>
    <n v="102.69239999999999"/>
    <n v="77.319587628865975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x v="357"/>
    <x v="357"/>
    <b v="1"/>
    <n v="303"/>
    <b v="1"/>
    <s v="film &amp; video/documentary"/>
    <n v="174"/>
    <n v="49.50495049504950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x v="358"/>
    <x v="358"/>
    <b v="1"/>
    <n v="267"/>
    <b v="1"/>
    <s v="film &amp; video/documentary"/>
    <n v="103.08800000000001"/>
    <n v="187.2659176029962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x v="359"/>
    <x v="359"/>
    <b v="1"/>
    <n v="302"/>
    <b v="1"/>
    <s v="film &amp; video/documentary"/>
    <n v="104.85537190082646"/>
    <n v="80.132450331125824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x v="360"/>
    <x v="360"/>
    <b v="0"/>
    <n v="87"/>
    <b v="1"/>
    <s v="film &amp; video/documentary"/>
    <n v="101.375"/>
    <n v="137.93103448275863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x v="361"/>
    <x v="361"/>
    <b v="0"/>
    <n v="354"/>
    <b v="1"/>
    <s v="film &amp; video/documentary"/>
    <n v="111.07699999999998"/>
    <n v="98.87005649717514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x v="362"/>
    <x v="362"/>
    <b v="0"/>
    <n v="86"/>
    <b v="1"/>
    <s v="film &amp; video/documentary"/>
    <n v="124.15933781686496"/>
    <n v="112.38372093023256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x v="363"/>
    <x v="363"/>
    <b v="0"/>
    <n v="26"/>
    <b v="1"/>
    <s v="film &amp; video/documentary"/>
    <n v="101.33333333333334"/>
    <n v="343.2692307692307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x v="364"/>
    <x v="364"/>
    <b v="0"/>
    <n v="113"/>
    <b v="1"/>
    <s v="film &amp; video/documentary"/>
    <n v="110.16142857142856"/>
    <n v="61.946902654867259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x v="365"/>
    <x v="365"/>
    <b v="0"/>
    <n v="65"/>
    <b v="1"/>
    <s v="film &amp; video/documentary"/>
    <n v="103.97333333333334"/>
    <n v="230.76923076923077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x v="366"/>
    <x v="366"/>
    <b v="0"/>
    <n v="134"/>
    <b v="1"/>
    <s v="film &amp; video/documentary"/>
    <n v="101.31578947368421"/>
    <n v="283.5820895522388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x v="367"/>
    <x v="367"/>
    <b v="0"/>
    <n v="119"/>
    <b v="1"/>
    <s v="film &amp; video/documentary"/>
    <n v="103.3501"/>
    <n v="84.033613445378151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x v="368"/>
    <x v="368"/>
    <b v="0"/>
    <n v="159"/>
    <b v="1"/>
    <s v="film &amp; video/documentary"/>
    <n v="104.11200000000001"/>
    <n v="78.616352201257868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x v="369"/>
    <x v="369"/>
    <b v="0"/>
    <n v="167"/>
    <b v="1"/>
    <s v="film &amp; video/documentary"/>
    <n v="110.15569230769231"/>
    <n v="38.922155688622752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x v="370"/>
    <x v="370"/>
    <b v="0"/>
    <n v="43"/>
    <b v="1"/>
    <s v="film &amp; video/documentary"/>
    <n v="122.02"/>
    <n v="581.39534883720933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x v="371"/>
    <x v="371"/>
    <b v="0"/>
    <n v="1062"/>
    <b v="1"/>
    <s v="film &amp; video/documentary"/>
    <n v="114.16866666666667"/>
    <n v="141.24293785310735"/>
    <x v="0"/>
    <x v="4"/>
  </r>
  <r>
    <n v="372"/>
    <s v="Wild Equus"/>
    <s v="A short documentary exploring the uses of 'Natural Horsemanship' across Europe"/>
    <n v="300"/>
    <n v="376"/>
    <x v="0"/>
    <x v="1"/>
    <s v="GBP"/>
    <x v="372"/>
    <x v="372"/>
    <b v="0"/>
    <n v="9"/>
    <b v="1"/>
    <s v="film &amp; video/documentary"/>
    <n v="125.33333333333334"/>
    <n v="33.333333333333336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x v="373"/>
    <x v="373"/>
    <b v="0"/>
    <n v="89"/>
    <b v="1"/>
    <s v="film &amp; video/documentary"/>
    <n v="106.66666666666667"/>
    <n v="84.269662921348313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x v="374"/>
    <x v="374"/>
    <b v="0"/>
    <n v="174"/>
    <b v="1"/>
    <s v="film &amp; video/documentary"/>
    <n v="130.65"/>
    <n v="34.482758620689658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x v="375"/>
    <x v="375"/>
    <b v="0"/>
    <n v="14"/>
    <b v="1"/>
    <s v="film &amp; video/documentary"/>
    <n v="120"/>
    <n v="35.714285714285715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x v="376"/>
    <x v="376"/>
    <b v="0"/>
    <n v="48"/>
    <b v="1"/>
    <s v="film &amp; video/documentary"/>
    <n v="105.9591836734694"/>
    <n v="51.041666666666664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x v="377"/>
    <x v="377"/>
    <b v="0"/>
    <n v="133"/>
    <b v="1"/>
    <s v="film &amp; video/documentary"/>
    <n v="114.39999999999999"/>
    <n v="90.225563909774436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x v="378"/>
    <x v="378"/>
    <b v="0"/>
    <n v="83"/>
    <b v="1"/>
    <s v="film &amp; video/documentary"/>
    <n v="111.76666666666665"/>
    <n v="36.14457831325301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x v="379"/>
    <x v="379"/>
    <b v="0"/>
    <n v="149"/>
    <b v="1"/>
    <s v="film &amp; video/documentary"/>
    <n v="116.08000000000001"/>
    <n v="100.67114093959732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x v="380"/>
    <x v="380"/>
    <b v="0"/>
    <n v="49"/>
    <b v="1"/>
    <s v="film &amp; video/documentary"/>
    <n v="141.5"/>
    <n v="81.632653061224488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x v="381"/>
    <x v="381"/>
    <b v="0"/>
    <n v="251"/>
    <b v="1"/>
    <s v="film &amp; video/documentary"/>
    <n v="104.72999999999999"/>
    <n v="99.601593625498012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x v="382"/>
    <x v="382"/>
    <b v="0"/>
    <n v="22"/>
    <b v="1"/>
    <s v="film &amp; video/documentary"/>
    <n v="255.83333333333331"/>
    <n v="27.272727272727273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x v="383"/>
    <x v="383"/>
    <b v="0"/>
    <n v="48"/>
    <b v="1"/>
    <s v="film &amp; video/documentary"/>
    <n v="206.70670670670671"/>
    <n v="20.8125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x v="384"/>
    <x v="384"/>
    <b v="0"/>
    <n v="383"/>
    <b v="1"/>
    <s v="film &amp; video/documentary"/>
    <n v="112.105"/>
    <n v="52.219321148825067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x v="385"/>
    <x v="385"/>
    <b v="0"/>
    <n v="237"/>
    <b v="1"/>
    <s v="film &amp; video/documentary"/>
    <n v="105.982"/>
    <n v="105.48523206751055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x v="386"/>
    <x v="386"/>
    <b v="0"/>
    <n v="13"/>
    <b v="1"/>
    <s v="film &amp; video/documentary"/>
    <n v="100.16666666666667"/>
    <n v="46.15384615384615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x v="387"/>
    <x v="387"/>
    <b v="0"/>
    <n v="562"/>
    <b v="1"/>
    <s v="film &amp; video/documentary"/>
    <n v="213.98947368421051"/>
    <n v="67.615658362989322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x v="388"/>
    <x v="388"/>
    <b v="0"/>
    <n v="71"/>
    <b v="1"/>
    <s v="film &amp; video/documentary"/>
    <n v="126.16000000000001"/>
    <n v="70.422535211267601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x v="389"/>
    <x v="389"/>
    <b v="0"/>
    <n v="1510"/>
    <b v="1"/>
    <s v="film &amp; video/documentary"/>
    <n v="181.53547058823528"/>
    <n v="45.033112582781456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x v="390"/>
    <x v="390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x v="391"/>
    <x v="391"/>
    <b v="0"/>
    <n v="193"/>
    <b v="1"/>
    <s v="film &amp; video/documentary"/>
    <n v="100.61"/>
    <n v="103.6269430051813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x v="392"/>
    <x v="392"/>
    <b v="0"/>
    <n v="206"/>
    <b v="1"/>
    <s v="film &amp; video/documentary"/>
    <n v="100.9027027027027"/>
    <n v="89.805825242718441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x v="393"/>
    <x v="393"/>
    <b v="0"/>
    <n v="351"/>
    <b v="1"/>
    <s v="film &amp; video/documentary"/>
    <n v="110.446"/>
    <n v="142.45014245014244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x v="394"/>
    <x v="394"/>
    <b v="0"/>
    <n v="50"/>
    <b v="1"/>
    <s v="film &amp; video/documentary"/>
    <n v="111.8936170212766"/>
    <n v="94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x v="395"/>
    <x v="395"/>
    <b v="0"/>
    <n v="184"/>
    <b v="1"/>
    <s v="film &amp; video/documentary"/>
    <n v="108.04450000000001"/>
    <n v="54.347826086956523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x v="396"/>
    <x v="396"/>
    <b v="0"/>
    <n v="196"/>
    <b v="1"/>
    <s v="film &amp; video/documentary"/>
    <n v="106.66666666666667"/>
    <n v="76.530612244897952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x v="397"/>
    <x v="397"/>
    <b v="0"/>
    <n v="229"/>
    <b v="1"/>
    <s v="film &amp; video/documentary"/>
    <n v="103.90027322404372"/>
    <n v="54.340611353711793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x v="398"/>
    <x v="398"/>
    <b v="0"/>
    <n v="67"/>
    <b v="1"/>
    <s v="film &amp; video/documentary"/>
    <n v="125.16000000000001"/>
    <n v="111.94029850746269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x v="399"/>
    <x v="399"/>
    <b v="0"/>
    <n v="95"/>
    <b v="1"/>
    <s v="film &amp; video/documentary"/>
    <n v="106.80499999999999"/>
    <n v="210.5263157894736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x v="400"/>
    <x v="400"/>
    <b v="0"/>
    <n v="62"/>
    <b v="1"/>
    <s v="film &amp; video/documentary"/>
    <n v="112.30249999999999"/>
    <n v="161.29032258064515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x v="401"/>
    <x v="401"/>
    <b v="0"/>
    <n v="73"/>
    <b v="1"/>
    <s v="film &amp; video/documentary"/>
    <n v="103.812"/>
    <n v="684.931506849315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x v="402"/>
    <x v="402"/>
    <b v="0"/>
    <n v="43"/>
    <b v="1"/>
    <s v="film &amp; video/documentary"/>
    <n v="141.65"/>
    <n v="46.511627906976742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x v="403"/>
    <x v="403"/>
    <b v="0"/>
    <n v="70"/>
    <b v="1"/>
    <s v="film &amp; video/documentary"/>
    <n v="105.25999999999999"/>
    <n v="71.428571428571431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x v="404"/>
    <x v="404"/>
    <b v="0"/>
    <n v="271"/>
    <b v="1"/>
    <s v="film &amp; video/documentary"/>
    <n v="103.09142857142857"/>
    <n v="129.15129151291512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x v="405"/>
    <x v="405"/>
    <b v="0"/>
    <n v="55"/>
    <b v="1"/>
    <s v="film &amp; video/documentary"/>
    <n v="107.65957446808511"/>
    <n v="51.272727272727273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x v="406"/>
    <x v="406"/>
    <b v="0"/>
    <n v="35"/>
    <b v="1"/>
    <s v="film &amp; video/documentary"/>
    <n v="107.70464285714286"/>
    <n v="80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x v="407"/>
    <x v="407"/>
    <b v="0"/>
    <n v="22"/>
    <b v="1"/>
    <s v="film &amp; video/documentary"/>
    <n v="101.55000000000001"/>
    <n v="90.909090909090907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x v="408"/>
    <x v="408"/>
    <b v="0"/>
    <n v="38"/>
    <b v="1"/>
    <s v="film &amp; video/documentary"/>
    <n v="101.43766666666667"/>
    <n v="157.8947368421052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x v="409"/>
    <x v="409"/>
    <b v="0"/>
    <n v="15"/>
    <b v="1"/>
    <s v="film &amp; video/documentary"/>
    <n v="136.80000000000001"/>
    <n v="33.33333333333333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x v="410"/>
    <x v="410"/>
    <b v="0"/>
    <n v="7"/>
    <b v="1"/>
    <s v="film &amp; video/documentary"/>
    <n v="128.29999999999998"/>
    <n v="142.85714285714286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x v="411"/>
    <x v="411"/>
    <b v="0"/>
    <n v="241"/>
    <b v="1"/>
    <s v="film &amp; video/documentary"/>
    <n v="101.05"/>
    <n v="124.48132780082987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x v="412"/>
    <x v="412"/>
    <b v="0"/>
    <n v="55"/>
    <b v="1"/>
    <s v="film &amp; video/documentary"/>
    <n v="126.84"/>
    <n v="45.454545454545453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x v="413"/>
    <x v="413"/>
    <b v="0"/>
    <n v="171"/>
    <b v="1"/>
    <s v="film &amp; video/documentary"/>
    <n v="105.0859375"/>
    <n v="74.853801169590639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x v="414"/>
    <x v="414"/>
    <b v="0"/>
    <n v="208"/>
    <b v="1"/>
    <s v="film &amp; video/documentary"/>
    <n v="102.85405405405406"/>
    <n v="88.942307692307693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x v="415"/>
    <x v="415"/>
    <b v="0"/>
    <n v="21"/>
    <b v="1"/>
    <s v="film &amp; video/documentary"/>
    <n v="102.14714285714285"/>
    <n v="66.666666666666671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x v="416"/>
    <x v="416"/>
    <b v="0"/>
    <n v="25"/>
    <b v="1"/>
    <s v="film &amp; video/documentary"/>
    <n v="120.21700000000001"/>
    <n v="40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x v="417"/>
    <x v="417"/>
    <b v="0"/>
    <n v="52"/>
    <b v="1"/>
    <s v="film &amp; video/documentary"/>
    <n v="100.24761904761905"/>
    <n v="201.9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x v="418"/>
    <x v="418"/>
    <b v="0"/>
    <n v="104"/>
    <b v="1"/>
    <s v="film &amp; video/documentary"/>
    <n v="100.63392857142857"/>
    <n v="215.38461538461539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x v="419"/>
    <x v="419"/>
    <b v="0"/>
    <n v="73"/>
    <b v="1"/>
    <s v="film &amp; video/documentary"/>
    <n v="100.4375"/>
    <n v="109.58904109589041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x v="420"/>
    <x v="420"/>
    <b v="0"/>
    <n v="3"/>
    <b v="0"/>
    <s v="film &amp; video/animation"/>
    <n v="0.43939393939393934"/>
    <n v="1100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x v="421"/>
    <x v="421"/>
    <b v="0"/>
    <n v="6"/>
    <b v="0"/>
    <s v="film &amp; video/animation"/>
    <n v="2.0066666666666668"/>
    <n v="250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x v="422"/>
    <x v="422"/>
    <b v="0"/>
    <n v="12"/>
    <b v="0"/>
    <s v="film &amp; video/animation"/>
    <n v="1.075"/>
    <n v="3333.3333333333335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x v="423"/>
    <x v="423"/>
    <b v="0"/>
    <n v="13"/>
    <b v="0"/>
    <s v="film &amp; video/animation"/>
    <n v="0.76500000000000001"/>
    <n v="1538.4615384615386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x v="424"/>
    <x v="424"/>
    <b v="0"/>
    <n v="5"/>
    <b v="0"/>
    <s v="film &amp; video/animation"/>
    <n v="6.7966666666666677"/>
    <n v="600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x v="425"/>
    <x v="425"/>
    <b v="0"/>
    <n v="2"/>
    <b v="0"/>
    <s v="film &amp; video/animation"/>
    <n v="1.2E-2"/>
    <n v="25000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x v="426"/>
    <x v="426"/>
    <b v="0"/>
    <n v="8"/>
    <b v="0"/>
    <s v="film &amp; video/animation"/>
    <n v="1.3299999999999998"/>
    <n v="1250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x v="427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x v="428"/>
    <x v="428"/>
    <b v="0"/>
    <n v="13"/>
    <b v="0"/>
    <s v="film &amp; video/animation"/>
    <n v="5.6333333333333329"/>
    <n v="923.07692307692309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x v="429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x v="430"/>
    <x v="430"/>
    <b v="0"/>
    <n v="5"/>
    <b v="0"/>
    <s v="film &amp; video/animation"/>
    <n v="2.4"/>
    <n v="200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x v="431"/>
    <x v="431"/>
    <b v="0"/>
    <n v="8"/>
    <b v="0"/>
    <s v="film &amp; video/animation"/>
    <n v="13.833333333333334"/>
    <n v="3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x v="432"/>
    <x v="432"/>
    <b v="0"/>
    <n v="8"/>
    <b v="0"/>
    <s v="film &amp; video/animation"/>
    <n v="9.5"/>
    <n v="750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x v="433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x v="434"/>
    <x v="434"/>
    <b v="0"/>
    <n v="2"/>
    <b v="0"/>
    <s v="film &amp; video/animation"/>
    <n v="5"/>
    <n v="1250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x v="435"/>
    <x v="435"/>
    <b v="0"/>
    <n v="3"/>
    <b v="0"/>
    <s v="film &amp; video/animation"/>
    <n v="2.7272727272727275E-3"/>
    <n v="36666.666666666664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x v="436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x v="437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x v="438"/>
    <x v="438"/>
    <b v="0"/>
    <n v="11"/>
    <b v="0"/>
    <s v="film &amp; video/animation"/>
    <n v="9.379999999999999"/>
    <n v="1818.1818181818182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x v="439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x v="440"/>
    <x v="440"/>
    <b v="0"/>
    <n v="1"/>
    <b v="0"/>
    <s v="film &amp; video/animation"/>
    <n v="0.1"/>
    <n v="5000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x v="441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x v="442"/>
    <x v="442"/>
    <b v="0"/>
    <n v="17"/>
    <b v="0"/>
    <s v="film &amp; video/animation"/>
    <n v="39.358823529411765"/>
    <n v="1000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x v="443"/>
    <x v="443"/>
    <b v="0"/>
    <n v="2"/>
    <b v="0"/>
    <s v="film &amp; video/animation"/>
    <n v="0.1"/>
    <n v="5000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x v="444"/>
    <x v="444"/>
    <b v="0"/>
    <n v="1"/>
    <b v="0"/>
    <s v="film &amp; video/animation"/>
    <n v="5"/>
    <n v="100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x v="445"/>
    <x v="445"/>
    <b v="0"/>
    <n v="2"/>
    <b v="0"/>
    <s v="film &amp; video/animation"/>
    <n v="3.3333333333333335E-3"/>
    <n v="3000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x v="446"/>
    <x v="446"/>
    <b v="0"/>
    <n v="16"/>
    <b v="0"/>
    <s v="film &amp; video/animation"/>
    <n v="7.2952380952380951"/>
    <n v="656.2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x v="447"/>
    <x v="447"/>
    <b v="0"/>
    <n v="1"/>
    <b v="0"/>
    <s v="film &amp; video/animation"/>
    <n v="1.6666666666666666E-2"/>
    <n v="30000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x v="448"/>
    <x v="448"/>
    <b v="0"/>
    <n v="4"/>
    <b v="0"/>
    <s v="film &amp; video/animation"/>
    <n v="3.2804000000000002"/>
    <n v="62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x v="449"/>
    <x v="449"/>
    <b v="0"/>
    <n v="5"/>
    <b v="0"/>
    <s v="film &amp; video/animation"/>
    <n v="2.25"/>
    <n v="400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x v="450"/>
    <x v="450"/>
    <b v="0"/>
    <n v="7"/>
    <b v="0"/>
    <s v="film &amp; video/animation"/>
    <n v="0.79200000000000004"/>
    <n v="7142.8571428571431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x v="45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x v="452"/>
    <x v="452"/>
    <b v="0"/>
    <n v="12"/>
    <b v="0"/>
    <s v="film &amp; video/animation"/>
    <n v="64"/>
    <n v="62.5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x v="453"/>
    <x v="453"/>
    <b v="0"/>
    <n v="2"/>
    <b v="0"/>
    <s v="film &amp; video/animation"/>
    <n v="2.7404479578392621E-2"/>
    <n v="47437.5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x v="454"/>
    <x v="454"/>
    <b v="0"/>
    <n v="5"/>
    <b v="0"/>
    <s v="film &amp; video/animation"/>
    <n v="0.82000000000000006"/>
    <n v="2000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x v="455"/>
    <x v="455"/>
    <b v="0"/>
    <n v="2"/>
    <b v="0"/>
    <s v="film &amp; video/animation"/>
    <n v="6.9230769230769221E-2"/>
    <n v="32500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x v="456"/>
    <x v="456"/>
    <b v="0"/>
    <n v="3"/>
    <b v="0"/>
    <s v="film &amp; video/animation"/>
    <n v="0.68631863186318631"/>
    <n v="2962.6666666666665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x v="457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x v="458"/>
    <x v="458"/>
    <b v="0"/>
    <n v="49"/>
    <b v="0"/>
    <s v="film &amp; video/animation"/>
    <n v="8.2100000000000009"/>
    <n v="204.08163265306123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x v="459"/>
    <x v="459"/>
    <b v="0"/>
    <n v="1"/>
    <b v="0"/>
    <s v="film &amp; video/animation"/>
    <n v="6.4102564102564097E-2"/>
    <n v="39000"/>
    <x v="0"/>
    <x v="5"/>
  </r>
  <r>
    <n v="460"/>
    <s v="Darwin's Kiss"/>
    <s v="An animated web series about biological evolution gone haywire."/>
    <n v="8500"/>
    <n v="25"/>
    <x v="2"/>
    <x v="0"/>
    <s v="USD"/>
    <x v="460"/>
    <x v="460"/>
    <b v="0"/>
    <n v="2"/>
    <b v="0"/>
    <s v="film &amp; video/animation"/>
    <n v="0.29411764705882354"/>
    <n v="4250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x v="461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x v="462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x v="463"/>
    <x v="463"/>
    <b v="0"/>
    <n v="11"/>
    <b v="0"/>
    <s v="film &amp; video/animation"/>
    <n v="2.2727272727272729"/>
    <n v="5000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x v="464"/>
    <x v="464"/>
    <b v="0"/>
    <n v="1"/>
    <b v="0"/>
    <s v="film &amp; video/animation"/>
    <n v="9.9009900990099015E-2"/>
    <n v="1010"/>
    <x v="0"/>
    <x v="5"/>
  </r>
  <r>
    <n v="465"/>
    <s v="&quot;Amp&quot; A Story About a Robot"/>
    <s v="&quot;Amp&quot; is a short film about a robot with needs."/>
    <n v="512"/>
    <n v="138"/>
    <x v="2"/>
    <x v="0"/>
    <s v="USD"/>
    <x v="465"/>
    <x v="465"/>
    <b v="0"/>
    <n v="8"/>
    <b v="0"/>
    <s v="film &amp; video/animation"/>
    <n v="26.953125"/>
    <n v="64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x v="466"/>
    <x v="466"/>
    <b v="0"/>
    <n v="5"/>
    <b v="0"/>
    <s v="film &amp; video/animation"/>
    <n v="0.76"/>
    <n v="2000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x v="467"/>
    <x v="467"/>
    <b v="0"/>
    <n v="39"/>
    <b v="0"/>
    <s v="film &amp; video/animation"/>
    <n v="21.574999999999999"/>
    <n v="512.82051282051282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x v="468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x v="469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x v="470"/>
    <x v="470"/>
    <b v="0"/>
    <n v="2"/>
    <b v="0"/>
    <s v="film &amp; video/animation"/>
    <n v="1.02"/>
    <n v="2500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x v="471"/>
    <x v="471"/>
    <b v="0"/>
    <n v="170"/>
    <b v="0"/>
    <s v="film &amp; video/animation"/>
    <n v="11.892727272727273"/>
    <n v="323.52941176470586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x v="472"/>
    <x v="472"/>
    <b v="0"/>
    <n v="5"/>
    <b v="0"/>
    <s v="film &amp; video/animation"/>
    <n v="17.625"/>
    <n v="160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x v="473"/>
    <x v="473"/>
    <b v="0"/>
    <n v="14"/>
    <b v="0"/>
    <s v="film &amp; video/animation"/>
    <n v="2.87"/>
    <n v="2142.8571428571427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x v="474"/>
    <x v="474"/>
    <b v="0"/>
    <n v="1"/>
    <b v="0"/>
    <s v="film &amp; video/animation"/>
    <n v="3.0303030303030304E-2"/>
    <n v="330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x v="475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x v="476"/>
    <x v="476"/>
    <b v="0"/>
    <n v="124"/>
    <b v="0"/>
    <s v="film &amp; video/animation"/>
    <n v="2.230268181818182"/>
    <n v="1774.193548387096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x v="477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x v="478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x v="479"/>
    <x v="479"/>
    <b v="0"/>
    <n v="55"/>
    <b v="0"/>
    <s v="film &amp; video/animation"/>
    <n v="32.56"/>
    <n v="272.72727272727275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x v="480"/>
    <x v="480"/>
    <b v="0"/>
    <n v="140"/>
    <b v="0"/>
    <s v="film &amp; video/animation"/>
    <n v="19.41"/>
    <n v="285.71428571428572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x v="481"/>
    <x v="481"/>
    <b v="0"/>
    <n v="21"/>
    <b v="0"/>
    <s v="film &amp; video/animation"/>
    <n v="6.1"/>
    <n v="1428.5714285714287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x v="482"/>
    <x v="482"/>
    <b v="0"/>
    <n v="1"/>
    <b v="0"/>
    <s v="film &amp; video/animation"/>
    <n v="0.1"/>
    <n v="1000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x v="483"/>
    <x v="483"/>
    <b v="0"/>
    <n v="147"/>
    <b v="0"/>
    <s v="film &amp; video/animation"/>
    <n v="50.2"/>
    <n v="102.0408163265306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x v="484"/>
    <x v="484"/>
    <b v="0"/>
    <n v="11"/>
    <b v="0"/>
    <s v="film &amp; video/animation"/>
    <n v="0.18625"/>
    <n v="7272.727272727273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x v="485"/>
    <x v="485"/>
    <b v="0"/>
    <n v="125"/>
    <b v="0"/>
    <s v="film &amp; video/animation"/>
    <n v="21.906971229845084"/>
    <n v="303.6480000000000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x v="486"/>
    <x v="486"/>
    <b v="0"/>
    <n v="1"/>
    <b v="0"/>
    <s v="film &amp; video/animation"/>
    <n v="9.0909090909090905E-3"/>
    <n v="55000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x v="487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x v="488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x v="489"/>
    <x v="489"/>
    <b v="0"/>
    <n v="3"/>
    <b v="0"/>
    <s v="film &amp; video/animation"/>
    <n v="0.28667813379201834"/>
    <n v="24999"/>
    <x v="0"/>
    <x v="5"/>
  </r>
  <r>
    <n v="490"/>
    <s v="PROJECT IS CANCELLED"/>
    <s v="Cancelled"/>
    <n v="1000"/>
    <n v="0"/>
    <x v="2"/>
    <x v="0"/>
    <s v="USD"/>
    <x v="490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x v="491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x v="492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x v="493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x v="494"/>
    <x v="494"/>
    <b v="0"/>
    <n v="3"/>
    <b v="0"/>
    <s v="film &amp; video/animation"/>
    <n v="0.155"/>
    <n v="6666.666666666667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x v="49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x v="496"/>
    <x v="496"/>
    <b v="0"/>
    <n v="1"/>
    <b v="0"/>
    <s v="film &amp; video/animation"/>
    <n v="1.6666666666666668E-3"/>
    <n v="60000"/>
    <x v="0"/>
    <x v="5"/>
  </r>
  <r>
    <n v="497"/>
    <s v="Galaxy Probe Kids"/>
    <s v="live-action/animated series pilot."/>
    <n v="4480"/>
    <n v="30"/>
    <x v="2"/>
    <x v="0"/>
    <s v="USD"/>
    <x v="497"/>
    <x v="497"/>
    <b v="0"/>
    <n v="3"/>
    <b v="0"/>
    <s v="film &amp; video/animation"/>
    <n v="0.6696428571428571"/>
    <n v="1493.3333333333333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x v="498"/>
    <x v="498"/>
    <b v="0"/>
    <n v="22"/>
    <b v="0"/>
    <s v="film &amp; video/animation"/>
    <n v="4.5985132395404564"/>
    <n v="2959.4545454545455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x v="499"/>
    <x v="499"/>
    <b v="0"/>
    <n v="26"/>
    <b v="0"/>
    <s v="film &amp; video/animation"/>
    <n v="9.5500000000000007"/>
    <n v="769.2307692307692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x v="500"/>
    <x v="500"/>
    <b v="0"/>
    <n v="4"/>
    <b v="0"/>
    <s v="film &amp; video/animation"/>
    <n v="3.3076923076923079"/>
    <n v="162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x v="50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x v="502"/>
    <x v="502"/>
    <b v="0"/>
    <n v="4"/>
    <b v="0"/>
    <s v="film &amp; video/animation"/>
    <n v="1.1499999999999999"/>
    <n v="500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x v="503"/>
    <x v="503"/>
    <b v="0"/>
    <n v="9"/>
    <b v="0"/>
    <s v="film &amp; video/animation"/>
    <n v="1.7538461538461538"/>
    <n v="722.2222222222221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x v="504"/>
    <x v="504"/>
    <b v="0"/>
    <n v="5"/>
    <b v="0"/>
    <s v="film &amp; video/animation"/>
    <n v="1.3673469387755102"/>
    <n v="4900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x v="505"/>
    <x v="505"/>
    <b v="0"/>
    <n v="14"/>
    <b v="0"/>
    <s v="film &amp; video/animation"/>
    <n v="0.43333333333333329"/>
    <n v="857.1428571428571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x v="506"/>
    <x v="506"/>
    <b v="0"/>
    <n v="1"/>
    <b v="0"/>
    <s v="film &amp; video/animation"/>
    <n v="0.125"/>
    <n v="20000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x v="507"/>
    <x v="507"/>
    <b v="0"/>
    <n v="10"/>
    <b v="0"/>
    <s v="film &amp; video/animation"/>
    <n v="3.2"/>
    <n v="200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x v="508"/>
    <x v="508"/>
    <b v="0"/>
    <n v="3"/>
    <b v="0"/>
    <s v="film &amp; video/animation"/>
    <n v="0.8"/>
    <n v="16666.666666666668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x v="509"/>
    <x v="509"/>
    <b v="0"/>
    <n v="1"/>
    <b v="0"/>
    <s v="film &amp; video/animation"/>
    <n v="0.2"/>
    <n v="500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x v="510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x v="511"/>
    <x v="511"/>
    <b v="0"/>
    <n v="5"/>
    <b v="0"/>
    <s v="film &amp; video/animation"/>
    <n v="3"/>
    <n v="100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x v="512"/>
    <x v="512"/>
    <b v="0"/>
    <n v="2"/>
    <b v="0"/>
    <s v="film &amp; video/animation"/>
    <n v="0.13749999999999998"/>
    <n v="4000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x v="513"/>
    <x v="513"/>
    <b v="0"/>
    <n v="68"/>
    <b v="0"/>
    <s v="film &amp; video/animation"/>
    <n v="13.923999999999999"/>
    <n v="735.2941176470587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x v="514"/>
    <x v="514"/>
    <b v="0"/>
    <n v="3"/>
    <b v="0"/>
    <s v="film &amp; video/animation"/>
    <n v="3.3333333333333335"/>
    <n v="500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x v="515"/>
    <x v="515"/>
    <b v="0"/>
    <n v="34"/>
    <b v="0"/>
    <s v="film &amp; video/animation"/>
    <n v="25.41340206185567"/>
    <n v="2852.9411764705883"/>
    <x v="0"/>
    <x v="5"/>
  </r>
  <r>
    <n v="516"/>
    <s v="Shipmates"/>
    <s v="A big brother style comedy animation series starring famous seafarers"/>
    <n v="5000"/>
    <n v="0"/>
    <x v="2"/>
    <x v="1"/>
    <s v="GBP"/>
    <x v="516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x v="517"/>
    <x v="517"/>
    <b v="0"/>
    <n v="3"/>
    <b v="0"/>
    <s v="film &amp; video/animation"/>
    <n v="1.3666666666666667"/>
    <n v="5000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x v="518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x v="519"/>
    <x v="519"/>
    <b v="0"/>
    <n v="70"/>
    <b v="0"/>
    <s v="film &amp; video/animation"/>
    <n v="22.881426547787683"/>
    <n v="171.44285714285715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x v="520"/>
    <x v="520"/>
    <b v="0"/>
    <n v="34"/>
    <b v="1"/>
    <s v="theater/plays"/>
    <n v="102.1"/>
    <n v="147.05882352941177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x v="521"/>
    <x v="521"/>
    <b v="0"/>
    <n v="56"/>
    <b v="1"/>
    <s v="theater/plays"/>
    <n v="104.64"/>
    <n v="89.285714285714292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x v="522"/>
    <x v="522"/>
    <b v="0"/>
    <n v="31"/>
    <b v="1"/>
    <s v="theater/plays"/>
    <n v="114.66666666666667"/>
    <n v="96.77419354838710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x v="523"/>
    <x v="523"/>
    <b v="0"/>
    <n v="84"/>
    <b v="1"/>
    <s v="theater/plays"/>
    <n v="120.6"/>
    <n v="59.52380952380952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x v="524"/>
    <x v="524"/>
    <b v="0"/>
    <n v="130"/>
    <b v="1"/>
    <s v="theater/plays"/>
    <n v="108.67285714285715"/>
    <n v="26.923076923076923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x v="525"/>
    <x v="525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x v="526"/>
    <x v="526"/>
    <b v="0"/>
    <n v="23"/>
    <b v="1"/>
    <s v="theater/plays"/>
    <n v="113.99999999999999"/>
    <n v="65.217391304347828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x v="527"/>
    <x v="527"/>
    <b v="0"/>
    <n v="158"/>
    <b v="1"/>
    <s v="theater/plays"/>
    <n v="100.85"/>
    <n v="63.291139240506332"/>
    <x v="1"/>
    <x v="6"/>
  </r>
  <r>
    <n v="528"/>
    <s v="Devastated No Matter What"/>
    <s v="A Festival Backed Production of a Full-Length Play."/>
    <n v="1150"/>
    <n v="1330"/>
    <x v="0"/>
    <x v="0"/>
    <s v="USD"/>
    <x v="528"/>
    <x v="528"/>
    <b v="0"/>
    <n v="30"/>
    <b v="1"/>
    <s v="theater/plays"/>
    <n v="115.65217391304347"/>
    <n v="38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x v="529"/>
    <x v="529"/>
    <b v="0"/>
    <n v="18"/>
    <b v="1"/>
    <s v="theater/plays"/>
    <n v="130.41666666666666"/>
    <n v="66.666666666666671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x v="530"/>
    <x v="530"/>
    <b v="0"/>
    <n v="29"/>
    <b v="1"/>
    <s v="theater/plays"/>
    <n v="107.78267254038178"/>
    <n v="117.4137931034482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x v="531"/>
    <x v="531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x v="532"/>
    <x v="532"/>
    <b v="0"/>
    <n v="173"/>
    <b v="1"/>
    <s v="theater/plays"/>
    <n v="123.25"/>
    <n v="57.803468208092482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x v="533"/>
    <x v="533"/>
    <b v="0"/>
    <n v="17"/>
    <b v="1"/>
    <s v="theater/plays"/>
    <n v="100.2"/>
    <n v="117.64705882352941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x v="534"/>
    <x v="534"/>
    <b v="0"/>
    <n v="48"/>
    <b v="1"/>
    <s v="theater/plays"/>
    <n v="104.66666666666666"/>
    <n v="312.5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x v="535"/>
    <x v="535"/>
    <b v="0"/>
    <n v="59"/>
    <b v="1"/>
    <s v="theater/plays"/>
    <n v="102.49999999999999"/>
    <n v="33.89830508474576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x v="536"/>
    <x v="536"/>
    <b v="0"/>
    <n v="39"/>
    <b v="1"/>
    <s v="theater/plays"/>
    <n v="118.25757575757576"/>
    <n v="84.615384615384613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x v="537"/>
    <x v="537"/>
    <b v="0"/>
    <n v="59"/>
    <b v="1"/>
    <s v="theater/plays"/>
    <n v="120.5"/>
    <n v="33.89830508474576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x v="538"/>
    <x v="538"/>
    <b v="0"/>
    <n v="60"/>
    <b v="1"/>
    <s v="theater/plays"/>
    <n v="302.42"/>
    <n v="83.333333333333329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x v="539"/>
    <x v="539"/>
    <b v="0"/>
    <n v="20"/>
    <b v="1"/>
    <s v="theater/plays"/>
    <n v="100.64400000000001"/>
    <n v="2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x v="540"/>
    <x v="540"/>
    <b v="0"/>
    <n v="1"/>
    <b v="0"/>
    <s v="technology/web"/>
    <n v="6.6666666666666671E-3"/>
    <n v="1500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x v="541"/>
    <x v="541"/>
    <b v="0"/>
    <n v="1"/>
    <b v="0"/>
    <s v="technology/web"/>
    <n v="0.55555555555555558"/>
    <n v="450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x v="542"/>
    <x v="542"/>
    <b v="0"/>
    <n v="1"/>
    <b v="0"/>
    <s v="technology/web"/>
    <n v="3.9999999999999996E-4"/>
    <n v="25000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x v="543"/>
    <x v="543"/>
    <b v="0"/>
    <n v="2"/>
    <b v="0"/>
    <s v="technology/web"/>
    <n v="0.31818181818181818"/>
    <n v="11000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x v="544"/>
    <x v="544"/>
    <b v="0"/>
    <n v="2"/>
    <b v="0"/>
    <s v="technology/web"/>
    <n v="1.2"/>
    <n v="250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x v="545"/>
    <x v="545"/>
    <b v="0"/>
    <n v="34"/>
    <b v="0"/>
    <s v="technology/web"/>
    <n v="27.383999999999997"/>
    <n v="1470.588235294117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x v="546"/>
    <x v="546"/>
    <b v="0"/>
    <n v="2"/>
    <b v="0"/>
    <s v="technology/web"/>
    <n v="8.666666666666667E-2"/>
    <n v="30000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x v="547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x v="548"/>
    <x v="548"/>
    <b v="0"/>
    <n v="1"/>
    <b v="0"/>
    <s v="technology/web"/>
    <n v="0.09"/>
    <n v="10000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x v="549"/>
    <x v="549"/>
    <b v="0"/>
    <n v="8"/>
    <b v="0"/>
    <s v="technology/web"/>
    <n v="2.7199999999999998"/>
    <n v="312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x v="550"/>
    <x v="550"/>
    <b v="0"/>
    <n v="4"/>
    <b v="0"/>
    <s v="technology/web"/>
    <n v="0.70000000000000007"/>
    <n v="1250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x v="551"/>
    <x v="551"/>
    <b v="0"/>
    <n v="28"/>
    <b v="0"/>
    <s v="technology/web"/>
    <n v="5.0413333333333332"/>
    <n v="2678.571428571428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x v="552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x v="553"/>
    <x v="553"/>
    <b v="0"/>
    <n v="6"/>
    <b v="0"/>
    <s v="technology/web"/>
    <n v="0.49199999999999999"/>
    <n v="4166.666666666667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x v="554"/>
    <x v="554"/>
    <b v="0"/>
    <n v="22"/>
    <b v="0"/>
    <s v="technology/web"/>
    <n v="36.589147286821706"/>
    <n v="175.90909090909091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x v="555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x v="556"/>
    <x v="556"/>
    <b v="0"/>
    <n v="1"/>
    <b v="0"/>
    <s v="technology/web"/>
    <n v="2.5"/>
    <n v="80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x v="557"/>
    <x v="557"/>
    <b v="0"/>
    <n v="20"/>
    <b v="0"/>
    <s v="technology/web"/>
    <n v="0.91066666666666674"/>
    <n v="7500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x v="558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x v="559"/>
    <x v="559"/>
    <b v="0"/>
    <n v="1"/>
    <b v="0"/>
    <s v="technology/web"/>
    <n v="2.0833333333333336E-2"/>
    <n v="24000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x v="560"/>
    <x v="560"/>
    <b v="0"/>
    <n v="3"/>
    <b v="0"/>
    <s v="technology/web"/>
    <n v="1.2E-2"/>
    <n v="33333.333333333336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x v="561"/>
    <x v="561"/>
    <b v="0"/>
    <n v="2"/>
    <b v="0"/>
    <s v="technology/web"/>
    <n v="0.36666666666666664"/>
    <n v="750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x v="562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x v="563"/>
    <x v="563"/>
    <b v="0"/>
    <n v="2"/>
    <b v="0"/>
    <s v="technology/web"/>
    <n v="9.0666666666666659E-2"/>
    <n v="37500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x v="564"/>
    <x v="564"/>
    <b v="0"/>
    <n v="1"/>
    <b v="0"/>
    <s v="technology/web"/>
    <n v="5.5555555555555558E-3"/>
    <n v="1800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x v="565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x v="566"/>
    <x v="566"/>
    <b v="0"/>
    <n v="1"/>
    <b v="0"/>
    <s v="technology/web"/>
    <n v="0.02"/>
    <n v="500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x v="567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x v="568"/>
    <x v="568"/>
    <b v="0"/>
    <n v="5"/>
    <b v="0"/>
    <s v="technology/web"/>
    <n v="1"/>
    <n v="4900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x v="569"/>
    <x v="569"/>
    <b v="0"/>
    <n v="1"/>
    <b v="0"/>
    <s v="technology/web"/>
    <n v="0.8"/>
    <n v="250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x v="570"/>
    <x v="570"/>
    <b v="0"/>
    <n v="1"/>
    <b v="0"/>
    <s v="technology/web"/>
    <n v="0.16705882352941176"/>
    <n v="85000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x v="571"/>
    <x v="571"/>
    <b v="0"/>
    <n v="2"/>
    <b v="0"/>
    <s v="technology/web"/>
    <n v="0.42399999999999999"/>
    <n v="1250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x v="572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x v="573"/>
    <x v="573"/>
    <b v="0"/>
    <n v="9"/>
    <b v="0"/>
    <s v="technology/web"/>
    <n v="0.38925389253892539"/>
    <n v="9876.444444444445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x v="574"/>
    <x v="574"/>
    <b v="0"/>
    <n v="4"/>
    <b v="0"/>
    <s v="technology/web"/>
    <n v="0.7155635062611807"/>
    <n v="279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x v="575"/>
    <x v="575"/>
    <b v="0"/>
    <n v="4"/>
    <b v="0"/>
    <s v="technology/web"/>
    <n v="0.43166666666666664"/>
    <n v="15000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x v="576"/>
    <x v="576"/>
    <b v="0"/>
    <n v="1"/>
    <b v="0"/>
    <s v="technology/web"/>
    <n v="1.25E-3"/>
    <n v="8000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x v="577"/>
    <x v="577"/>
    <b v="0"/>
    <n v="1"/>
    <b v="0"/>
    <s v="technology/web"/>
    <n v="0.2"/>
    <n v="5000"/>
    <x v="2"/>
    <x v="7"/>
  </r>
  <r>
    <n v="578"/>
    <s v="weBuy Crowdsourced Shopping"/>
    <s v="weBuy trade built on technology and Crowd Sourced Power"/>
    <n v="125000"/>
    <n v="14"/>
    <x v="2"/>
    <x v="1"/>
    <s v="GBP"/>
    <x v="578"/>
    <x v="578"/>
    <b v="0"/>
    <n v="7"/>
    <b v="0"/>
    <s v="technology/web"/>
    <n v="1.12E-2"/>
    <n v="17857.142857142859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x v="579"/>
    <x v="579"/>
    <b v="0"/>
    <n v="5"/>
    <b v="0"/>
    <s v="technology/web"/>
    <n v="1.4583333333333333"/>
    <n v="2400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x v="580"/>
    <x v="580"/>
    <b v="0"/>
    <n v="1"/>
    <b v="0"/>
    <s v="technology/web"/>
    <n v="3.3333333333333333E-2"/>
    <n v="300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x v="581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x v="582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x v="583"/>
    <x v="583"/>
    <b v="0"/>
    <n v="1"/>
    <b v="0"/>
    <s v="technology/web"/>
    <n v="1.1111111111111112E-2"/>
    <n v="900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x v="584"/>
    <x v="584"/>
    <b v="0"/>
    <n v="2"/>
    <b v="0"/>
    <s v="technology/web"/>
    <n v="1"/>
    <n v="500"/>
    <x v="2"/>
    <x v="7"/>
  </r>
  <r>
    <n v="585"/>
    <s v="Link Card"/>
    <s v="SAVE UP TO 40% WHEN YOU SPEND!_x000a__x000a_PRE-ORDER YOUR LINK CARD TODAY"/>
    <n v="9000"/>
    <n v="0"/>
    <x v="2"/>
    <x v="1"/>
    <s v="GBP"/>
    <x v="585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x v="586"/>
    <x v="586"/>
    <b v="0"/>
    <n v="4"/>
    <b v="0"/>
    <s v="technology/web"/>
    <n v="0.55999999999999994"/>
    <n v="2500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x v="587"/>
    <x v="587"/>
    <b v="0"/>
    <n v="7"/>
    <b v="0"/>
    <s v="technology/web"/>
    <n v="9.0833333333333339"/>
    <n v="4285.7142857142853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x v="588"/>
    <x v="588"/>
    <b v="0"/>
    <n v="2"/>
    <b v="0"/>
    <s v="technology/web"/>
    <n v="3.3444444444444441"/>
    <n v="4500"/>
    <x v="2"/>
    <x v="7"/>
  </r>
  <r>
    <n v="589"/>
    <s v="Get Neighborly"/>
    <s v="Services closer than you think..."/>
    <n v="7500"/>
    <n v="1"/>
    <x v="2"/>
    <x v="0"/>
    <s v="USD"/>
    <x v="589"/>
    <x v="589"/>
    <b v="0"/>
    <n v="1"/>
    <b v="0"/>
    <s v="technology/web"/>
    <n v="1.3333333333333334E-2"/>
    <n v="750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x v="590"/>
    <x v="590"/>
    <b v="0"/>
    <n v="9"/>
    <b v="0"/>
    <s v="technology/web"/>
    <n v="4.46"/>
    <n v="555.55555555555554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x v="591"/>
    <x v="591"/>
    <b v="0"/>
    <n v="2"/>
    <b v="0"/>
    <s v="technology/web"/>
    <n v="6.0999999999999999E-2"/>
    <n v="50000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x v="592"/>
    <x v="592"/>
    <b v="0"/>
    <n v="1"/>
    <b v="0"/>
    <s v="technology/web"/>
    <n v="3.3333333333333335"/>
    <n v="750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x v="593"/>
    <x v="593"/>
    <b v="0"/>
    <n v="7"/>
    <b v="0"/>
    <s v="technology/web"/>
    <n v="23"/>
    <n v="71.428571428571431"/>
    <x v="2"/>
    <x v="7"/>
  </r>
  <r>
    <n v="594"/>
    <s v="Unleashed Fitness"/>
    <s v="Creating a fitness site that will change the fitness game forever!"/>
    <n v="25000"/>
    <n v="26"/>
    <x v="2"/>
    <x v="0"/>
    <s v="USD"/>
    <x v="594"/>
    <x v="594"/>
    <b v="0"/>
    <n v="2"/>
    <b v="0"/>
    <s v="technology/web"/>
    <n v="0.104"/>
    <n v="12500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x v="595"/>
    <x v="595"/>
    <b v="0"/>
    <n v="8"/>
    <b v="0"/>
    <s v="technology/web"/>
    <n v="0.42599999999999999"/>
    <n v="12500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x v="596"/>
    <x v="596"/>
    <b v="0"/>
    <n v="2"/>
    <b v="0"/>
    <s v="technology/web"/>
    <n v="0.03"/>
    <n v="10000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x v="597"/>
    <x v="597"/>
    <b v="0"/>
    <n v="2"/>
    <b v="0"/>
    <s v="technology/web"/>
    <n v="0.26666666666666666"/>
    <n v="375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x v="598"/>
    <x v="598"/>
    <b v="0"/>
    <n v="7"/>
    <b v="0"/>
    <s v="technology/web"/>
    <n v="34"/>
    <n v="357.14285714285717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x v="599"/>
    <x v="599"/>
    <b v="0"/>
    <n v="2"/>
    <b v="0"/>
    <s v="technology/web"/>
    <n v="6.2E-2"/>
    <n v="25000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x v="600"/>
    <x v="600"/>
    <b v="0"/>
    <n v="1"/>
    <b v="0"/>
    <s v="technology/web"/>
    <n v="2"/>
    <n v="50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x v="601"/>
    <x v="601"/>
    <b v="0"/>
    <n v="6"/>
    <b v="0"/>
    <s v="technology/web"/>
    <n v="1.4000000000000001"/>
    <n v="1666.666666666666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x v="602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x v="603"/>
    <x v="603"/>
    <b v="0"/>
    <n v="13"/>
    <b v="0"/>
    <s v="technology/web"/>
    <n v="3.9334666666666664"/>
    <n v="1153.8461538461538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x v="604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x v="605"/>
    <x v="605"/>
    <b v="0"/>
    <n v="8"/>
    <b v="0"/>
    <s v="technology/web"/>
    <n v="2.62"/>
    <n v="62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x v="606"/>
    <x v="606"/>
    <b v="0"/>
    <n v="1"/>
    <b v="0"/>
    <s v="technology/web"/>
    <n v="0.2"/>
    <n v="500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x v="607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x v="608"/>
    <x v="608"/>
    <b v="0"/>
    <n v="5"/>
    <b v="0"/>
    <s v="technology/web"/>
    <n v="0.97400000000000009"/>
    <n v="3000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x v="609"/>
    <x v="609"/>
    <b v="0"/>
    <n v="1"/>
    <b v="0"/>
    <s v="technology/web"/>
    <n v="0.64102564102564097"/>
    <n v="780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x v="610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x v="611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x v="612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x v="613"/>
    <x v="613"/>
    <b v="0"/>
    <n v="121"/>
    <b v="0"/>
    <s v="technology/web"/>
    <n v="21.363333333333333"/>
    <n v="495.867768595041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x v="614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x v="615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x v="616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x v="617"/>
    <x v="617"/>
    <b v="0"/>
    <n v="3"/>
    <b v="0"/>
    <s v="technology/web"/>
    <n v="3"/>
    <n v="666.66666666666663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x v="618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x v="619"/>
    <x v="619"/>
    <b v="0"/>
    <n v="1"/>
    <b v="0"/>
    <s v="technology/web"/>
    <n v="3.9999999999999996E-5"/>
    <n v="250000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x v="620"/>
    <x v="620"/>
    <b v="0"/>
    <n v="1"/>
    <b v="0"/>
    <s v="technology/web"/>
    <n v="1"/>
    <n v="300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x v="621"/>
    <x v="621"/>
    <b v="0"/>
    <n v="3"/>
    <b v="0"/>
    <s v="technology/web"/>
    <n v="1.044"/>
    <n v="8333.3333333333339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x v="622"/>
    <x v="622"/>
    <b v="0"/>
    <n v="9"/>
    <b v="0"/>
    <s v="technology/web"/>
    <n v="5.6833333333333336"/>
    <n v="666.66666666666663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x v="623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x v="624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x v="625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x v="626"/>
    <x v="626"/>
    <b v="0"/>
    <n v="39"/>
    <b v="0"/>
    <s v="technology/web"/>
    <n v="17.380000000000003"/>
    <n v="641.02564102564099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x v="627"/>
    <x v="627"/>
    <b v="0"/>
    <n v="1"/>
    <b v="0"/>
    <s v="technology/web"/>
    <n v="0.02"/>
    <n v="45000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x v="628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x v="629"/>
    <x v="629"/>
    <b v="0"/>
    <n v="3"/>
    <b v="0"/>
    <s v="technology/web"/>
    <n v="0.17500000000000002"/>
    <n v="66666.666666666672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x v="630"/>
    <x v="630"/>
    <b v="0"/>
    <n v="1"/>
    <b v="0"/>
    <s v="technology/web"/>
    <n v="8.3340278356529712E-2"/>
    <n v="11999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x v="631"/>
    <x v="631"/>
    <b v="0"/>
    <n v="9"/>
    <b v="0"/>
    <s v="technology/web"/>
    <n v="1.38"/>
    <n v="5555.555555555555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x v="632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x v="633"/>
    <x v="633"/>
    <b v="0"/>
    <n v="25"/>
    <b v="0"/>
    <s v="technology/web"/>
    <n v="12.45"/>
    <n v="40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x v="634"/>
    <x v="634"/>
    <b v="0"/>
    <n v="1"/>
    <b v="0"/>
    <s v="technology/web"/>
    <n v="0.02"/>
    <n v="500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x v="635"/>
    <x v="635"/>
    <b v="0"/>
    <n v="1"/>
    <b v="0"/>
    <s v="technology/web"/>
    <n v="8.0000000000000002E-3"/>
    <n v="25000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x v="636"/>
    <x v="636"/>
    <b v="0"/>
    <n v="1"/>
    <b v="0"/>
    <s v="technology/web"/>
    <n v="0.2"/>
    <n v="200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x v="637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x v="638"/>
    <x v="638"/>
    <b v="0"/>
    <n v="6"/>
    <b v="0"/>
    <s v="technology/web"/>
    <n v="9.0000000000000011E-3"/>
    <n v="33333.333333333336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x v="639"/>
    <x v="639"/>
    <b v="0"/>
    <n v="1"/>
    <b v="0"/>
    <s v="technology/web"/>
    <n v="9.9999999999999991E-5"/>
    <n v="100000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x v="640"/>
    <x v="640"/>
    <b v="0"/>
    <n v="2"/>
    <b v="1"/>
    <s v="technology/wearables"/>
    <n v="144.28571428571428"/>
    <n v="3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x v="641"/>
    <x v="641"/>
    <b v="0"/>
    <n v="315"/>
    <b v="1"/>
    <s v="technology/wearables"/>
    <n v="119.16249999999999"/>
    <n v="126.98412698412699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x v="642"/>
    <x v="642"/>
    <b v="0"/>
    <n v="2174"/>
    <b v="1"/>
    <s v="technology/wearables"/>
    <n v="1460.4850000000001"/>
    <n v="9.199632014719410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x v="643"/>
    <x v="643"/>
    <b v="0"/>
    <n v="152"/>
    <b v="1"/>
    <s v="technology/wearables"/>
    <n v="105.80799999999999"/>
    <n v="164.4736842105263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x v="644"/>
    <x v="644"/>
    <b v="0"/>
    <n v="1021"/>
    <b v="1"/>
    <s v="technology/wearables"/>
    <n v="300.11791999999997"/>
    <n v="24.485798237022529"/>
    <x v="2"/>
    <x v="8"/>
  </r>
  <r>
    <n v="645"/>
    <s v="Carbon Fiber Collar Stays"/>
    <s v="Ever wanted to own something made out of carbon fiber? Now you can!"/>
    <n v="2000"/>
    <n v="5574"/>
    <x v="0"/>
    <x v="0"/>
    <s v="USD"/>
    <x v="645"/>
    <x v="645"/>
    <b v="0"/>
    <n v="237"/>
    <b v="1"/>
    <s v="technology/wearables"/>
    <n v="278.7"/>
    <n v="8.4388185654008439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x v="646"/>
    <x v="646"/>
    <b v="0"/>
    <n v="27"/>
    <b v="1"/>
    <s v="technology/wearables"/>
    <n v="131.87625"/>
    <n v="29.62962962962963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x v="647"/>
    <x v="647"/>
    <b v="0"/>
    <n v="17"/>
    <b v="1"/>
    <s v="technology/wearables"/>
    <n v="107.05"/>
    <n v="117.64705882352941"/>
    <x v="2"/>
    <x v="8"/>
  </r>
  <r>
    <n v="648"/>
    <s v="Audio Jacket"/>
    <s v="Get ready for the next product that you canâ€™t live without"/>
    <n v="35000"/>
    <n v="44388"/>
    <x v="0"/>
    <x v="0"/>
    <s v="USD"/>
    <x v="648"/>
    <x v="648"/>
    <b v="0"/>
    <n v="27"/>
    <b v="1"/>
    <s v="technology/wearables"/>
    <n v="126.82285714285715"/>
    <n v="1296.2962962962963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x v="649"/>
    <x v="649"/>
    <b v="0"/>
    <n v="82"/>
    <b v="1"/>
    <s v="technology/wearables"/>
    <n v="139.96"/>
    <n v="30.487804878048781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x v="650"/>
    <x v="650"/>
    <b v="0"/>
    <n v="48"/>
    <b v="1"/>
    <s v="technology/wearables"/>
    <n v="112.4"/>
    <n v="31.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x v="651"/>
    <x v="651"/>
    <b v="0"/>
    <n v="105"/>
    <b v="1"/>
    <s v="technology/wearables"/>
    <n v="100.52799999999999"/>
    <n v="238.095238095238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x v="652"/>
    <x v="652"/>
    <b v="0"/>
    <n v="28"/>
    <b v="1"/>
    <s v="technology/wearables"/>
    <n v="100.46666666666665"/>
    <n v="107.1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x v="653"/>
    <x v="653"/>
    <b v="0"/>
    <n v="1107"/>
    <b v="1"/>
    <s v="technology/wearables"/>
    <n v="141.446"/>
    <n v="67.750677506775062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x v="654"/>
    <x v="654"/>
    <b v="0"/>
    <n v="1013"/>
    <b v="1"/>
    <s v="technology/wearables"/>
    <n v="267.29166666666669"/>
    <n v="11.846001974333662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x v="655"/>
    <x v="655"/>
    <b v="0"/>
    <n v="274"/>
    <b v="1"/>
    <s v="technology/wearables"/>
    <n v="146.88749999999999"/>
    <n v="29.197080291970803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x v="656"/>
    <x v="656"/>
    <b v="0"/>
    <n v="87"/>
    <b v="1"/>
    <s v="technology/wearables"/>
    <n v="213.56"/>
    <n v="57.47126436781609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x v="657"/>
    <x v="657"/>
    <b v="0"/>
    <n v="99"/>
    <b v="1"/>
    <s v="technology/wearables"/>
    <n v="125.69999999999999"/>
    <n v="151.515151515151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x v="658"/>
    <x v="658"/>
    <b v="0"/>
    <n v="276"/>
    <b v="1"/>
    <s v="technology/wearables"/>
    <n v="104.46206037108834"/>
    <n v="104.66666666666667"/>
    <x v="2"/>
    <x v="8"/>
  </r>
  <r>
    <n v="659"/>
    <s v="Lulu Watch Designs - Apple Watch"/>
    <s v="Sync up your lifestyle"/>
    <n v="3000"/>
    <n v="3017"/>
    <x v="0"/>
    <x v="0"/>
    <s v="USD"/>
    <x v="659"/>
    <x v="659"/>
    <b v="0"/>
    <n v="21"/>
    <b v="1"/>
    <s v="technology/wearables"/>
    <n v="100.56666666666668"/>
    <n v="142.8571428571428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x v="660"/>
    <x v="660"/>
    <b v="0"/>
    <n v="18"/>
    <b v="0"/>
    <s v="technology/wearables"/>
    <n v="3.0579999999999998"/>
    <n v="2777.7777777777778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x v="661"/>
    <x v="661"/>
    <b v="0"/>
    <n v="9"/>
    <b v="0"/>
    <s v="technology/wearables"/>
    <n v="0.95"/>
    <n v="1111.111111111111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x v="662"/>
    <x v="662"/>
    <b v="0"/>
    <n v="4"/>
    <b v="0"/>
    <s v="technology/wearables"/>
    <n v="0.4"/>
    <n v="975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x v="663"/>
    <x v="663"/>
    <b v="0"/>
    <n v="7"/>
    <b v="0"/>
    <s v="technology/wearables"/>
    <n v="0.35000000000000003"/>
    <n v="28571.428571428572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x v="664"/>
    <x v="664"/>
    <b v="0"/>
    <n v="29"/>
    <b v="0"/>
    <s v="technology/wearables"/>
    <n v="7.5333333333333332"/>
    <n v="413.7931034482758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x v="665"/>
    <x v="665"/>
    <b v="0"/>
    <n v="12"/>
    <b v="0"/>
    <s v="technology/wearables"/>
    <n v="18.64"/>
    <n v="833.33333333333337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x v="666"/>
    <x v="666"/>
    <b v="0"/>
    <n v="4"/>
    <b v="0"/>
    <s v="technology/wearables"/>
    <n v="4.0000000000000001E-3"/>
    <n v="50000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x v="667"/>
    <x v="667"/>
    <b v="0"/>
    <n v="28"/>
    <b v="0"/>
    <s v="technology/wearables"/>
    <n v="10.02"/>
    <n v="1785.7142857142858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x v="668"/>
    <x v="668"/>
    <b v="0"/>
    <n v="25"/>
    <b v="0"/>
    <s v="technology/wearables"/>
    <n v="4.5600000000000005"/>
    <n v="600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x v="669"/>
    <x v="669"/>
    <b v="0"/>
    <n v="28"/>
    <b v="0"/>
    <s v="technology/wearables"/>
    <n v="21.5075"/>
    <n v="7142.8571428571431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x v="670"/>
    <x v="670"/>
    <b v="0"/>
    <n v="310"/>
    <b v="0"/>
    <s v="technology/wearables"/>
    <n v="29.276666666666667"/>
    <n v="290.3225806451612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x v="671"/>
    <x v="671"/>
    <b v="0"/>
    <n v="15"/>
    <b v="0"/>
    <s v="technology/wearables"/>
    <n v="39.426666666666662"/>
    <n v="2000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x v="672"/>
    <x v="672"/>
    <b v="0"/>
    <n v="215"/>
    <b v="0"/>
    <s v="technology/wearables"/>
    <n v="21.628"/>
    <n v="232.55813953488371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x v="673"/>
    <x v="673"/>
    <b v="0"/>
    <n v="3"/>
    <b v="0"/>
    <s v="technology/wearables"/>
    <n v="0.20500000000000002"/>
    <n v="33333.333333333336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x v="674"/>
    <x v="674"/>
    <b v="0"/>
    <n v="2"/>
    <b v="0"/>
    <s v="technology/wearables"/>
    <n v="0.03"/>
    <n v="25000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x v="675"/>
    <x v="675"/>
    <b v="0"/>
    <n v="26"/>
    <b v="0"/>
    <s v="technology/wearables"/>
    <n v="14.85"/>
    <n v="230.76923076923077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x v="676"/>
    <x v="676"/>
    <b v="0"/>
    <n v="24"/>
    <b v="0"/>
    <s v="technology/wearables"/>
    <n v="1.4710000000000001"/>
    <n v="4166.666666666667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x v="677"/>
    <x v="677"/>
    <b v="0"/>
    <n v="96"/>
    <b v="0"/>
    <s v="technology/wearables"/>
    <n v="25.584"/>
    <n v="520.83333333333337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x v="678"/>
    <x v="678"/>
    <b v="0"/>
    <n v="17"/>
    <b v="0"/>
    <s v="technology/wearables"/>
    <n v="3.8206896551724134"/>
    <n v="1705.8823529411766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x v="679"/>
    <x v="679"/>
    <b v="0"/>
    <n v="94"/>
    <b v="0"/>
    <s v="technology/wearables"/>
    <n v="15.485964912280703"/>
    <n v="606.38297872340422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x v="680"/>
    <x v="680"/>
    <b v="0"/>
    <n v="129"/>
    <b v="0"/>
    <s v="technology/wearables"/>
    <n v="25.912000000000003"/>
    <n v="581.39534883720933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x v="681"/>
    <x v="681"/>
    <b v="0"/>
    <n v="1"/>
    <b v="0"/>
    <s v="technology/wearables"/>
    <n v="0.04"/>
    <n v="250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x v="682"/>
    <x v="682"/>
    <b v="0"/>
    <n v="4"/>
    <b v="0"/>
    <s v="technology/wearables"/>
    <n v="0.106"/>
    <n v="12500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x v="683"/>
    <x v="683"/>
    <b v="0"/>
    <n v="3"/>
    <b v="0"/>
    <s v="technology/wearables"/>
    <n v="0.85142857142857142"/>
    <n v="11666.666666666666"/>
    <x v="2"/>
    <x v="8"/>
  </r>
  <r>
    <n v="684"/>
    <s v="Arcus Motion Analyzer | The Versatile Smart Ring"/>
    <s v="Arcus gives your fingers super powers."/>
    <n v="320000"/>
    <n v="23948"/>
    <x v="2"/>
    <x v="0"/>
    <s v="USD"/>
    <x v="684"/>
    <x v="684"/>
    <b v="0"/>
    <n v="135"/>
    <b v="0"/>
    <s v="technology/wearables"/>
    <n v="7.4837500000000006"/>
    <n v="2370.3703703703704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x v="685"/>
    <x v="685"/>
    <b v="0"/>
    <n v="10"/>
    <b v="0"/>
    <s v="technology/wearables"/>
    <n v="27.650000000000002"/>
    <n v="200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x v="686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x v="687"/>
    <x v="687"/>
    <b v="0"/>
    <n v="6"/>
    <b v="0"/>
    <s v="technology/wearables"/>
    <n v="3.55"/>
    <n v="16666.666666666668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x v="688"/>
    <x v="688"/>
    <b v="0"/>
    <n v="36"/>
    <b v="0"/>
    <s v="technology/wearables"/>
    <n v="72.989999999999995"/>
    <n v="555.55555555555554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x v="689"/>
    <x v="689"/>
    <b v="0"/>
    <n v="336"/>
    <b v="0"/>
    <s v="technology/wearables"/>
    <n v="57.648750000000007"/>
    <n v="595.23809523809518"/>
    <x v="2"/>
    <x v="8"/>
  </r>
  <r>
    <n v="690"/>
    <s v="BLOXSHIELD"/>
    <s v="A radiation shield for your fitness tracker, smartwatch or other wearable smart device"/>
    <n v="20000"/>
    <n v="2468"/>
    <x v="2"/>
    <x v="0"/>
    <s v="USD"/>
    <x v="690"/>
    <x v="690"/>
    <b v="0"/>
    <n v="34"/>
    <b v="0"/>
    <s v="technology/wearables"/>
    <n v="12.34"/>
    <n v="588.23529411764707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x v="691"/>
    <x v="691"/>
    <b v="0"/>
    <n v="10"/>
    <b v="0"/>
    <s v="technology/wearables"/>
    <n v="0.52"/>
    <n v="5000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x v="692"/>
    <x v="692"/>
    <b v="0"/>
    <n v="201"/>
    <b v="0"/>
    <s v="technology/wearables"/>
    <n v="6.5299999999999994"/>
    <n v="99.5024875621890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x v="693"/>
    <x v="693"/>
    <b v="0"/>
    <n v="296"/>
    <b v="0"/>
    <s v="technology/wearables"/>
    <n v="35.338000000000001"/>
    <n v="337.83783783783781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x v="694"/>
    <x v="694"/>
    <b v="0"/>
    <n v="7"/>
    <b v="0"/>
    <s v="technology/wearables"/>
    <n v="0.39333333333333331"/>
    <n v="21428.571428571428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x v="695"/>
    <x v="695"/>
    <b v="0"/>
    <n v="7"/>
    <b v="0"/>
    <s v="technology/wearables"/>
    <n v="1.06"/>
    <n v="8571.4285714285706"/>
    <x v="2"/>
    <x v="8"/>
  </r>
  <r>
    <n v="696"/>
    <s v="trustee"/>
    <s v="Show your fidelity by wearing the Trustee rings! Show where you are (at)!"/>
    <n v="175000"/>
    <n v="1"/>
    <x v="2"/>
    <x v="9"/>
    <s v="EUR"/>
    <x v="696"/>
    <x v="696"/>
    <b v="0"/>
    <n v="1"/>
    <b v="0"/>
    <s v="technology/wearables"/>
    <n v="5.7142857142857147E-4"/>
    <n v="17500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x v="697"/>
    <x v="697"/>
    <b v="0"/>
    <n v="114"/>
    <b v="0"/>
    <s v="technology/wearables"/>
    <n v="46.379999999999995"/>
    <n v="43.859649122807021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x v="698"/>
    <x v="698"/>
    <b v="0"/>
    <n v="29"/>
    <b v="0"/>
    <s v="technology/wearables"/>
    <n v="15.39"/>
    <n v="3448.2758620689656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x v="699"/>
    <x v="699"/>
    <b v="0"/>
    <n v="890"/>
    <b v="0"/>
    <s v="technology/wearables"/>
    <n v="82.422107692307705"/>
    <n v="146.06741573033707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x v="700"/>
    <x v="700"/>
    <b v="0"/>
    <n v="31"/>
    <b v="0"/>
    <s v="technology/wearables"/>
    <n v="2.6866666666666665"/>
    <n v="483.87096774193549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x v="701"/>
    <x v="701"/>
    <b v="0"/>
    <n v="21"/>
    <b v="0"/>
    <s v="technology/wearables"/>
    <n v="26.6"/>
    <n v="1095.2380952380952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x v="702"/>
    <x v="702"/>
    <b v="0"/>
    <n v="37"/>
    <b v="0"/>
    <s v="technology/wearables"/>
    <n v="30.813400000000001"/>
    <n v="405.4054054054054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x v="703"/>
    <x v="703"/>
    <b v="0"/>
    <n v="7"/>
    <b v="0"/>
    <s v="technology/wearables"/>
    <n v="5.58"/>
    <n v="2142.857142857142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x v="704"/>
    <x v="704"/>
    <b v="0"/>
    <n v="4"/>
    <b v="0"/>
    <s v="technology/wearables"/>
    <n v="0.87454545454545463"/>
    <n v="13750"/>
    <x v="2"/>
    <x v="8"/>
  </r>
  <r>
    <n v="705"/>
    <s v="SomnoScope"/>
    <s v="The closest thing ever to the Holy Grail of wearables technology"/>
    <n v="100000"/>
    <n v="977"/>
    <x v="2"/>
    <x v="9"/>
    <s v="EUR"/>
    <x v="705"/>
    <x v="705"/>
    <b v="0"/>
    <n v="5"/>
    <b v="0"/>
    <s v="technology/wearables"/>
    <n v="0.97699999999999987"/>
    <n v="20000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x v="706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x v="707"/>
    <x v="707"/>
    <b v="0"/>
    <n v="456"/>
    <b v="0"/>
    <s v="technology/wearables"/>
    <n v="78.927352941176466"/>
    <n v="149.12280701754386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x v="708"/>
    <x v="708"/>
    <b v="0"/>
    <n v="369"/>
    <b v="0"/>
    <s v="technology/wearables"/>
    <n v="22.092500000000001"/>
    <n v="108.40108401084011"/>
    <x v="2"/>
    <x v="8"/>
  </r>
  <r>
    <n v="709"/>
    <s v="lumiglove"/>
    <s v="A &quot;handheld&quot; light, which eases the way you illuminate objects and/or paths."/>
    <n v="15000"/>
    <n v="61"/>
    <x v="2"/>
    <x v="0"/>
    <s v="USD"/>
    <x v="709"/>
    <x v="709"/>
    <b v="0"/>
    <n v="2"/>
    <b v="0"/>
    <s v="technology/wearables"/>
    <n v="0.40666666666666662"/>
    <n v="7500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x v="710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x v="711"/>
    <x v="711"/>
    <b v="0"/>
    <n v="338"/>
    <b v="0"/>
    <s v="technology/wearables"/>
    <n v="33.790999999999997"/>
    <n v="295.8579881656804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x v="712"/>
    <x v="712"/>
    <b v="0"/>
    <n v="4"/>
    <b v="0"/>
    <s v="technology/wearables"/>
    <n v="0.21649484536082475"/>
    <n v="121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x v="713"/>
    <x v="713"/>
    <b v="0"/>
    <n v="1"/>
    <b v="0"/>
    <s v="technology/wearables"/>
    <n v="0.79600000000000004"/>
    <n v="25000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x v="714"/>
    <x v="714"/>
    <b v="0"/>
    <n v="28"/>
    <b v="0"/>
    <s v="technology/wearables"/>
    <n v="14.993333333333334"/>
    <n v="535.71428571428567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x v="715"/>
    <x v="715"/>
    <b v="0"/>
    <n v="12"/>
    <b v="0"/>
    <s v="technology/wearables"/>
    <n v="5.0509090909090908"/>
    <n v="2291.666666666666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x v="716"/>
    <x v="716"/>
    <b v="0"/>
    <n v="16"/>
    <b v="0"/>
    <s v="technology/wearables"/>
    <n v="10.214285714285715"/>
    <n v="437.5"/>
    <x v="2"/>
    <x v="8"/>
  </r>
  <r>
    <n v="717"/>
    <s v="cool air belt"/>
    <s v="Cool air flowing under clothing keeps you cool."/>
    <n v="100000"/>
    <n v="305"/>
    <x v="2"/>
    <x v="0"/>
    <s v="USD"/>
    <x v="717"/>
    <x v="717"/>
    <b v="0"/>
    <n v="4"/>
    <b v="0"/>
    <s v="technology/wearables"/>
    <n v="0.30499999999999999"/>
    <n v="25000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x v="718"/>
    <x v="718"/>
    <b v="0"/>
    <n v="4"/>
    <b v="0"/>
    <s v="technology/wearables"/>
    <n v="0.75"/>
    <n v="3000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x v="719"/>
    <x v="719"/>
    <b v="0"/>
    <n v="10"/>
    <b v="0"/>
    <s v="technology/wearables"/>
    <n v="1.2933333333333332"/>
    <n v="1500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x v="720"/>
    <x v="720"/>
    <b v="0"/>
    <n v="41"/>
    <b v="1"/>
    <s v="publishing/nonfiction"/>
    <n v="143.94736842105263"/>
    <n v="46.34146341463414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x v="721"/>
    <x v="721"/>
    <b v="0"/>
    <n v="119"/>
    <b v="1"/>
    <s v="publishing/nonfiction"/>
    <n v="122.10975609756099"/>
    <n v="68.907563025210081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x v="722"/>
    <x v="722"/>
    <b v="0"/>
    <n v="153"/>
    <b v="1"/>
    <s v="publishing/nonfiction"/>
    <n v="132.024"/>
    <n v="163.3986928104575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x v="723"/>
    <x v="723"/>
    <b v="0"/>
    <n v="100"/>
    <b v="1"/>
    <s v="publishing/nonfiction"/>
    <n v="109.38000000000001"/>
    <n v="50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x v="724"/>
    <x v="724"/>
    <b v="0"/>
    <n v="143"/>
    <b v="1"/>
    <s v="publishing/nonfiction"/>
    <n v="105.47157142857144"/>
    <n v="48.95104895104895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x v="725"/>
    <x v="725"/>
    <b v="0"/>
    <n v="140"/>
    <b v="1"/>
    <s v="publishing/nonfiction"/>
    <n v="100.35000000000001"/>
    <n v="142.8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x v="726"/>
    <x v="726"/>
    <b v="0"/>
    <n v="35"/>
    <b v="1"/>
    <s v="publishing/nonfiction"/>
    <n v="101.4"/>
    <n v="71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x v="727"/>
    <x v="727"/>
    <b v="0"/>
    <n v="149"/>
    <b v="1"/>
    <s v="publishing/nonfiction"/>
    <n v="155.51428571428571"/>
    <n v="23.48993288590604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x v="728"/>
    <x v="728"/>
    <b v="0"/>
    <n v="130"/>
    <b v="1"/>
    <s v="publishing/nonfiction"/>
    <n v="105.566"/>
    <n v="57.692307692307693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x v="729"/>
    <x v="729"/>
    <b v="0"/>
    <n v="120"/>
    <b v="1"/>
    <s v="publishing/nonfiction"/>
    <n v="130.65"/>
    <n v="33.333333333333336"/>
    <x v="3"/>
    <x v="9"/>
  </r>
  <r>
    <n v="730"/>
    <s v="Encyclopedia of Surfing"/>
    <s v="A Massive but Cheerful Online Digital Archive of Surfing"/>
    <n v="20000"/>
    <n v="26438"/>
    <x v="0"/>
    <x v="0"/>
    <s v="USD"/>
    <x v="730"/>
    <x v="730"/>
    <b v="0"/>
    <n v="265"/>
    <b v="1"/>
    <s v="publishing/nonfiction"/>
    <n v="132.19"/>
    <n v="75.471698113207552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x v="731"/>
    <x v="731"/>
    <b v="0"/>
    <n v="71"/>
    <b v="1"/>
    <s v="publishing/nonfiction"/>
    <n v="126"/>
    <n v="70.422535211267601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x v="732"/>
    <x v="732"/>
    <b v="0"/>
    <n v="13"/>
    <b v="1"/>
    <s v="publishing/nonfiction"/>
    <n v="160"/>
    <n v="3.0769230769230771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x v="733"/>
    <x v="733"/>
    <b v="0"/>
    <n v="169"/>
    <b v="1"/>
    <s v="publishing/nonfiction"/>
    <n v="120.48"/>
    <n v="14.792899408284024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x v="734"/>
    <x v="734"/>
    <b v="0"/>
    <n v="57"/>
    <b v="1"/>
    <s v="publishing/nonfiction"/>
    <n v="125.52941176470588"/>
    <n v="149.1228070175438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x v="735"/>
    <x v="735"/>
    <b v="0"/>
    <n v="229"/>
    <b v="1"/>
    <s v="publishing/nonfiction"/>
    <n v="114.40638297872341"/>
    <n v="205.24017467248908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x v="736"/>
    <x v="736"/>
    <b v="0"/>
    <n v="108"/>
    <b v="1"/>
    <s v="publishing/nonfiction"/>
    <n v="315.13888888888891"/>
    <n v="33.333333333333336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x v="737"/>
    <x v="737"/>
    <b v="0"/>
    <n v="108"/>
    <b v="1"/>
    <s v="publishing/nonfiction"/>
    <n v="122.39999999999999"/>
    <n v="46.296296296296298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x v="738"/>
    <x v="738"/>
    <b v="0"/>
    <n v="41"/>
    <b v="1"/>
    <s v="publishing/nonfiction"/>
    <n v="106.73333333333332"/>
    <n v="36.58536585365853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x v="739"/>
    <x v="739"/>
    <b v="0"/>
    <n v="139"/>
    <b v="1"/>
    <s v="publishing/nonfiction"/>
    <n v="158.33333333333331"/>
    <n v="43.16546762589928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x v="740"/>
    <x v="740"/>
    <b v="0"/>
    <n v="19"/>
    <b v="1"/>
    <s v="publishing/nonfiction"/>
    <n v="107.4"/>
    <n v="157.89473684210526"/>
    <x v="3"/>
    <x v="9"/>
  </r>
  <r>
    <n v="741"/>
    <s v="reVILNA: the vilna ghetto project"/>
    <s v="A revolutionary digital mapping project of the Vilna Ghetto"/>
    <n v="13000"/>
    <n v="13293.8"/>
    <x v="0"/>
    <x v="0"/>
    <s v="USD"/>
    <x v="741"/>
    <x v="741"/>
    <b v="0"/>
    <n v="94"/>
    <b v="1"/>
    <s v="publishing/nonfiction"/>
    <n v="102.25999999999999"/>
    <n v="138.2978723404255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x v="742"/>
    <x v="742"/>
    <b v="0"/>
    <n v="23"/>
    <b v="1"/>
    <s v="publishing/nonfiction"/>
    <n v="110.71428571428572"/>
    <n v="60.869565217391305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x v="743"/>
    <x v="743"/>
    <b v="0"/>
    <n v="15"/>
    <b v="1"/>
    <s v="publishing/nonfiction"/>
    <n v="148"/>
    <n v="36.666666666666664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x v="744"/>
    <x v="744"/>
    <b v="0"/>
    <n v="62"/>
    <b v="1"/>
    <s v="publishing/nonfiction"/>
    <n v="102.32000000000001"/>
    <n v="80.645161290322577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x v="745"/>
    <x v="745"/>
    <b v="0"/>
    <n v="74"/>
    <b v="1"/>
    <s v="publishing/nonfiction"/>
    <n v="179.09909909909908"/>
    <n v="30"/>
    <x v="3"/>
    <x v="9"/>
  </r>
  <r>
    <n v="746"/>
    <s v="Attention: People With Body Parts"/>
    <s v="This is a book of letters. Letters to our body parts."/>
    <n v="2987"/>
    <n v="3318"/>
    <x v="0"/>
    <x v="0"/>
    <s v="USD"/>
    <x v="746"/>
    <x v="746"/>
    <b v="0"/>
    <n v="97"/>
    <b v="1"/>
    <s v="publishing/nonfiction"/>
    <n v="111.08135252761969"/>
    <n v="30.79381443298969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x v="747"/>
    <x v="747"/>
    <b v="0"/>
    <n v="55"/>
    <b v="1"/>
    <s v="publishing/nonfiction"/>
    <n v="100.04285714285714"/>
    <n v="127.27272727272727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x v="748"/>
    <x v="748"/>
    <b v="0"/>
    <n v="44"/>
    <b v="1"/>
    <s v="publishing/nonfiction"/>
    <n v="100.25"/>
    <n v="45.454545454545453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x v="749"/>
    <x v="749"/>
    <b v="0"/>
    <n v="110"/>
    <b v="1"/>
    <s v="publishing/nonfiction"/>
    <n v="105.56"/>
    <n v="90.909090909090907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x v="750"/>
    <x v="750"/>
    <b v="0"/>
    <n v="59"/>
    <b v="1"/>
    <s v="publishing/nonfiction"/>
    <n v="102.58775877587757"/>
    <n v="75.322033898305079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x v="751"/>
    <x v="751"/>
    <b v="0"/>
    <n v="62"/>
    <b v="1"/>
    <s v="publishing/nonfiction"/>
    <n v="118.5"/>
    <n v="48.3870967741935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x v="752"/>
    <x v="752"/>
    <b v="0"/>
    <n v="105"/>
    <b v="1"/>
    <s v="publishing/nonfiction"/>
    <n v="111.7"/>
    <n v="47.61904761904762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x v="753"/>
    <x v="753"/>
    <b v="0"/>
    <n v="26"/>
    <b v="1"/>
    <s v="publishing/nonfiction"/>
    <n v="128"/>
    <n v="384.61538461538464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x v="754"/>
    <x v="754"/>
    <b v="0"/>
    <n v="49"/>
    <b v="1"/>
    <s v="publishing/nonfiction"/>
    <n v="103.75000000000001"/>
    <n v="40.816326530612244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x v="755"/>
    <x v="755"/>
    <b v="0"/>
    <n v="68"/>
    <b v="1"/>
    <s v="publishing/nonfiction"/>
    <n v="101.9076"/>
    <n v="36.764705882352942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x v="756"/>
    <x v="756"/>
    <b v="0"/>
    <n v="22"/>
    <b v="1"/>
    <s v="publishing/nonfiction"/>
    <n v="117.71428571428571"/>
    <n v="31.818181818181817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x v="757"/>
    <x v="757"/>
    <b v="0"/>
    <n v="18"/>
    <b v="1"/>
    <s v="publishing/nonfiction"/>
    <n v="238"/>
    <n v="13.888888888888889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x v="758"/>
    <x v="758"/>
    <b v="0"/>
    <n v="19"/>
    <b v="1"/>
    <s v="publishing/nonfiction"/>
    <n v="102"/>
    <n v="131.5789473684210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x v="759"/>
    <x v="759"/>
    <b v="0"/>
    <n v="99"/>
    <b v="1"/>
    <s v="publishing/nonfiction"/>
    <n v="101.92000000000002"/>
    <n v="50.50505050505050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x v="760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x v="761"/>
    <x v="761"/>
    <b v="0"/>
    <n v="6"/>
    <b v="0"/>
    <s v="publishing/fiction"/>
    <n v="4.7"/>
    <n v="833.3333333333333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x v="762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x v="763"/>
    <x v="763"/>
    <b v="0"/>
    <n v="1"/>
    <b v="0"/>
    <s v="publishing/fiction"/>
    <n v="0.11655011655011654"/>
    <n v="4290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x v="764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x v="765"/>
    <x v="765"/>
    <b v="0"/>
    <n v="44"/>
    <b v="0"/>
    <s v="publishing/fiction"/>
    <n v="36.014285714285712"/>
    <n v="159.09090909090909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x v="766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x v="767"/>
    <x v="767"/>
    <b v="0"/>
    <n v="3"/>
    <b v="0"/>
    <s v="publishing/fiction"/>
    <n v="3.54"/>
    <n v="1666.6666666666667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x v="768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x v="769"/>
    <x v="769"/>
    <b v="0"/>
    <n v="52"/>
    <b v="0"/>
    <s v="publishing/fiction"/>
    <n v="41.4"/>
    <n v="76.9230769230769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x v="770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x v="771"/>
    <x v="771"/>
    <b v="0"/>
    <n v="1"/>
    <b v="0"/>
    <s v="publishing/fiction"/>
    <n v="2.6315789473684209E-2"/>
    <n v="3800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x v="772"/>
    <x v="772"/>
    <b v="0"/>
    <n v="1"/>
    <b v="0"/>
    <s v="publishing/fiction"/>
    <n v="3.3333333333333335"/>
    <n v="150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x v="773"/>
    <x v="773"/>
    <b v="0"/>
    <n v="2"/>
    <b v="0"/>
    <s v="publishing/fiction"/>
    <n v="0.85129023676509719"/>
    <n v="1879.5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x v="774"/>
    <x v="774"/>
    <b v="0"/>
    <n v="9"/>
    <b v="0"/>
    <s v="publishing/fiction"/>
    <n v="70.199999999999989"/>
    <n v="55.555555555555557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x v="775"/>
    <x v="775"/>
    <b v="0"/>
    <n v="5"/>
    <b v="0"/>
    <s v="publishing/fiction"/>
    <n v="1.7000000000000002"/>
    <n v="2000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x v="776"/>
    <x v="776"/>
    <b v="0"/>
    <n v="57"/>
    <b v="0"/>
    <s v="publishing/fiction"/>
    <n v="51.4"/>
    <n v="122.80701754385964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x v="777"/>
    <x v="777"/>
    <b v="0"/>
    <n v="3"/>
    <b v="0"/>
    <s v="publishing/fiction"/>
    <n v="0.70000000000000007"/>
    <n v="1000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x v="778"/>
    <x v="778"/>
    <b v="0"/>
    <n v="1"/>
    <b v="0"/>
    <s v="publishing/fiction"/>
    <n v="0.4"/>
    <n v="50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x v="779"/>
    <x v="779"/>
    <b v="0"/>
    <n v="6"/>
    <b v="0"/>
    <s v="publishing/fiction"/>
    <n v="2.666666666666667"/>
    <n v="2500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x v="780"/>
    <x v="780"/>
    <b v="0"/>
    <n v="27"/>
    <b v="1"/>
    <s v="music/rock"/>
    <n v="104"/>
    <n v="37.037037037037038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x v="781"/>
    <x v="781"/>
    <b v="0"/>
    <n v="25"/>
    <b v="1"/>
    <s v="music/rock"/>
    <n v="133.15375"/>
    <n v="32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x v="782"/>
    <x v="78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x v="783"/>
    <x v="783"/>
    <b v="0"/>
    <n v="35"/>
    <b v="1"/>
    <s v="music/rock"/>
    <n v="148.13333333333333"/>
    <n v="42.857142857142854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x v="784"/>
    <x v="784"/>
    <b v="0"/>
    <n v="10"/>
    <b v="1"/>
    <s v="music/rock"/>
    <n v="102.49999999999999"/>
    <n v="100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x v="785"/>
    <x v="785"/>
    <b v="0"/>
    <n v="29"/>
    <b v="1"/>
    <s v="music/rock"/>
    <n v="180.62799999999999"/>
    <n v="17.241379310344829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x v="786"/>
    <x v="786"/>
    <b v="0"/>
    <n v="44"/>
    <b v="1"/>
    <s v="music/rock"/>
    <n v="142.79999999999998"/>
    <n v="113.63636363636364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x v="787"/>
    <x v="787"/>
    <b v="0"/>
    <n v="17"/>
    <b v="1"/>
    <s v="music/rock"/>
    <n v="114.16666666666666"/>
    <n v="7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x v="788"/>
    <x v="788"/>
    <b v="0"/>
    <n v="34"/>
    <b v="1"/>
    <s v="music/rock"/>
    <n v="203.505"/>
    <n v="29.41176470588235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x v="789"/>
    <x v="789"/>
    <b v="0"/>
    <n v="14"/>
    <b v="1"/>
    <s v="music/rock"/>
    <n v="109.41176470588236"/>
    <n v="121.42857142857143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x v="790"/>
    <x v="790"/>
    <b v="0"/>
    <n v="156"/>
    <b v="1"/>
    <s v="music/rock"/>
    <n v="144.37459999999999"/>
    <n v="64.102564102564102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x v="791"/>
    <x v="791"/>
    <b v="0"/>
    <n v="128"/>
    <b v="1"/>
    <s v="music/rock"/>
    <n v="103.86666666666666"/>
    <n v="58.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x v="792"/>
    <x v="792"/>
    <b v="0"/>
    <n v="60"/>
    <b v="1"/>
    <s v="music/rock"/>
    <n v="100.44440000000002"/>
    <n v="41.666666666666664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x v="793"/>
    <x v="793"/>
    <b v="0"/>
    <n v="32"/>
    <b v="1"/>
    <s v="music/rock"/>
    <n v="102.77927272727271"/>
    <n v="85.937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x v="794"/>
    <x v="794"/>
    <b v="0"/>
    <n v="53"/>
    <b v="1"/>
    <s v="music/rock"/>
    <n v="105.31250000000001"/>
    <n v="150.9433962264151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x v="795"/>
    <x v="795"/>
    <b v="0"/>
    <n v="184"/>
    <b v="1"/>
    <s v="music/rock"/>
    <n v="111.78571428571429"/>
    <n v="76.08695652173912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x v="796"/>
    <x v="796"/>
    <b v="0"/>
    <n v="90"/>
    <b v="1"/>
    <s v="music/rock"/>
    <n v="101.35000000000001"/>
    <n v="111.1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x v="797"/>
    <x v="797"/>
    <b v="0"/>
    <n v="71"/>
    <b v="1"/>
    <s v="music/rock"/>
    <n v="107.53333333333333"/>
    <n v="42.253521126760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x v="798"/>
    <x v="798"/>
    <b v="0"/>
    <n v="87"/>
    <b v="1"/>
    <s v="music/rock"/>
    <n v="114.88571428571429"/>
    <n v="40.229885057471265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x v="799"/>
    <x v="799"/>
    <b v="0"/>
    <n v="28"/>
    <b v="1"/>
    <s v="music/rock"/>
    <n v="100.02"/>
    <n v="178.57142857142858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x v="800"/>
    <x v="800"/>
    <b v="0"/>
    <n v="56"/>
    <b v="1"/>
    <s v="music/rock"/>
    <n v="152.13333333333335"/>
    <n v="26.78571428571428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x v="801"/>
    <x v="801"/>
    <b v="0"/>
    <n v="51"/>
    <b v="1"/>
    <s v="music/rock"/>
    <n v="111.52149999999999"/>
    <n v="39.215686274509807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x v="802"/>
    <x v="802"/>
    <b v="0"/>
    <n v="75"/>
    <b v="1"/>
    <s v="music/rock"/>
    <n v="101.33333333333334"/>
    <n v="80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x v="803"/>
    <x v="803"/>
    <b v="0"/>
    <n v="38"/>
    <b v="1"/>
    <s v="music/rock"/>
    <n v="123.2608695652174"/>
    <n v="60.52631578947368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x v="804"/>
    <x v="804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x v="805"/>
    <x v="805"/>
    <b v="0"/>
    <n v="54"/>
    <b v="1"/>
    <s v="music/rock"/>
    <n v="105"/>
    <n v="55.555555555555557"/>
    <x v="4"/>
    <x v="11"/>
  </r>
  <r>
    <n v="806"/>
    <s v="Golden Animals NEW Album!"/>
    <s v="Help Golden Animals finish their NEW Album!"/>
    <n v="8000"/>
    <n v="8355"/>
    <x v="0"/>
    <x v="0"/>
    <s v="USD"/>
    <x v="806"/>
    <x v="806"/>
    <b v="0"/>
    <n v="71"/>
    <b v="1"/>
    <s v="music/rock"/>
    <n v="104.4375"/>
    <n v="112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x v="807"/>
    <x v="807"/>
    <b v="0"/>
    <n v="57"/>
    <b v="1"/>
    <s v="music/rock"/>
    <n v="105.125"/>
    <n v="70.175438596491233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x v="808"/>
    <x v="808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x v="809"/>
    <x v="809"/>
    <b v="0"/>
    <n v="52"/>
    <b v="1"/>
    <s v="music/rock"/>
    <n v="103.77499999999999"/>
    <n v="76.92307692307692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x v="810"/>
    <x v="810"/>
    <b v="0"/>
    <n v="27"/>
    <b v="1"/>
    <s v="music/rock"/>
    <n v="105"/>
    <n v="55.555555555555557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x v="811"/>
    <x v="811"/>
    <b v="0"/>
    <n v="12"/>
    <b v="1"/>
    <s v="music/rock"/>
    <n v="104"/>
    <n v="83.333333333333329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x v="812"/>
    <x v="812"/>
    <b v="0"/>
    <n v="33"/>
    <b v="1"/>
    <s v="music/rock"/>
    <n v="151.83333333333334"/>
    <n v="18.181818181818183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x v="813"/>
    <x v="813"/>
    <b v="0"/>
    <n v="96"/>
    <b v="1"/>
    <s v="music/rock"/>
    <n v="159.99600000000001"/>
    <n v="15.6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x v="814"/>
    <x v="814"/>
    <b v="0"/>
    <n v="28"/>
    <b v="1"/>
    <s v="music/rock"/>
    <n v="127.3"/>
    <n v="35.71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x v="815"/>
    <x v="815"/>
    <b v="0"/>
    <n v="43"/>
    <b v="1"/>
    <s v="music/rock"/>
    <n v="107"/>
    <n v="93.02325581395348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x v="816"/>
    <x v="816"/>
    <b v="0"/>
    <n v="205"/>
    <b v="1"/>
    <s v="music/rock"/>
    <n v="115.12214285714286"/>
    <n v="34.146341463414636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x v="817"/>
    <x v="817"/>
    <b v="0"/>
    <n v="23"/>
    <b v="1"/>
    <s v="music/rock"/>
    <n v="137.11066666666665"/>
    <n v="65.217391304347828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x v="818"/>
    <x v="818"/>
    <b v="0"/>
    <n v="19"/>
    <b v="1"/>
    <s v="music/rock"/>
    <n v="155.71428571428572"/>
    <n v="18.421052631578949"/>
    <x v="4"/>
    <x v="11"/>
  </r>
  <r>
    <n v="819"/>
    <s v="Winter Tour"/>
    <s v="We are touring the Southeast in support of our new EP"/>
    <n v="400"/>
    <n v="435"/>
    <x v="0"/>
    <x v="0"/>
    <s v="USD"/>
    <x v="819"/>
    <x v="819"/>
    <b v="0"/>
    <n v="14"/>
    <b v="1"/>
    <s v="music/rock"/>
    <n v="108.74999999999999"/>
    <n v="28.5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x v="820"/>
    <x v="820"/>
    <b v="0"/>
    <n v="38"/>
    <b v="1"/>
    <s v="music/rock"/>
    <n v="134.05000000000001"/>
    <n v="52.631578947368418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x v="821"/>
    <x v="821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x v="822"/>
    <x v="822"/>
    <b v="0"/>
    <n v="69"/>
    <b v="1"/>
    <s v="music/rock"/>
    <n v="119.16666666666667"/>
    <n v="43.478260869565219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x v="823"/>
    <x v="823"/>
    <b v="0"/>
    <n v="33"/>
    <b v="1"/>
    <s v="music/rock"/>
    <n v="179.5"/>
    <n v="24.24242424242424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x v="824"/>
    <x v="824"/>
    <b v="0"/>
    <n v="54"/>
    <b v="1"/>
    <s v="music/rock"/>
    <n v="134.38124999999999"/>
    <n v="29.629629629629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x v="825"/>
    <x v="825"/>
    <b v="0"/>
    <n v="99"/>
    <b v="1"/>
    <s v="music/rock"/>
    <n v="100.43200000000002"/>
    <n v="126.26262626262626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x v="826"/>
    <x v="826"/>
    <b v="0"/>
    <n v="49"/>
    <b v="1"/>
    <s v="music/rock"/>
    <n v="101.45454545454547"/>
    <n v="112.24489795918367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x v="827"/>
    <x v="827"/>
    <b v="0"/>
    <n v="11"/>
    <b v="1"/>
    <s v="music/rock"/>
    <n v="103.33333333333334"/>
    <n v="27.27272727272727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x v="828"/>
    <x v="828"/>
    <b v="0"/>
    <n v="38"/>
    <b v="1"/>
    <s v="music/rock"/>
    <n v="107"/>
    <n v="34.210526315789473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x v="829"/>
    <x v="829"/>
    <b v="0"/>
    <n v="16"/>
    <b v="1"/>
    <s v="music/rock"/>
    <n v="104"/>
    <n v="31.2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x v="830"/>
    <x v="830"/>
    <b v="0"/>
    <n v="32"/>
    <b v="1"/>
    <s v="music/rock"/>
    <n v="107.83333333333334"/>
    <n v="56.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x v="831"/>
    <x v="831"/>
    <b v="0"/>
    <n v="20"/>
    <b v="1"/>
    <s v="music/rock"/>
    <n v="233.33333333333334"/>
    <n v="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x v="832"/>
    <x v="832"/>
    <b v="0"/>
    <n v="154"/>
    <b v="1"/>
    <s v="music/rock"/>
    <n v="100.60706666666665"/>
    <n v="97.402597402597408"/>
    <x v="4"/>
    <x v="11"/>
  </r>
  <r>
    <n v="833"/>
    <s v="Ragman Rolls"/>
    <s v="This is an American rock album."/>
    <n v="6000"/>
    <n v="6100"/>
    <x v="0"/>
    <x v="0"/>
    <s v="USD"/>
    <x v="833"/>
    <x v="833"/>
    <b v="0"/>
    <n v="41"/>
    <b v="1"/>
    <s v="music/rock"/>
    <n v="101.66666666666666"/>
    <n v="146.3414634146341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x v="834"/>
    <x v="834"/>
    <b v="0"/>
    <n v="75"/>
    <b v="1"/>
    <s v="music/rock"/>
    <n v="131.0181818181818"/>
    <n v="73.333333333333329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x v="835"/>
    <x v="835"/>
    <b v="0"/>
    <n v="40"/>
    <b v="1"/>
    <s v="music/rock"/>
    <n v="117.25000000000001"/>
    <n v="50"/>
    <x v="4"/>
    <x v="11"/>
  </r>
  <r>
    <n v="836"/>
    <s v="DESMADRE Full Album + Press Kit"/>
    <s v="An album you can bring home to mom."/>
    <n v="5000"/>
    <n v="5046.5200000000004"/>
    <x v="0"/>
    <x v="0"/>
    <s v="USD"/>
    <x v="836"/>
    <x v="836"/>
    <b v="0"/>
    <n v="46"/>
    <b v="1"/>
    <s v="music/rock"/>
    <n v="100.93039999999999"/>
    <n v="108.69565217391305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x v="837"/>
    <x v="837"/>
    <b v="0"/>
    <n v="62"/>
    <b v="1"/>
    <s v="music/rock"/>
    <n v="121.8"/>
    <n v="40.32258064516128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x v="838"/>
    <x v="838"/>
    <b v="0"/>
    <n v="61"/>
    <b v="1"/>
    <s v="music/rock"/>
    <n v="145.4"/>
    <n v="32.78688524590163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x v="839"/>
    <x v="839"/>
    <b v="0"/>
    <n v="96"/>
    <b v="1"/>
    <s v="music/rock"/>
    <n v="116.61660000000001"/>
    <n v="52.08333333333333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x v="840"/>
    <x v="840"/>
    <b v="0"/>
    <n v="190"/>
    <b v="1"/>
    <s v="music/metal"/>
    <n v="120.4166"/>
    <n v="52.63157894736841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x v="841"/>
    <x v="841"/>
    <b v="1"/>
    <n v="94"/>
    <b v="1"/>
    <s v="music/metal"/>
    <n v="101.32000000000001"/>
    <n v="53.191489361702125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x v="842"/>
    <x v="842"/>
    <b v="1"/>
    <n v="39"/>
    <b v="1"/>
    <s v="music/metal"/>
    <n v="104.32"/>
    <n v="64.102564102564102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x v="843"/>
    <x v="843"/>
    <b v="0"/>
    <n v="127"/>
    <b v="1"/>
    <s v="music/metal"/>
    <n v="267.13333333333333"/>
    <n v="23.622047244094489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x v="844"/>
    <x v="844"/>
    <b v="1"/>
    <n v="159"/>
    <b v="1"/>
    <s v="music/metal"/>
    <n v="194.13333333333333"/>
    <n v="18.867924528301888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x v="845"/>
    <x v="845"/>
    <b v="0"/>
    <n v="177"/>
    <b v="1"/>
    <s v="music/metal"/>
    <n v="120.3802"/>
    <n v="28.24858757062147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x v="846"/>
    <x v="846"/>
    <b v="0"/>
    <n v="47"/>
    <b v="1"/>
    <s v="music/metal"/>
    <n v="122.00090909090908"/>
    <n v="23.404255319148938"/>
    <x v="4"/>
    <x v="12"/>
  </r>
  <r>
    <n v="847"/>
    <s v="CENTROPYMUSIC"/>
    <s v="MUSIC WITH MEANING!  MUSIC THAT MATTERS!!!"/>
    <n v="10"/>
    <n v="10"/>
    <x v="0"/>
    <x v="0"/>
    <s v="USD"/>
    <x v="847"/>
    <x v="847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x v="848"/>
    <x v="848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x v="849"/>
    <x v="849"/>
    <b v="0"/>
    <n v="115"/>
    <b v="1"/>
    <s v="music/metal"/>
    <n v="119.9"/>
    <n v="34.782608695652172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x v="850"/>
    <x v="850"/>
    <b v="0"/>
    <n v="133"/>
    <b v="1"/>
    <s v="music/metal"/>
    <n v="155.17499999999998"/>
    <n v="30.075187969924812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x v="851"/>
    <x v="851"/>
    <b v="0"/>
    <n v="70"/>
    <b v="1"/>
    <s v="music/metal"/>
    <n v="130.44999999999999"/>
    <n v="28.57142857142857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x v="852"/>
    <x v="852"/>
    <b v="0"/>
    <n v="62"/>
    <b v="1"/>
    <s v="music/metal"/>
    <n v="104.97142857142859"/>
    <n v="56.45161290322580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x v="853"/>
    <x v="853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x v="854"/>
    <x v="854"/>
    <b v="0"/>
    <n v="499"/>
    <b v="1"/>
    <s v="music/metal"/>
    <n v="118.2205035971223"/>
    <n v="55.711422845691381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x v="855"/>
    <x v="855"/>
    <b v="0"/>
    <n v="47"/>
    <b v="1"/>
    <s v="music/metal"/>
    <n v="103.44827586206897"/>
    <n v="30.851063829787233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x v="856"/>
    <x v="856"/>
    <b v="0"/>
    <n v="28"/>
    <b v="1"/>
    <s v="music/metal"/>
    <n v="218.00000000000003"/>
    <n v="8.9285714285714288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x v="857"/>
    <x v="857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x v="858"/>
    <x v="858"/>
    <b v="0"/>
    <n v="76"/>
    <b v="1"/>
    <s v="music/metal"/>
    <n v="144.00583333333333"/>
    <n v="15.789473684210526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x v="859"/>
    <x v="859"/>
    <b v="0"/>
    <n v="98"/>
    <b v="1"/>
    <s v="music/metal"/>
    <n v="104.67500000000001"/>
    <n v="40.816326530612244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x v="860"/>
    <x v="860"/>
    <b v="0"/>
    <n v="48"/>
    <b v="0"/>
    <s v="music/jazz"/>
    <n v="18.142857142857142"/>
    <n v="291.66666666666669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x v="861"/>
    <x v="861"/>
    <b v="0"/>
    <n v="2"/>
    <b v="0"/>
    <s v="music/jazz"/>
    <n v="2.2444444444444445"/>
    <n v="225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x v="862"/>
    <x v="862"/>
    <b v="0"/>
    <n v="4"/>
    <b v="0"/>
    <s v="music/jazz"/>
    <n v="0.33999999999999997"/>
    <n v="12500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x v="863"/>
    <x v="863"/>
    <b v="0"/>
    <n v="5"/>
    <b v="0"/>
    <s v="music/jazz"/>
    <n v="4.5"/>
    <n v="400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x v="864"/>
    <x v="864"/>
    <b v="0"/>
    <n v="79"/>
    <b v="0"/>
    <s v="music/jazz"/>
    <n v="41.53846153846154"/>
    <n v="82.278481012658233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x v="865"/>
    <x v="865"/>
    <b v="0"/>
    <n v="2"/>
    <b v="0"/>
    <s v="music/jazz"/>
    <n v="2.0454545454545454"/>
    <n v="1100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x v="866"/>
    <x v="866"/>
    <b v="0"/>
    <n v="11"/>
    <b v="0"/>
    <s v="music/jazz"/>
    <n v="18.285714285714285"/>
    <n v="318.18181818181819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x v="867"/>
    <x v="867"/>
    <b v="0"/>
    <n v="11"/>
    <b v="0"/>
    <s v="music/jazz"/>
    <n v="24.02"/>
    <n v="454.54545454545456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x v="868"/>
    <x v="868"/>
    <b v="0"/>
    <n v="1"/>
    <b v="0"/>
    <s v="music/jazz"/>
    <n v="0.1111111111111111"/>
    <n v="4500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x v="869"/>
    <x v="869"/>
    <b v="0"/>
    <n v="3"/>
    <b v="0"/>
    <s v="music/jazz"/>
    <n v="11.818181818181818"/>
    <n v="2933.3333333333335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x v="870"/>
    <x v="870"/>
    <b v="0"/>
    <n v="5"/>
    <b v="0"/>
    <s v="music/jazz"/>
    <n v="0.31"/>
    <n v="4000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x v="871"/>
    <x v="871"/>
    <b v="0"/>
    <n v="12"/>
    <b v="0"/>
    <s v="music/jazz"/>
    <n v="5.416666666666667"/>
    <n v="500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x v="872"/>
    <x v="872"/>
    <b v="0"/>
    <n v="2"/>
    <b v="0"/>
    <s v="music/jazz"/>
    <n v="0.8125"/>
    <n v="4000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x v="873"/>
    <x v="873"/>
    <b v="0"/>
    <n v="5"/>
    <b v="0"/>
    <s v="music/jazz"/>
    <n v="1.2857142857142856"/>
    <n v="700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x v="874"/>
    <x v="874"/>
    <b v="0"/>
    <n v="21"/>
    <b v="0"/>
    <s v="music/jazz"/>
    <n v="24.333333333333336"/>
    <n v="142.8571428571428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x v="875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x v="876"/>
    <x v="876"/>
    <b v="0"/>
    <n v="45"/>
    <b v="0"/>
    <s v="music/jazz"/>
    <n v="40.799492385786799"/>
    <n v="70.044444444444451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x v="877"/>
    <x v="877"/>
    <b v="0"/>
    <n v="29"/>
    <b v="0"/>
    <s v="music/jazz"/>
    <n v="67.55"/>
    <n v="68.965517241379317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x v="878"/>
    <x v="878"/>
    <b v="0"/>
    <n v="2"/>
    <b v="0"/>
    <s v="music/jazz"/>
    <n v="1.3"/>
    <n v="2500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x v="879"/>
    <x v="879"/>
    <b v="0"/>
    <n v="30"/>
    <b v="0"/>
    <s v="music/jazz"/>
    <n v="30.666666666666664"/>
    <n v="70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x v="880"/>
    <x v="880"/>
    <b v="0"/>
    <n v="8"/>
    <b v="0"/>
    <s v="music/indie rock"/>
    <n v="2.9894179894179893"/>
    <n v="472.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x v="881"/>
    <x v="881"/>
    <b v="0"/>
    <n v="1"/>
    <b v="0"/>
    <s v="music/indie rock"/>
    <n v="0.8"/>
    <n v="375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x v="882"/>
    <x v="882"/>
    <b v="0"/>
    <n v="14"/>
    <b v="0"/>
    <s v="music/indie rock"/>
    <n v="20.133333333333333"/>
    <n v="107.14285714285714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x v="883"/>
    <x v="883"/>
    <b v="0"/>
    <n v="24"/>
    <b v="0"/>
    <s v="music/indie rock"/>
    <n v="40.020000000000003"/>
    <n v="208.33333333333334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x v="884"/>
    <x v="884"/>
    <b v="0"/>
    <n v="2"/>
    <b v="0"/>
    <s v="music/indie rock"/>
    <n v="1"/>
    <n v="100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x v="885"/>
    <x v="885"/>
    <b v="0"/>
    <n v="21"/>
    <b v="0"/>
    <s v="music/indie rock"/>
    <n v="75"/>
    <n v="47.61904761904762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x v="886"/>
    <x v="886"/>
    <b v="0"/>
    <n v="7"/>
    <b v="0"/>
    <s v="music/indie rock"/>
    <n v="41"/>
    <n v="71.428571428571431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x v="887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x v="888"/>
    <x v="888"/>
    <b v="0"/>
    <n v="4"/>
    <b v="0"/>
    <s v="music/indie rock"/>
    <n v="7.1999999999999993"/>
    <n v="250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x v="889"/>
    <x v="889"/>
    <b v="0"/>
    <n v="32"/>
    <b v="0"/>
    <s v="music/indie rock"/>
    <n v="9.4412800000000008"/>
    <n v="781.2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x v="890"/>
    <x v="890"/>
    <b v="0"/>
    <n v="4"/>
    <b v="0"/>
    <s v="music/indie rock"/>
    <n v="4.1666666666666661"/>
    <n v="750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x v="891"/>
    <x v="891"/>
    <b v="0"/>
    <n v="9"/>
    <b v="0"/>
    <s v="music/indie rock"/>
    <n v="3.25"/>
    <n v="888.88888888888891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x v="892"/>
    <x v="892"/>
    <b v="0"/>
    <n v="17"/>
    <b v="0"/>
    <s v="music/indie rock"/>
    <n v="40.75"/>
    <n v="352.94117647058823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x v="893"/>
    <x v="893"/>
    <b v="0"/>
    <n v="5"/>
    <b v="0"/>
    <s v="music/indie rock"/>
    <n v="10"/>
    <n v="40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x v="894"/>
    <x v="894"/>
    <b v="0"/>
    <n v="53"/>
    <b v="0"/>
    <s v="music/indie rock"/>
    <n v="39.17"/>
    <n v="377.35849056603774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x v="895"/>
    <x v="895"/>
    <b v="0"/>
    <n v="7"/>
    <b v="0"/>
    <s v="music/indie rock"/>
    <n v="2.4375"/>
    <n v="1142.8571428571429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x v="896"/>
    <x v="896"/>
    <b v="0"/>
    <n v="72"/>
    <b v="0"/>
    <s v="music/indie rock"/>
    <n v="40"/>
    <n v="111.11111111111111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x v="897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x v="898"/>
    <x v="898"/>
    <b v="0"/>
    <n v="2"/>
    <b v="0"/>
    <s v="music/indie rock"/>
    <n v="2.8000000000000003"/>
    <n v="1250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x v="899"/>
    <x v="899"/>
    <b v="0"/>
    <n v="8"/>
    <b v="0"/>
    <s v="music/indie rock"/>
    <n v="37.333333333333336"/>
    <n v="93.7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x v="900"/>
    <x v="900"/>
    <b v="0"/>
    <n v="2"/>
    <b v="0"/>
    <s v="music/jazz"/>
    <n v="0.42"/>
    <n v="250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x v="901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x v="902"/>
    <x v="902"/>
    <b v="0"/>
    <n v="3"/>
    <b v="0"/>
    <s v="music/jazz"/>
    <n v="0.3"/>
    <n v="1000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x v="903"/>
    <x v="903"/>
    <b v="0"/>
    <n v="4"/>
    <b v="0"/>
    <s v="music/jazz"/>
    <n v="3.2"/>
    <n v="125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x v="904"/>
    <x v="904"/>
    <b v="0"/>
    <n v="3"/>
    <b v="0"/>
    <s v="music/jazz"/>
    <n v="0.30199999999999999"/>
    <n v="16666.666666666668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x v="905"/>
    <x v="905"/>
    <b v="0"/>
    <n v="6"/>
    <b v="0"/>
    <s v="music/jazz"/>
    <n v="3.0153846153846153"/>
    <n v="1083.333333333333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x v="906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x v="907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x v="908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x v="909"/>
    <x v="909"/>
    <b v="0"/>
    <n v="8"/>
    <b v="0"/>
    <s v="music/jazz"/>
    <n v="3.25"/>
    <n v="2000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x v="910"/>
    <x v="910"/>
    <b v="0"/>
    <n v="5"/>
    <b v="0"/>
    <s v="music/jazz"/>
    <n v="22.363636363636363"/>
    <n v="110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x v="911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x v="912"/>
    <x v="912"/>
    <b v="0"/>
    <n v="2"/>
    <b v="0"/>
    <s v="music/jazz"/>
    <n v="0.85714285714285721"/>
    <n v="1750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x v="913"/>
    <x v="913"/>
    <b v="0"/>
    <n v="24"/>
    <b v="0"/>
    <s v="music/jazz"/>
    <n v="6.6066666666666665"/>
    <n v="1250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x v="914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x v="915"/>
    <x v="915"/>
    <b v="0"/>
    <n v="9"/>
    <b v="0"/>
    <s v="music/jazz"/>
    <n v="5.7692307692307692"/>
    <n v="722.2222222222221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x v="916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x v="917"/>
    <x v="917"/>
    <b v="0"/>
    <n v="1"/>
    <b v="0"/>
    <s v="music/jazz"/>
    <n v="0.6"/>
    <n v="500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x v="918"/>
    <x v="918"/>
    <b v="0"/>
    <n v="10"/>
    <b v="0"/>
    <s v="music/jazz"/>
    <n v="5.0256410256410255"/>
    <n v="390"/>
    <x v="4"/>
    <x v="13"/>
  </r>
  <r>
    <n v="919"/>
    <s v="Jazz CD:  Out of The Blue"/>
    <s v="Cool jazz with a New Orleans flavor."/>
    <n v="20000"/>
    <n v="100"/>
    <x v="2"/>
    <x v="0"/>
    <s v="USD"/>
    <x v="919"/>
    <x v="919"/>
    <b v="0"/>
    <n v="1"/>
    <b v="0"/>
    <s v="music/jazz"/>
    <n v="0.5"/>
    <n v="200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x v="920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x v="921"/>
    <x v="921"/>
    <b v="0"/>
    <n v="20"/>
    <b v="0"/>
    <s v="music/jazz"/>
    <n v="30.9"/>
    <n v="750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x v="922"/>
    <x v="922"/>
    <b v="0"/>
    <n v="30"/>
    <b v="0"/>
    <s v="music/jazz"/>
    <n v="21.037037037037038"/>
    <n v="900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x v="923"/>
    <x v="923"/>
    <b v="0"/>
    <n v="6"/>
    <b v="0"/>
    <s v="music/jazz"/>
    <n v="2.1999999999999997"/>
    <n v="2500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x v="924"/>
    <x v="924"/>
    <b v="0"/>
    <n v="15"/>
    <b v="0"/>
    <s v="music/jazz"/>
    <n v="10.9"/>
    <n v="200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x v="925"/>
    <x v="925"/>
    <b v="0"/>
    <n v="5"/>
    <b v="0"/>
    <s v="music/jazz"/>
    <n v="2.666666666666667"/>
    <n v="120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x v="926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x v="927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x v="928"/>
    <x v="928"/>
    <b v="0"/>
    <n v="28"/>
    <b v="0"/>
    <s v="music/jazz"/>
    <n v="10.86206896551724"/>
    <n v="517.85714285714289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x v="92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x v="930"/>
    <x v="930"/>
    <b v="0"/>
    <n v="5"/>
    <b v="0"/>
    <s v="music/jazz"/>
    <n v="38.333333333333336"/>
    <n v="180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x v="931"/>
    <x v="931"/>
    <b v="0"/>
    <n v="7"/>
    <b v="0"/>
    <s v="music/jazz"/>
    <n v="6.5500000000000007"/>
    <n v="285.71428571428572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x v="932"/>
    <x v="932"/>
    <b v="0"/>
    <n v="30"/>
    <b v="0"/>
    <s v="music/jazz"/>
    <n v="14.536842105263158"/>
    <n v="316.66666666666669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x v="933"/>
    <x v="933"/>
    <b v="0"/>
    <n v="2"/>
    <b v="0"/>
    <s v="music/jazz"/>
    <n v="6"/>
    <n v="100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x v="934"/>
    <x v="934"/>
    <b v="0"/>
    <n v="30"/>
    <b v="0"/>
    <s v="music/jazz"/>
    <n v="30.4"/>
    <n v="166.66666666666666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x v="935"/>
    <x v="935"/>
    <b v="0"/>
    <n v="2"/>
    <b v="0"/>
    <s v="music/jazz"/>
    <n v="1.4285714285714286"/>
    <n v="175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x v="936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x v="937"/>
    <x v="937"/>
    <b v="0"/>
    <n v="2"/>
    <b v="0"/>
    <s v="music/jazz"/>
    <n v="1.1428571428571428"/>
    <n v="175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x v="938"/>
    <x v="938"/>
    <b v="0"/>
    <n v="1"/>
    <b v="0"/>
    <s v="music/jazz"/>
    <n v="0.35714285714285715"/>
    <n v="700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x v="939"/>
    <x v="939"/>
    <b v="0"/>
    <n v="2"/>
    <b v="0"/>
    <s v="music/jazz"/>
    <n v="1.4545454545454546"/>
    <n v="137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x v="940"/>
    <x v="940"/>
    <b v="0"/>
    <n v="14"/>
    <b v="0"/>
    <s v="technology/wearables"/>
    <n v="17.155555555555555"/>
    <n v="642.8571428571428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x v="941"/>
    <x v="941"/>
    <b v="0"/>
    <n v="31"/>
    <b v="0"/>
    <s v="technology/wearables"/>
    <n v="2.3220000000000001"/>
    <n v="1612.9032258064517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x v="942"/>
    <x v="942"/>
    <b v="0"/>
    <n v="16"/>
    <b v="0"/>
    <s v="technology/wearables"/>
    <n v="8.9066666666666663"/>
    <n v="468.75"/>
    <x v="2"/>
    <x v="8"/>
  </r>
  <r>
    <n v="943"/>
    <s v="SleepMode"/>
    <s v="A mask for home or travel that will give you the best, undisturbed sleep of your life."/>
    <n v="3000"/>
    <n v="289"/>
    <x v="2"/>
    <x v="0"/>
    <s v="USD"/>
    <x v="943"/>
    <x v="943"/>
    <b v="0"/>
    <n v="12"/>
    <b v="0"/>
    <s v="technology/wearables"/>
    <n v="9.6333333333333346"/>
    <n v="250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x v="944"/>
    <x v="944"/>
    <b v="0"/>
    <n v="96"/>
    <b v="0"/>
    <s v="technology/wearables"/>
    <n v="13.325999999999999"/>
    <n v="520.83333333333337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x v="945"/>
    <x v="945"/>
    <b v="0"/>
    <n v="16"/>
    <b v="0"/>
    <s v="technology/wearables"/>
    <n v="2.484"/>
    <n v="6250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x v="946"/>
    <x v="946"/>
    <b v="0"/>
    <n v="5"/>
    <b v="0"/>
    <s v="technology/wearables"/>
    <n v="1.9066666666666665"/>
    <n v="3000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x v="947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x v="948"/>
    <x v="948"/>
    <b v="0"/>
    <n v="8"/>
    <b v="0"/>
    <s v="technology/wearables"/>
    <n v="12"/>
    <n v="50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x v="949"/>
    <x v="949"/>
    <b v="0"/>
    <n v="7"/>
    <b v="0"/>
    <s v="technology/wearables"/>
    <n v="1.365"/>
    <n v="2857.1428571428573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x v="950"/>
    <x v="950"/>
    <b v="0"/>
    <n v="24"/>
    <b v="0"/>
    <s v="technology/wearables"/>
    <n v="28.04"/>
    <n v="208.33333333333334"/>
    <x v="2"/>
    <x v="8"/>
  </r>
  <r>
    <n v="951"/>
    <s v="Smart Harness"/>
    <s v="Revolutionizing the way we walk our dogs!"/>
    <n v="50000"/>
    <n v="19195"/>
    <x v="2"/>
    <x v="0"/>
    <s v="USD"/>
    <x v="951"/>
    <x v="951"/>
    <b v="0"/>
    <n v="121"/>
    <b v="0"/>
    <s v="technology/wearables"/>
    <n v="38.39"/>
    <n v="413.22314049586777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x v="952"/>
    <x v="952"/>
    <b v="0"/>
    <n v="196"/>
    <b v="0"/>
    <s v="technology/wearables"/>
    <n v="39.942857142857143"/>
    <n v="25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x v="953"/>
    <x v="953"/>
    <b v="0"/>
    <n v="5"/>
    <b v="0"/>
    <s v="technology/wearables"/>
    <n v="0.84"/>
    <n v="3000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x v="954"/>
    <x v="954"/>
    <b v="0"/>
    <n v="73"/>
    <b v="0"/>
    <s v="technology/wearables"/>
    <n v="43.406666666666666"/>
    <n v="205.47945205479451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x v="955"/>
    <x v="955"/>
    <b v="0"/>
    <n v="93"/>
    <b v="0"/>
    <s v="technology/wearables"/>
    <n v="5.6613333333333333"/>
    <n v="3225.8064516129034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x v="956"/>
    <x v="956"/>
    <b v="0"/>
    <n v="17"/>
    <b v="0"/>
    <s v="technology/wearables"/>
    <n v="1.722"/>
    <n v="2941.1764705882351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x v="957"/>
    <x v="957"/>
    <b v="0"/>
    <n v="7"/>
    <b v="0"/>
    <s v="technology/wearables"/>
    <n v="1.9416666666666664"/>
    <n v="1714.2857142857142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x v="958"/>
    <x v="958"/>
    <b v="0"/>
    <n v="17"/>
    <b v="0"/>
    <s v="technology/wearables"/>
    <n v="11.328275684711327"/>
    <n v="457.47058823529414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x v="959"/>
    <x v="959"/>
    <b v="0"/>
    <n v="171"/>
    <b v="0"/>
    <s v="technology/wearables"/>
    <n v="38.86"/>
    <n v="292.39766081871346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x v="960"/>
    <x v="960"/>
    <b v="0"/>
    <n v="188"/>
    <b v="0"/>
    <s v="technology/wearables"/>
    <n v="46.100628930817614"/>
    <n v="296.01063829787233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x v="961"/>
    <x v="961"/>
    <b v="0"/>
    <n v="110"/>
    <b v="0"/>
    <s v="technology/wearables"/>
    <n v="42.188421052631583"/>
    <n v="863.63636363636363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x v="962"/>
    <x v="962"/>
    <b v="0"/>
    <n v="37"/>
    <b v="0"/>
    <s v="technology/wearables"/>
    <n v="28.48"/>
    <n v="67.567567567567565"/>
    <x v="2"/>
    <x v="8"/>
  </r>
  <r>
    <n v="963"/>
    <s v="The Ultimate Learning Center"/>
    <s v="WE are molding an educated, motivated, non violent GENERATION!"/>
    <n v="35000"/>
    <n v="377"/>
    <x v="2"/>
    <x v="0"/>
    <s v="USD"/>
    <x v="963"/>
    <x v="963"/>
    <b v="0"/>
    <n v="9"/>
    <b v="0"/>
    <s v="technology/wearables"/>
    <n v="1.077142857142857"/>
    <n v="3888.8888888888887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x v="964"/>
    <x v="964"/>
    <b v="0"/>
    <n v="29"/>
    <b v="0"/>
    <s v="technology/wearables"/>
    <n v="0.79909090909090907"/>
    <n v="3793.1034482758619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x v="965"/>
    <x v="965"/>
    <b v="0"/>
    <n v="6"/>
    <b v="0"/>
    <s v="technology/wearables"/>
    <n v="1.1919999999999999"/>
    <n v="4166.6666666666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x v="966"/>
    <x v="966"/>
    <b v="0"/>
    <n v="30"/>
    <b v="0"/>
    <s v="technology/wearables"/>
    <n v="14.799999999999999"/>
    <n v="400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x v="967"/>
    <x v="967"/>
    <b v="0"/>
    <n v="81"/>
    <b v="0"/>
    <s v="technology/wearables"/>
    <n v="17.810000000000002"/>
    <n v="246.91358024691357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x v="968"/>
    <x v="968"/>
    <b v="0"/>
    <n v="4"/>
    <b v="0"/>
    <s v="technology/wearables"/>
    <n v="1.325"/>
    <n v="2000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x v="969"/>
    <x v="969"/>
    <b v="0"/>
    <n v="11"/>
    <b v="0"/>
    <s v="technology/wearables"/>
    <n v="46.666666666666664"/>
    <n v="2727.2727272727275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x v="970"/>
    <x v="970"/>
    <b v="0"/>
    <n v="14"/>
    <b v="0"/>
    <s v="technology/wearables"/>
    <n v="45.92"/>
    <n v="357.14285714285717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x v="971"/>
    <x v="971"/>
    <b v="0"/>
    <n v="5"/>
    <b v="0"/>
    <s v="technology/wearables"/>
    <n v="0.22599999999999998"/>
    <n v="2000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x v="972"/>
    <x v="972"/>
    <b v="0"/>
    <n v="45"/>
    <b v="0"/>
    <s v="technology/wearables"/>
    <n v="34.625"/>
    <n v="444.44444444444446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x v="973"/>
    <x v="973"/>
    <b v="0"/>
    <n v="8"/>
    <b v="0"/>
    <s v="technology/wearables"/>
    <n v="2.0549999999999997"/>
    <n v="2500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x v="974"/>
    <x v="974"/>
    <b v="0"/>
    <n v="3"/>
    <b v="0"/>
    <s v="technology/wearables"/>
    <n v="0.55999999999999994"/>
    <n v="16666.666666666668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x v="975"/>
    <x v="975"/>
    <b v="0"/>
    <n v="24"/>
    <b v="0"/>
    <s v="technology/wearables"/>
    <n v="2.6069999999999998"/>
    <n v="4166.666666666667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x v="976"/>
    <x v="976"/>
    <b v="0"/>
    <n v="18"/>
    <b v="0"/>
    <s v="technology/wearables"/>
    <n v="1.9259999999999999"/>
    <n v="8333.3333333333339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x v="977"/>
    <x v="977"/>
    <b v="0"/>
    <n v="12"/>
    <b v="0"/>
    <s v="technology/wearables"/>
    <n v="33.666666666666664"/>
    <n v="22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x v="978"/>
    <x v="978"/>
    <b v="0"/>
    <n v="123"/>
    <b v="0"/>
    <s v="technology/wearables"/>
    <n v="56.263267182990241"/>
    <n v="1405.6016260162601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x v="979"/>
    <x v="979"/>
    <b v="0"/>
    <n v="96"/>
    <b v="0"/>
    <s v="technology/wearables"/>
    <n v="82.817599999999999"/>
    <n v="364.58333333333331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x v="980"/>
    <x v="980"/>
    <b v="0"/>
    <n v="31"/>
    <b v="0"/>
    <s v="technology/wearables"/>
    <n v="14.860000000000001"/>
    <n v="322.58064516129031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x v="981"/>
    <x v="981"/>
    <b v="0"/>
    <n v="4"/>
    <b v="0"/>
    <s v="technology/wearables"/>
    <n v="1.2375123751237513E-2"/>
    <n v="22222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x v="982"/>
    <x v="982"/>
    <b v="0"/>
    <n v="3"/>
    <b v="0"/>
    <s v="technology/wearables"/>
    <n v="1.7142857142857144E-2"/>
    <n v="5833.333333333333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x v="983"/>
    <x v="983"/>
    <b v="0"/>
    <n v="179"/>
    <b v="0"/>
    <s v="technology/wearables"/>
    <n v="29.506136117214709"/>
    <n v="582.22905027932961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x v="984"/>
    <x v="984"/>
    <b v="0"/>
    <n v="3"/>
    <b v="0"/>
    <s v="technology/wearables"/>
    <n v="1.06"/>
    <n v="3333.333333333333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x v="985"/>
    <x v="985"/>
    <b v="0"/>
    <n v="23"/>
    <b v="0"/>
    <s v="technology/wearables"/>
    <n v="6.293333333333333"/>
    <n v="1304.347826086956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x v="986"/>
    <x v="986"/>
    <b v="0"/>
    <n v="23"/>
    <b v="0"/>
    <s v="technology/wearables"/>
    <n v="12.75"/>
    <n v="869.5652173913043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x v="987"/>
    <x v="987"/>
    <b v="0"/>
    <n v="41"/>
    <b v="0"/>
    <s v="technology/wearables"/>
    <n v="13.22"/>
    <n v="1219.512195121951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x v="988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x v="989"/>
    <x v="989"/>
    <b v="0"/>
    <n v="32"/>
    <b v="0"/>
    <s v="technology/wearables"/>
    <n v="16.77"/>
    <n v="312.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x v="990"/>
    <x v="990"/>
    <b v="0"/>
    <n v="2"/>
    <b v="0"/>
    <s v="technology/wearables"/>
    <n v="0.104"/>
    <n v="12500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x v="991"/>
    <x v="991"/>
    <b v="0"/>
    <n v="7"/>
    <b v="0"/>
    <s v="technology/wearables"/>
    <n v="4.24"/>
    <n v="714.28571428571433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x v="992"/>
    <x v="992"/>
    <b v="0"/>
    <n v="4"/>
    <b v="0"/>
    <s v="technology/wearables"/>
    <n v="0.46699999999999997"/>
    <n v="25000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x v="993"/>
    <x v="993"/>
    <b v="0"/>
    <n v="196"/>
    <b v="0"/>
    <s v="technology/wearables"/>
    <n v="25.087142857142858"/>
    <n v="357.14285714285717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x v="994"/>
    <x v="994"/>
    <b v="0"/>
    <n v="11"/>
    <b v="0"/>
    <s v="technology/wearables"/>
    <n v="2.3345000000000002"/>
    <n v="18181.81818181818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x v="995"/>
    <x v="995"/>
    <b v="0"/>
    <n v="9"/>
    <b v="0"/>
    <s v="technology/wearables"/>
    <n v="7.26"/>
    <n v="1111.111111111111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x v="996"/>
    <x v="996"/>
    <b v="0"/>
    <n v="5"/>
    <b v="0"/>
    <s v="technology/wearables"/>
    <n v="1.625"/>
    <n v="800"/>
    <x v="2"/>
    <x v="8"/>
  </r>
  <r>
    <n v="997"/>
    <s v="iPhanny"/>
    <s v="The iPhanny keeps your iPhone 6 safe from bending in those dangerous pants pockets."/>
    <n v="5000"/>
    <n v="65"/>
    <x v="2"/>
    <x v="0"/>
    <s v="USD"/>
    <x v="997"/>
    <x v="997"/>
    <b v="0"/>
    <n v="8"/>
    <b v="0"/>
    <s v="technology/wearables"/>
    <n v="1.3"/>
    <n v="6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x v="998"/>
    <x v="998"/>
    <b v="0"/>
    <n v="229"/>
    <b v="0"/>
    <s v="technology/wearables"/>
    <n v="58.558333333333337"/>
    <n v="262.00873362445412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x v="999"/>
    <x v="999"/>
    <b v="0"/>
    <n v="40"/>
    <b v="0"/>
    <s v="technology/wearables"/>
    <n v="7.7886666666666677"/>
    <n v="3750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x v="1000"/>
    <x v="1000"/>
    <b v="0"/>
    <n v="6"/>
    <b v="0"/>
    <s v="technology/wearables"/>
    <n v="2.2157147647256061"/>
    <n v="149116.66666666666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x v="1001"/>
    <x v="1001"/>
    <b v="0"/>
    <n v="4"/>
    <b v="0"/>
    <s v="technology/wearables"/>
    <n v="104"/>
    <n v="125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x v="1002"/>
    <x v="1002"/>
    <b v="0"/>
    <n v="22"/>
    <b v="0"/>
    <s v="technology/wearables"/>
    <n v="29.6029602960296"/>
    <n v="454.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x v="1003"/>
    <x v="1003"/>
    <b v="0"/>
    <n v="15"/>
    <b v="0"/>
    <s v="technology/wearables"/>
    <n v="16.055"/>
    <n v="1333.3333333333333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x v="1004"/>
    <x v="1004"/>
    <b v="0"/>
    <n v="95"/>
    <b v="0"/>
    <s v="technology/wearables"/>
    <n v="82.207999999999998"/>
    <n v="263.15789473684208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x v="1005"/>
    <x v="1005"/>
    <b v="0"/>
    <n v="161"/>
    <b v="0"/>
    <s v="technology/wearables"/>
    <n v="75.051000000000002"/>
    <n v="1242.2360248447205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x v="1006"/>
    <x v="1006"/>
    <b v="0"/>
    <n v="8"/>
    <b v="0"/>
    <s v="technology/wearables"/>
    <n v="5.8500000000000005"/>
    <n v="500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x v="1007"/>
    <x v="1007"/>
    <b v="0"/>
    <n v="76"/>
    <b v="0"/>
    <s v="technology/wearables"/>
    <n v="44.32"/>
    <n v="394.73684210526318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x v="1008"/>
    <x v="1008"/>
    <b v="0"/>
    <n v="1"/>
    <b v="0"/>
    <s v="technology/wearables"/>
    <n v="0.26737967914438499"/>
    <n v="9350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x v="1009"/>
    <x v="1009"/>
    <b v="0"/>
    <n v="101"/>
    <b v="0"/>
    <s v="technology/wearables"/>
    <n v="13.13"/>
    <n v="495.04950495049508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x v="1010"/>
    <x v="1010"/>
    <b v="0"/>
    <n v="4"/>
    <b v="0"/>
    <s v="technology/wearables"/>
    <n v="0.19088937093275488"/>
    <n v="28812.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x v="1011"/>
    <x v="1011"/>
    <b v="0"/>
    <n v="1"/>
    <b v="0"/>
    <s v="technology/wearables"/>
    <n v="0.375"/>
    <n v="20000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x v="1012"/>
    <x v="1012"/>
    <b v="0"/>
    <n v="775"/>
    <b v="0"/>
    <s v="technology/wearables"/>
    <n v="21535.021000000001"/>
    <n v="6.4516129032258061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x v="1013"/>
    <x v="1013"/>
    <b v="0"/>
    <n v="90"/>
    <b v="0"/>
    <s v="technology/wearables"/>
    <n v="34.527999999999999"/>
    <n v="277.77777777777777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x v="1014"/>
    <x v="1014"/>
    <b v="0"/>
    <n v="16"/>
    <b v="0"/>
    <s v="technology/wearables"/>
    <n v="30.599999999999998"/>
    <n v="6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x v="1015"/>
    <x v="1015"/>
    <b v="0"/>
    <n v="6"/>
    <b v="0"/>
    <s v="technology/wearables"/>
    <n v="2.666666666666667"/>
    <n v="150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x v="1016"/>
    <x v="1016"/>
    <b v="0"/>
    <n v="38"/>
    <b v="0"/>
    <s v="technology/wearables"/>
    <n v="2.8420000000000001"/>
    <n v="2631.5789473684213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x v="1017"/>
    <x v="1017"/>
    <b v="0"/>
    <n v="355"/>
    <b v="0"/>
    <s v="technology/wearables"/>
    <n v="22.878799999999998"/>
    <n v="704.22535211267609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x v="1018"/>
    <x v="1018"/>
    <b v="0"/>
    <n v="7"/>
    <b v="0"/>
    <s v="technology/wearables"/>
    <n v="3.105"/>
    <n v="2857.1428571428573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x v="1019"/>
    <x v="1019"/>
    <b v="0"/>
    <n v="400"/>
    <b v="0"/>
    <s v="technology/wearables"/>
    <n v="47.333333333333336"/>
    <n v="112.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x v="1020"/>
    <x v="1020"/>
    <b v="0"/>
    <n v="30"/>
    <b v="1"/>
    <s v="music/electronic music"/>
    <n v="205.54838709677421"/>
    <n v="51.666666666666664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x v="1021"/>
    <x v="1021"/>
    <b v="1"/>
    <n v="478"/>
    <b v="1"/>
    <s v="music/electronic music"/>
    <n v="351.80366666666669"/>
    <n v="6.2761506276150625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x v="1022"/>
    <x v="1022"/>
    <b v="1"/>
    <n v="74"/>
    <b v="1"/>
    <s v="music/electronic music"/>
    <n v="114.9"/>
    <n v="27.027027027027028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x v="1023"/>
    <x v="1023"/>
    <b v="0"/>
    <n v="131"/>
    <b v="1"/>
    <s v="music/electronic music"/>
    <n v="237.15"/>
    <n v="15.267175572519085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x v="1024"/>
    <x v="1024"/>
    <b v="1"/>
    <n v="61"/>
    <b v="1"/>
    <s v="music/electronic music"/>
    <n v="118.63774999999998"/>
    <n v="327.86885245901641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x v="1025"/>
    <x v="1025"/>
    <b v="1"/>
    <n v="1071"/>
    <b v="1"/>
    <s v="music/electronic music"/>
    <n v="109.92831428571431"/>
    <n v="65.35947712418300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x v="1026"/>
    <x v="1026"/>
    <b v="1"/>
    <n v="122"/>
    <b v="1"/>
    <s v="music/electronic music"/>
    <n v="100.00828571428571"/>
    <n v="57.37704918032786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x v="1027"/>
    <x v="1027"/>
    <b v="1"/>
    <n v="111"/>
    <b v="1"/>
    <s v="music/electronic music"/>
    <n v="103.09292094387415"/>
    <n v="67.5765765765765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x v="1028"/>
    <x v="1028"/>
    <b v="1"/>
    <n v="255"/>
    <b v="1"/>
    <s v="music/electronic music"/>
    <n v="117.27000000000001"/>
    <n v="39.215686274509807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x v="1029"/>
    <x v="1029"/>
    <b v="0"/>
    <n v="141"/>
    <b v="1"/>
    <s v="music/electronic music"/>
    <n v="111.75999999999999"/>
    <n v="70.921985815602838"/>
    <x v="4"/>
    <x v="15"/>
  </r>
  <r>
    <n v="1030"/>
    <s v="The Gothsicles - I FEEL SICLE"/>
    <s v="Help fund the latest Gothsicles mega-album, I FEEL SICLE!"/>
    <n v="2000"/>
    <n v="6842"/>
    <x v="0"/>
    <x v="0"/>
    <s v="USD"/>
    <x v="1030"/>
    <x v="1030"/>
    <b v="0"/>
    <n v="159"/>
    <b v="1"/>
    <s v="music/electronic music"/>
    <n v="342.09999999999997"/>
    <n v="12.578616352201259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x v="1031"/>
    <x v="1031"/>
    <b v="0"/>
    <n v="99"/>
    <b v="1"/>
    <s v="music/electronic music"/>
    <n v="107.4"/>
    <n v="101.01010101010101"/>
    <x v="4"/>
    <x v="15"/>
  </r>
  <r>
    <n v="1032"/>
    <s v="Phantom Ship / Coastal (Album Preorder)"/>
    <s v="Ideal for living rooms and open spaces."/>
    <n v="5400"/>
    <n v="5858.84"/>
    <x v="0"/>
    <x v="0"/>
    <s v="USD"/>
    <x v="1032"/>
    <x v="1032"/>
    <b v="0"/>
    <n v="96"/>
    <b v="1"/>
    <s v="music/electronic music"/>
    <n v="108.49703703703703"/>
    <n v="56.2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x v="1033"/>
    <x v="1033"/>
    <b v="0"/>
    <n v="27"/>
    <b v="1"/>
    <s v="music/electronic music"/>
    <n v="102.86144578313252"/>
    <n v="49.185185185185183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x v="1034"/>
    <x v="1034"/>
    <b v="0"/>
    <n v="166"/>
    <b v="1"/>
    <s v="music/electronic music"/>
    <n v="130.0018"/>
    <n v="30.12048192771084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x v="1035"/>
    <x v="1035"/>
    <b v="0"/>
    <n v="76"/>
    <b v="1"/>
    <s v="music/electronic music"/>
    <n v="107.65217391304347"/>
    <n v="60.526315789473685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x v="1036"/>
    <x v="1036"/>
    <b v="0"/>
    <n v="211"/>
    <b v="1"/>
    <s v="music/electronic music"/>
    <n v="112.36044444444444"/>
    <n v="21.327014218009477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x v="1037"/>
    <x v="1037"/>
    <b v="0"/>
    <n v="21"/>
    <b v="1"/>
    <s v="music/electronic music"/>
    <n v="102.1"/>
    <n v="47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x v="1038"/>
    <x v="1038"/>
    <b v="0"/>
    <n v="61"/>
    <b v="1"/>
    <s v="music/electronic music"/>
    <n v="145.33333333333334"/>
    <n v="24.59016393442622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x v="1039"/>
    <x v="1039"/>
    <b v="0"/>
    <n v="30"/>
    <b v="1"/>
    <s v="music/electronic music"/>
    <n v="128.19999999999999"/>
    <n v="16.666666666666668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x v="1040"/>
    <x v="1040"/>
    <b v="0"/>
    <n v="1"/>
    <b v="0"/>
    <s v="journalism/audio"/>
    <n v="0.29411764705882354"/>
    <n v="8500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x v="1041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x v="1042"/>
    <x v="1042"/>
    <b v="0"/>
    <n v="1"/>
    <b v="0"/>
    <s v="journalism/audio"/>
    <n v="1.5384615384615385"/>
    <n v="65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x v="1043"/>
    <x v="1043"/>
    <b v="0"/>
    <n v="292"/>
    <b v="0"/>
    <s v="journalism/audio"/>
    <n v="8.5370000000000008"/>
    <n v="342.46575342465752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x v="1044"/>
    <x v="1044"/>
    <b v="0"/>
    <n v="2"/>
    <b v="0"/>
    <s v="journalism/audio"/>
    <n v="8.5714285714285715E-2"/>
    <n v="3500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x v="1045"/>
    <x v="1045"/>
    <b v="0"/>
    <n v="8"/>
    <b v="0"/>
    <s v="journalism/audio"/>
    <n v="2.6599999999999997"/>
    <n v="1250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x v="1046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x v="1047"/>
    <x v="1047"/>
    <b v="0"/>
    <n v="1"/>
    <b v="0"/>
    <s v="journalism/audio"/>
    <n v="0.05"/>
    <n v="200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x v="1048"/>
    <x v="1048"/>
    <b v="0"/>
    <n v="4"/>
    <b v="0"/>
    <s v="journalism/audio"/>
    <n v="1.4133333333333333"/>
    <n v="3750"/>
    <x v="5"/>
    <x v="16"/>
  </r>
  <r>
    <n v="1049"/>
    <s v="J1 (Canceled)"/>
    <s v="------"/>
    <n v="12000"/>
    <n v="0"/>
    <x v="1"/>
    <x v="0"/>
    <s v="USD"/>
    <x v="1049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x v="1050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x v="1051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x v="1052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x v="1053"/>
    <x v="1053"/>
    <b v="0"/>
    <n v="1"/>
    <b v="0"/>
    <s v="journalism/audio"/>
    <n v="1"/>
    <n v="1500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x v="1054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x v="105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x v="1056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x v="1057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x v="1058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x v="1059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x v="1060"/>
    <x v="1060"/>
    <b v="0"/>
    <n v="1"/>
    <b v="0"/>
    <s v="journalism/audio"/>
    <n v="1"/>
    <n v="500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x v="1061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x v="1062"/>
    <x v="1062"/>
    <b v="0"/>
    <n v="4"/>
    <b v="0"/>
    <s v="journalism/audio"/>
    <n v="95.477386934673376"/>
    <n v="49.7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x v="1063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x v="1064"/>
    <x v="1064"/>
    <b v="0"/>
    <n v="123"/>
    <b v="0"/>
    <s v="games/video games"/>
    <n v="8.974444444444444"/>
    <n v="731.7073170731707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x v="1065"/>
    <x v="1065"/>
    <b v="0"/>
    <n v="5"/>
    <b v="0"/>
    <s v="games/video games"/>
    <n v="2.7"/>
    <n v="600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x v="1066"/>
    <x v="1066"/>
    <b v="0"/>
    <n v="148"/>
    <b v="0"/>
    <s v="games/video games"/>
    <n v="3.3673333333333333"/>
    <n v="1013.5135135135135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x v="1067"/>
    <x v="1067"/>
    <b v="0"/>
    <n v="10"/>
    <b v="0"/>
    <s v="games/video games"/>
    <n v="26"/>
    <n v="50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x v="1068"/>
    <x v="1068"/>
    <b v="0"/>
    <n v="4"/>
    <b v="0"/>
    <s v="games/video games"/>
    <n v="0.15"/>
    <n v="7500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x v="1069"/>
    <x v="1069"/>
    <b v="0"/>
    <n v="21"/>
    <b v="0"/>
    <s v="games/video games"/>
    <n v="38.636363636363633"/>
    <n v="104.76190476190476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x v="1070"/>
    <x v="1070"/>
    <b v="0"/>
    <n v="2"/>
    <b v="0"/>
    <s v="games/video games"/>
    <n v="0.70000000000000007"/>
    <n v="5000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x v="1071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x v="1072"/>
    <x v="1072"/>
    <b v="0"/>
    <n v="4"/>
    <b v="0"/>
    <s v="games/video games"/>
    <n v="6.8000000000000005E-2"/>
    <n v="18750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x v="1073"/>
    <x v="1073"/>
    <b v="0"/>
    <n v="1"/>
    <b v="0"/>
    <s v="games/video games"/>
    <n v="1.3333333333333335"/>
    <n v="75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x v="1074"/>
    <x v="1074"/>
    <b v="0"/>
    <n v="30"/>
    <b v="0"/>
    <s v="games/video games"/>
    <n v="6.3092592592592585"/>
    <n v="1800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x v="1075"/>
    <x v="1075"/>
    <b v="0"/>
    <n v="3"/>
    <b v="0"/>
    <s v="games/video games"/>
    <n v="4.5"/>
    <n v="333.33333333333331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x v="1076"/>
    <x v="1076"/>
    <b v="0"/>
    <n v="975"/>
    <b v="0"/>
    <s v="games/video games"/>
    <n v="62.765333333333331"/>
    <n v="76.92307692307692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x v="1077"/>
    <x v="1077"/>
    <b v="0"/>
    <n v="167"/>
    <b v="0"/>
    <s v="games/video games"/>
    <n v="29.376000000000001"/>
    <n v="149.70059880239521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x v="1078"/>
    <x v="1078"/>
    <b v="0"/>
    <n v="5"/>
    <b v="0"/>
    <s v="games/video games"/>
    <n v="7.5"/>
    <n v="120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x v="1079"/>
    <x v="1079"/>
    <b v="0"/>
    <n v="18"/>
    <b v="0"/>
    <s v="games/video games"/>
    <n v="2.6076923076923078"/>
    <n v="1444.4444444444443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x v="1080"/>
    <x v="1080"/>
    <b v="0"/>
    <n v="98"/>
    <b v="0"/>
    <s v="games/video games"/>
    <n v="9.1050000000000004"/>
    <n v="204.08163265306123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x v="1081"/>
    <x v="1081"/>
    <b v="0"/>
    <n v="4"/>
    <b v="0"/>
    <s v="games/video games"/>
    <n v="1.7647058823529412E-2"/>
    <n v="17000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x v="1082"/>
    <x v="1082"/>
    <b v="0"/>
    <n v="3"/>
    <b v="0"/>
    <s v="games/video games"/>
    <n v="0.55999999999999994"/>
    <n v="3333.3333333333335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x v="1083"/>
    <x v="1083"/>
    <b v="0"/>
    <n v="1"/>
    <b v="0"/>
    <s v="games/video games"/>
    <n v="0.82000000000000006"/>
    <n v="50000"/>
    <x v="6"/>
    <x v="17"/>
  </r>
  <r>
    <n v="1084"/>
    <s v="My own channel"/>
    <s v="I want to start my own channel for gaming"/>
    <n v="550"/>
    <n v="0"/>
    <x v="2"/>
    <x v="0"/>
    <s v="USD"/>
    <x v="108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x v="1085"/>
    <x v="1085"/>
    <b v="0"/>
    <n v="9"/>
    <b v="0"/>
    <s v="games/video games"/>
    <n v="3.42"/>
    <n v="3333.3333333333335"/>
    <x v="6"/>
    <x v="17"/>
  </r>
  <r>
    <n v="1086"/>
    <s v="Cyber Universe Online"/>
    <s v="Humanity's future in the Galaxy"/>
    <n v="18000"/>
    <n v="15"/>
    <x v="2"/>
    <x v="0"/>
    <s v="USD"/>
    <x v="1086"/>
    <x v="1086"/>
    <b v="0"/>
    <n v="2"/>
    <b v="0"/>
    <s v="games/video games"/>
    <n v="8.3333333333333343E-2"/>
    <n v="9000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x v="1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x v="1088"/>
    <x v="1088"/>
    <b v="0"/>
    <n v="147"/>
    <b v="0"/>
    <s v="games/video games"/>
    <n v="14.182977777777777"/>
    <n v="306.12244897959181"/>
    <x v="6"/>
    <x v="17"/>
  </r>
  <r>
    <n v="1089"/>
    <s v="Farabel"/>
    <s v="Farabel is a single player turn-based fantasy strategy game for Mac/PC/Linux"/>
    <n v="15000"/>
    <n v="1174"/>
    <x v="2"/>
    <x v="6"/>
    <s v="EUR"/>
    <x v="1089"/>
    <x v="1089"/>
    <b v="0"/>
    <n v="49"/>
    <b v="0"/>
    <s v="games/video games"/>
    <n v="7.8266666666666662"/>
    <n v="306.12244897959181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x v="1090"/>
    <x v="1090"/>
    <b v="0"/>
    <n v="1"/>
    <b v="0"/>
    <s v="games/video games"/>
    <n v="3.8464497269020695E-2"/>
    <n v="12999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x v="1091"/>
    <x v="1091"/>
    <b v="0"/>
    <n v="2"/>
    <b v="0"/>
    <s v="games/video games"/>
    <n v="12.5"/>
    <n v="100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x v="1092"/>
    <x v="1092"/>
    <b v="0"/>
    <n v="7"/>
    <b v="0"/>
    <s v="games/video games"/>
    <n v="1.05"/>
    <n v="285.71428571428572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x v="1093"/>
    <x v="1093"/>
    <b v="0"/>
    <n v="4"/>
    <b v="0"/>
    <s v="games/video games"/>
    <n v="14.083333333333334"/>
    <n v="7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x v="1094"/>
    <x v="1094"/>
    <b v="0"/>
    <n v="27"/>
    <b v="0"/>
    <s v="games/video games"/>
    <n v="18.300055555555556"/>
    <n v="666.66666666666663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x v="1095"/>
    <x v="1095"/>
    <b v="0"/>
    <n v="94"/>
    <b v="0"/>
    <s v="games/video games"/>
    <n v="5.0347999999999997"/>
    <n v="5319.1489361702124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x v="1096"/>
    <x v="1096"/>
    <b v="0"/>
    <n v="29"/>
    <b v="0"/>
    <s v="games/video games"/>
    <n v="17.933333333333334"/>
    <n v="413.79310344827587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x v="1097"/>
    <x v="1097"/>
    <b v="0"/>
    <n v="7"/>
    <b v="0"/>
    <s v="games/video games"/>
    <n v="4.7E-2"/>
    <n v="14285.714285714286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x v="1098"/>
    <x v="1098"/>
    <b v="0"/>
    <n v="22"/>
    <b v="0"/>
    <s v="games/video games"/>
    <n v="7.2120000000000006"/>
    <n v="1136.363636363636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x v="1099"/>
    <x v="1099"/>
    <b v="0"/>
    <n v="1"/>
    <b v="0"/>
    <s v="games/video games"/>
    <n v="0.5"/>
    <n v="500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x v="1100"/>
    <x v="1100"/>
    <b v="0"/>
    <n v="10"/>
    <b v="0"/>
    <s v="games/video games"/>
    <n v="2.5"/>
    <n v="40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x v="1101"/>
    <x v="1101"/>
    <b v="0"/>
    <n v="6"/>
    <b v="0"/>
    <s v="games/video games"/>
    <n v="4.1000000000000002E-2"/>
    <n v="16666.666666666668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x v="1102"/>
    <x v="1102"/>
    <b v="0"/>
    <n v="24"/>
    <b v="0"/>
    <s v="games/video games"/>
    <n v="5.3125"/>
    <n v="333.3333333333333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x v="1103"/>
    <x v="1103"/>
    <b v="0"/>
    <n v="15"/>
    <b v="0"/>
    <s v="games/video games"/>
    <n v="1.6199999999999999"/>
    <n v="1000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x v="1104"/>
    <x v="1104"/>
    <b v="0"/>
    <n v="37"/>
    <b v="0"/>
    <s v="games/video games"/>
    <n v="4.9516666666666671"/>
    <n v="1621.6216216216217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x v="1105"/>
    <x v="1105"/>
    <b v="0"/>
    <n v="20"/>
    <b v="0"/>
    <s v="games/video games"/>
    <n v="0.159"/>
    <n v="45000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x v="1106"/>
    <x v="1106"/>
    <b v="0"/>
    <n v="7"/>
    <b v="0"/>
    <s v="games/video games"/>
    <n v="41.25"/>
    <n v="57.142857142857146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x v="1107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x v="1108"/>
    <x v="1108"/>
    <b v="0"/>
    <n v="21"/>
    <b v="0"/>
    <s v="games/video games"/>
    <n v="2.93"/>
    <n v="1190.4761904761904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x v="1109"/>
    <x v="1109"/>
    <b v="0"/>
    <n v="3"/>
    <b v="0"/>
    <s v="games/video games"/>
    <n v="0.44999999999999996"/>
    <n v="3333.333333333333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x v="1110"/>
    <x v="1110"/>
    <b v="0"/>
    <n v="11"/>
    <b v="0"/>
    <s v="games/video games"/>
    <n v="0.51"/>
    <n v="4545.454545454545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x v="1111"/>
    <x v="1111"/>
    <b v="0"/>
    <n v="1"/>
    <b v="0"/>
    <s v="games/video games"/>
    <n v="0.04"/>
    <n v="250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x v="1112"/>
    <x v="1112"/>
    <b v="0"/>
    <n v="312"/>
    <b v="0"/>
    <s v="games/video games"/>
    <n v="35.537409090909087"/>
    <n v="282.0512820512820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x v="1113"/>
    <x v="1113"/>
    <b v="0"/>
    <n v="1"/>
    <b v="0"/>
    <s v="games/video games"/>
    <n v="0.5"/>
    <n v="1000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x v="1114"/>
    <x v="1114"/>
    <b v="0"/>
    <n v="3"/>
    <b v="0"/>
    <s v="games/video games"/>
    <n v="0.16666666666666669"/>
    <n v="2000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x v="1115"/>
    <x v="1115"/>
    <b v="0"/>
    <n v="4"/>
    <b v="0"/>
    <s v="games/video games"/>
    <n v="0.13250000000000001"/>
    <n v="10000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x v="1116"/>
    <x v="1116"/>
    <b v="0"/>
    <n v="10"/>
    <b v="0"/>
    <s v="games/video games"/>
    <n v="3.5704000000000007E-2"/>
    <n v="50000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x v="1117"/>
    <x v="1117"/>
    <b v="0"/>
    <n v="8"/>
    <b v="0"/>
    <s v="games/video games"/>
    <n v="8.3000000000000007"/>
    <n v="12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x v="1118"/>
    <x v="1118"/>
    <b v="0"/>
    <n v="3"/>
    <b v="0"/>
    <s v="games/video games"/>
    <n v="2.4222222222222221"/>
    <n v="1500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x v="1119"/>
    <x v="1119"/>
    <b v="0"/>
    <n v="1"/>
    <b v="0"/>
    <s v="games/video games"/>
    <n v="0.23809523809523811"/>
    <n v="2100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x v="112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x v="1121"/>
    <x v="1121"/>
    <b v="0"/>
    <n v="5"/>
    <b v="0"/>
    <s v="games/video games"/>
    <n v="1.1599999999999999E-2"/>
    <n v="50000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x v="1122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x v="1123"/>
    <x v="1123"/>
    <b v="0"/>
    <n v="3"/>
    <b v="0"/>
    <s v="games/video games"/>
    <n v="0.22"/>
    <n v="1666.66666666666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x v="1124"/>
    <x v="1124"/>
    <b v="0"/>
    <n v="7"/>
    <b v="0"/>
    <s v="games/mobile games"/>
    <n v="0.47222222222222221"/>
    <n v="12857.142857142857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x v="1125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x v="1126"/>
    <x v="1126"/>
    <b v="0"/>
    <n v="2"/>
    <b v="0"/>
    <s v="games/mobile games"/>
    <n v="0.5"/>
    <n v="1000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x v="1127"/>
    <x v="1127"/>
    <b v="0"/>
    <n v="23"/>
    <b v="0"/>
    <s v="games/mobile games"/>
    <n v="1.6714285714285713"/>
    <n v="1521.7391304347825"/>
    <x v="6"/>
    <x v="18"/>
  </r>
  <r>
    <n v="1128"/>
    <s v="Flying Turds"/>
    <s v="#havingfunFTW"/>
    <n v="1000"/>
    <n v="1"/>
    <x v="2"/>
    <x v="1"/>
    <s v="GBP"/>
    <x v="1128"/>
    <x v="1128"/>
    <b v="0"/>
    <n v="1"/>
    <b v="0"/>
    <s v="games/mobile games"/>
    <n v="0.1"/>
    <n v="100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x v="1129"/>
    <x v="1129"/>
    <b v="0"/>
    <n v="2"/>
    <b v="0"/>
    <s v="games/mobile games"/>
    <n v="0.105"/>
    <n v="10000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x v="1130"/>
    <x v="1130"/>
    <b v="0"/>
    <n v="3"/>
    <b v="0"/>
    <s v="games/mobile games"/>
    <n v="0.22"/>
    <n v="1666.66666666666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x v="1131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x v="1132"/>
    <x v="1132"/>
    <b v="0"/>
    <n v="13"/>
    <b v="0"/>
    <s v="games/mobile games"/>
    <n v="14.38"/>
    <n v="769.23076923076928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x v="1133"/>
    <x v="1133"/>
    <b v="0"/>
    <n v="1"/>
    <b v="0"/>
    <s v="games/mobile games"/>
    <n v="0.66666666666666674"/>
    <n v="300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x v="1134"/>
    <x v="1134"/>
    <b v="0"/>
    <n v="1"/>
    <b v="0"/>
    <s v="games/mobile games"/>
    <n v="4.0000000000000001E-3"/>
    <n v="2500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x v="1135"/>
    <x v="1135"/>
    <b v="0"/>
    <n v="1"/>
    <b v="0"/>
    <s v="games/mobile games"/>
    <n v="5"/>
    <n v="100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x v="1136"/>
    <x v="1136"/>
    <b v="0"/>
    <n v="6"/>
    <b v="0"/>
    <s v="games/mobile games"/>
    <n v="6.4439140811455857"/>
    <n v="698.33333333333337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x v="1137"/>
    <x v="1137"/>
    <b v="0"/>
    <n v="39"/>
    <b v="0"/>
    <s v="games/mobile games"/>
    <n v="39.5"/>
    <n v="641.02564102564099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x v="1138"/>
    <x v="1138"/>
    <b v="0"/>
    <n v="4"/>
    <b v="0"/>
    <s v="games/mobile games"/>
    <n v="0.35714285714285715"/>
    <n v="8750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x v="1139"/>
    <x v="1139"/>
    <b v="0"/>
    <n v="1"/>
    <b v="0"/>
    <s v="games/mobile games"/>
    <n v="6.25E-2"/>
    <n v="8000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x v="1140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x v="1141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x v="1142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x v="1143"/>
    <x v="1143"/>
    <b v="0"/>
    <n v="8"/>
    <b v="0"/>
    <s v="games/mobile games"/>
    <n v="0.41333333333333333"/>
    <n v="56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x v="1144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x v="1145"/>
    <x v="1145"/>
    <b v="0"/>
    <n v="1"/>
    <b v="0"/>
    <s v="food/food trucks"/>
    <n v="0.125"/>
    <n v="800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x v="1146"/>
    <x v="1146"/>
    <b v="0"/>
    <n v="12"/>
    <b v="0"/>
    <s v="food/food trucks"/>
    <n v="8.8333333333333339"/>
    <n v="500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x v="1147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x v="1148"/>
    <x v="1148"/>
    <b v="0"/>
    <n v="3"/>
    <b v="0"/>
    <s v="food/food trucks"/>
    <n v="0.48666666666666669"/>
    <n v="5000"/>
    <x v="7"/>
    <x v="19"/>
  </r>
  <r>
    <n v="1149"/>
    <s v="The Floridian Food Truck"/>
    <s v="Bringing culturally diverse Floridian cuisine to the people!"/>
    <n v="50000"/>
    <n v="75"/>
    <x v="2"/>
    <x v="0"/>
    <s v="USD"/>
    <x v="1149"/>
    <x v="1149"/>
    <b v="0"/>
    <n v="2"/>
    <b v="0"/>
    <s v="food/food trucks"/>
    <n v="0.15"/>
    <n v="25000"/>
    <x v="7"/>
    <x v="19"/>
  </r>
  <r>
    <n v="1150"/>
    <s v="Chef Po's Food Truck"/>
    <s v="Bringing delicious authentic and fusion Taiwanese Food to the West Coast."/>
    <n v="2500"/>
    <n v="252"/>
    <x v="2"/>
    <x v="0"/>
    <s v="USD"/>
    <x v="1150"/>
    <x v="1150"/>
    <b v="0"/>
    <n v="6"/>
    <b v="0"/>
    <s v="food/food trucks"/>
    <n v="10.08"/>
    <n v="416.66666666666669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x v="1151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x v="1152"/>
    <x v="1152"/>
    <b v="0"/>
    <n v="15"/>
    <b v="0"/>
    <s v="food/food trucks"/>
    <n v="5.6937500000000005"/>
    <n v="1066.6666666666667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x v="1153"/>
    <x v="1153"/>
    <b v="0"/>
    <n v="1"/>
    <b v="0"/>
    <s v="food/food trucks"/>
    <n v="0.625"/>
    <n v="800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x v="1154"/>
    <x v="1154"/>
    <b v="0"/>
    <n v="3"/>
    <b v="0"/>
    <s v="food/food trucks"/>
    <n v="6.5"/>
    <n v="1666.6666666666667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x v="1155"/>
    <x v="1155"/>
    <b v="0"/>
    <n v="8"/>
    <b v="0"/>
    <s v="food/food trucks"/>
    <n v="0.752"/>
    <n v="312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x v="1156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x v="1157"/>
    <x v="1157"/>
    <b v="0"/>
    <n v="3"/>
    <b v="0"/>
    <s v="food/food trucks"/>
    <n v="1.51"/>
    <n v="3333.3333333333335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x v="1158"/>
    <x v="1158"/>
    <b v="0"/>
    <n v="3"/>
    <b v="0"/>
    <s v="food/food trucks"/>
    <n v="0.46666666666666673"/>
    <n v="2500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x v="1159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x v="1160"/>
    <x v="1160"/>
    <b v="0"/>
    <n v="19"/>
    <b v="0"/>
    <s v="food/food trucks"/>
    <n v="3.85"/>
    <n v="1578.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x v="1161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x v="1162"/>
    <x v="1162"/>
    <b v="0"/>
    <n v="2"/>
    <b v="0"/>
    <s v="food/food trucks"/>
    <n v="5.8333333333333341E-2"/>
    <n v="30000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x v="1163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x v="1164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x v="1165"/>
    <x v="1165"/>
    <b v="0"/>
    <n v="25"/>
    <b v="0"/>
    <s v="food/food trucks"/>
    <n v="20.705000000000002"/>
    <n v="400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x v="1166"/>
    <x v="1166"/>
    <b v="0"/>
    <n v="8"/>
    <b v="0"/>
    <s v="food/food trucks"/>
    <n v="19.139999999999997"/>
    <n v="1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x v="1167"/>
    <x v="1167"/>
    <b v="0"/>
    <n v="16"/>
    <b v="0"/>
    <s v="food/food trucks"/>
    <n v="1.6316666666666666"/>
    <n v="3750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x v="1168"/>
    <x v="1168"/>
    <b v="0"/>
    <n v="3"/>
    <b v="0"/>
    <s v="food/food trucks"/>
    <n v="5.6666666666666661"/>
    <n v="600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x v="1169"/>
    <x v="1169"/>
    <b v="0"/>
    <n v="3"/>
    <b v="0"/>
    <s v="food/food trucks"/>
    <n v="0.16999999999999998"/>
    <n v="3333.3333333333335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x v="1170"/>
    <x v="1170"/>
    <b v="0"/>
    <n v="2"/>
    <b v="0"/>
    <s v="food/food trucks"/>
    <n v="0.4"/>
    <n v="1250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x v="1171"/>
    <x v="1171"/>
    <b v="0"/>
    <n v="1"/>
    <b v="0"/>
    <s v="food/food trucks"/>
    <n v="0.1"/>
    <n v="25000"/>
    <x v="7"/>
    <x v="19"/>
  </r>
  <r>
    <n v="1172"/>
    <s v="let your dayz take you to the dogs."/>
    <s v="Bringing YOUR favorite dog recipes to the streets."/>
    <n v="9000"/>
    <n v="0"/>
    <x v="2"/>
    <x v="0"/>
    <s v="USD"/>
    <x v="117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x v="1173"/>
    <x v="1173"/>
    <b v="0"/>
    <n v="1"/>
    <b v="0"/>
    <s v="food/food trucks"/>
    <n v="2.4E-2"/>
    <n v="12500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x v="1174"/>
    <x v="1174"/>
    <b v="0"/>
    <n v="19"/>
    <b v="0"/>
    <s v="food/food trucks"/>
    <n v="5.9066666666666672"/>
    <n v="789.47368421052636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x v="1175"/>
    <x v="1175"/>
    <b v="0"/>
    <n v="9"/>
    <b v="0"/>
    <s v="food/food trucks"/>
    <n v="2.9250000000000003"/>
    <n v="2222.2222222222222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x v="1176"/>
    <x v="1176"/>
    <b v="0"/>
    <n v="1"/>
    <b v="0"/>
    <s v="food/food trucks"/>
    <n v="5.7142857142857143E-3"/>
    <n v="17500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x v="1177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x v="1178"/>
    <x v="1178"/>
    <b v="0"/>
    <n v="1"/>
    <b v="0"/>
    <s v="food/food trucks"/>
    <n v="6.6666666666666671E-3"/>
    <n v="75000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x v="1179"/>
    <x v="1179"/>
    <b v="0"/>
    <n v="5"/>
    <b v="0"/>
    <s v="food/food trucks"/>
    <n v="5.3333333333333339"/>
    <n v="1200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x v="1180"/>
    <x v="1180"/>
    <b v="0"/>
    <n v="85"/>
    <b v="0"/>
    <s v="food/food trucks"/>
    <n v="11.75"/>
    <n v="588.23529411764707"/>
    <x v="7"/>
    <x v="19"/>
  </r>
  <r>
    <n v="1181"/>
    <s v="Gringo Loco Tacos Food Truck"/>
    <s v="Bringing the best tacos to the streets of Chicago!"/>
    <n v="50000"/>
    <n v="4"/>
    <x v="2"/>
    <x v="0"/>
    <s v="USD"/>
    <x v="1181"/>
    <x v="1181"/>
    <b v="0"/>
    <n v="3"/>
    <b v="0"/>
    <s v="food/food trucks"/>
    <n v="8.0000000000000002E-3"/>
    <n v="16666.666666666668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x v="1182"/>
    <x v="1182"/>
    <b v="0"/>
    <n v="4"/>
    <b v="0"/>
    <s v="food/food trucks"/>
    <n v="4.2"/>
    <n v="250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x v="1183"/>
    <x v="1183"/>
    <b v="0"/>
    <n v="3"/>
    <b v="0"/>
    <s v="food/food trucks"/>
    <n v="4"/>
    <n v="833.33333333333337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x v="1184"/>
    <x v="1184"/>
    <b v="0"/>
    <n v="375"/>
    <b v="1"/>
    <s v="photography/photobooks"/>
    <n v="104.93636363636362"/>
    <n v="58.666666666666664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x v="1185"/>
    <x v="1185"/>
    <b v="0"/>
    <n v="111"/>
    <b v="1"/>
    <s v="photography/photobooks"/>
    <n v="105.44"/>
    <n v="112.61261261261261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x v="1186"/>
    <x v="1186"/>
    <b v="0"/>
    <n v="123"/>
    <b v="1"/>
    <s v="photography/photobooks"/>
    <n v="106.73333333333332"/>
    <n v="60.975609756097562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x v="1187"/>
    <x v="1187"/>
    <b v="0"/>
    <n v="70"/>
    <b v="1"/>
    <s v="photography/photobooks"/>
    <n v="104.12571428571428"/>
    <n v="125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x v="1188"/>
    <x v="1188"/>
    <b v="0"/>
    <n v="85"/>
    <b v="1"/>
    <s v="photography/photobooks"/>
    <n v="160.54999999999998"/>
    <n v="23.529411764705884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x v="1189"/>
    <x v="1189"/>
    <b v="0"/>
    <n v="86"/>
    <b v="1"/>
    <s v="photography/photobooks"/>
    <n v="107.77777777777777"/>
    <n v="104.65116279069767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x v="1190"/>
    <x v="1190"/>
    <b v="0"/>
    <n v="13"/>
    <b v="1"/>
    <s v="photography/photobooks"/>
    <n v="135"/>
    <n v="38.46153846153846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x v="1191"/>
    <x v="1191"/>
    <b v="0"/>
    <n v="33"/>
    <b v="1"/>
    <s v="photography/photobooks"/>
    <n v="109.07407407407408"/>
    <n v="81.818181818181813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x v="1192"/>
    <x v="1192"/>
    <b v="0"/>
    <n v="15"/>
    <b v="1"/>
    <s v="photography/photobooks"/>
    <n v="290"/>
    <n v="6.666666666666667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x v="1193"/>
    <x v="1193"/>
    <b v="0"/>
    <n v="273"/>
    <b v="1"/>
    <s v="photography/photobooks"/>
    <n v="103.95714285714286"/>
    <n v="76.92307692307692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x v="1194"/>
    <x v="1194"/>
    <b v="0"/>
    <n v="714"/>
    <b v="1"/>
    <s v="photography/photobooks"/>
    <n v="322.24"/>
    <n v="17.50700280112045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x v="1195"/>
    <x v="1195"/>
    <b v="0"/>
    <n v="170"/>
    <b v="1"/>
    <s v="photography/photobooks"/>
    <n v="135"/>
    <n v="58.823529411764703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x v="1196"/>
    <x v="1196"/>
    <b v="0"/>
    <n v="512"/>
    <b v="1"/>
    <s v="photography/photobooks"/>
    <n v="269.91034482758624"/>
    <n v="28.320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x v="1197"/>
    <x v="1197"/>
    <b v="0"/>
    <n v="314"/>
    <b v="1"/>
    <s v="photography/photobooks"/>
    <n v="253.29333333333332"/>
    <n v="47.770700636942678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x v="1198"/>
    <x v="1198"/>
    <b v="0"/>
    <n v="167"/>
    <b v="1"/>
    <s v="photography/photobooks"/>
    <n v="260.59999999999997"/>
    <n v="20.95808383233533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x v="1199"/>
    <x v="1199"/>
    <b v="0"/>
    <n v="9"/>
    <b v="1"/>
    <s v="photography/photobooks"/>
    <n v="101.31677953348381"/>
    <n v="295.33333333333331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x v="1200"/>
    <x v="1200"/>
    <b v="0"/>
    <n v="103"/>
    <b v="1"/>
    <s v="photography/photobooks"/>
    <n v="125.60416666666667"/>
    <n v="46.601941747572816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x v="1201"/>
    <x v="1201"/>
    <b v="0"/>
    <n v="111"/>
    <b v="1"/>
    <s v="photography/photobooks"/>
    <n v="102.43783333333334"/>
    <n v="54.054054054054056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x v="1202"/>
    <x v="1202"/>
    <b v="0"/>
    <n v="271"/>
    <b v="1"/>
    <s v="photography/photobooks"/>
    <n v="199.244"/>
    <n v="92.250922509225092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x v="1203"/>
    <x v="1203"/>
    <b v="0"/>
    <n v="101"/>
    <b v="1"/>
    <s v="photography/photobooks"/>
    <n v="102.45398773006136"/>
    <n v="161.38613861386139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x v="1204"/>
    <x v="1204"/>
    <b v="0"/>
    <n v="57"/>
    <b v="1"/>
    <s v="photography/photobooks"/>
    <n v="102.94615384615385"/>
    <n v="228.0701754385964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x v="1205"/>
    <x v="1205"/>
    <b v="0"/>
    <n v="62"/>
    <b v="1"/>
    <s v="photography/photobooks"/>
    <n v="100.86153846153847"/>
    <n v="209.6774193548387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x v="1206"/>
    <x v="1206"/>
    <b v="0"/>
    <n v="32"/>
    <b v="1"/>
    <s v="photography/photobooks"/>
    <n v="114.99999999999999"/>
    <n v="28.125"/>
    <x v="8"/>
    <x v="20"/>
  </r>
  <r>
    <n v="1207"/>
    <s v="ITALIANA"/>
    <s v="A humanistic photo book about ancestral &amp; post-modern Italy."/>
    <n v="16700"/>
    <n v="17396"/>
    <x v="0"/>
    <x v="13"/>
    <s v="EUR"/>
    <x v="1207"/>
    <x v="1207"/>
    <b v="0"/>
    <n v="141"/>
    <b v="1"/>
    <s v="photography/photobooks"/>
    <n v="104.16766467065868"/>
    <n v="118.43971631205673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x v="1208"/>
    <x v="1208"/>
    <b v="0"/>
    <n v="75"/>
    <b v="1"/>
    <s v="photography/photobooks"/>
    <n v="155.29999999999998"/>
    <n v="133.33333333333334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x v="1209"/>
    <x v="1209"/>
    <b v="0"/>
    <n v="46"/>
    <b v="1"/>
    <s v="photography/photobooks"/>
    <n v="106"/>
    <n v="130.43478260869566"/>
    <x v="8"/>
    <x v="20"/>
  </r>
  <r>
    <n v="1210"/>
    <s v="Det Andra GÃ¶teborg"/>
    <s v="En fotobok om livet i det enda andra GÃ¶teborg i vÃ¤rlden"/>
    <n v="20000"/>
    <n v="50863"/>
    <x v="0"/>
    <x v="11"/>
    <s v="SEK"/>
    <x v="1210"/>
    <x v="1210"/>
    <b v="0"/>
    <n v="103"/>
    <b v="1"/>
    <s v="photography/photobooks"/>
    <n v="254.31499999999997"/>
    <n v="194.17475728155341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x v="1211"/>
    <x v="1211"/>
    <b v="0"/>
    <n v="6"/>
    <b v="1"/>
    <s v="photography/photobooks"/>
    <n v="101.1"/>
    <n v="166.66666666666666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x v="1212"/>
    <x v="1212"/>
    <b v="0"/>
    <n v="83"/>
    <b v="1"/>
    <s v="photography/photobooks"/>
    <n v="129.04"/>
    <n v="30.12048192771084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x v="1213"/>
    <x v="1213"/>
    <b v="0"/>
    <n v="108"/>
    <b v="1"/>
    <s v="photography/photobooks"/>
    <n v="102.23076923076924"/>
    <n v="60.18518518518518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x v="1214"/>
    <x v="1214"/>
    <b v="0"/>
    <n v="25"/>
    <b v="1"/>
    <s v="photography/photobooks"/>
    <n v="131.80000000000001"/>
    <n v="80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x v="1215"/>
    <x v="1215"/>
    <b v="0"/>
    <n v="549"/>
    <b v="1"/>
    <s v="photography/photobooks"/>
    <n v="786.0802000000001"/>
    <n v="9.107468123861567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x v="1216"/>
    <x v="1216"/>
    <b v="0"/>
    <n v="222"/>
    <b v="1"/>
    <s v="photography/photobooks"/>
    <n v="145.70000000000002"/>
    <n v="63.06306306306306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x v="1217"/>
    <x v="1217"/>
    <b v="0"/>
    <n v="183"/>
    <b v="1"/>
    <s v="photography/photobooks"/>
    <n v="102.60000000000001"/>
    <n v="144.8087431693988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x v="1218"/>
    <x v="1218"/>
    <b v="0"/>
    <n v="89"/>
    <b v="1"/>
    <s v="photography/photobooks"/>
    <n v="172.27777777777777"/>
    <n v="101.12359550561797"/>
    <x v="8"/>
    <x v="20"/>
  </r>
  <r>
    <n v="1219"/>
    <s v="The Box"/>
    <s v="The Box is a fine art book of Ron Amato's innovative and seductive photography project."/>
    <n v="16350"/>
    <n v="26024"/>
    <x v="0"/>
    <x v="0"/>
    <s v="USD"/>
    <x v="1219"/>
    <x v="1219"/>
    <b v="0"/>
    <n v="253"/>
    <b v="1"/>
    <s v="photography/photobooks"/>
    <n v="159.16819571865443"/>
    <n v="64.62450592885375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x v="1220"/>
    <x v="1220"/>
    <b v="0"/>
    <n v="140"/>
    <b v="1"/>
    <s v="photography/photobooks"/>
    <n v="103.76666666666668"/>
    <n v="107.14285714285714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x v="1221"/>
    <x v="1221"/>
    <b v="0"/>
    <n v="103"/>
    <b v="1"/>
    <s v="photography/photobooks"/>
    <n v="111.40954545454547"/>
    <n v="21.359223300970875"/>
    <x v="8"/>
    <x v="20"/>
  </r>
  <r>
    <n v="1222"/>
    <s v="Project Pilgrim"/>
    <s v="Project Pilgrim is my effort to work towards normalizing mental health."/>
    <n v="4000"/>
    <n v="11215"/>
    <x v="0"/>
    <x v="5"/>
    <s v="CAD"/>
    <x v="1222"/>
    <x v="1222"/>
    <b v="0"/>
    <n v="138"/>
    <b v="1"/>
    <s v="photography/photobooks"/>
    <n v="280.375"/>
    <n v="28.985507246376812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x v="1223"/>
    <x v="1223"/>
    <b v="0"/>
    <n v="191"/>
    <b v="1"/>
    <s v="photography/photobooks"/>
    <n v="112.10606060606061"/>
    <n v="103.66492146596859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x v="1224"/>
    <x v="1224"/>
    <b v="0"/>
    <n v="18"/>
    <b v="0"/>
    <s v="music/world music"/>
    <n v="7.0666666666666673"/>
    <n v="833.33333333333337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x v="1225"/>
    <x v="1225"/>
    <b v="0"/>
    <n v="3"/>
    <b v="0"/>
    <s v="music/world music"/>
    <n v="4.3999999999999995"/>
    <n v="1000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x v="1226"/>
    <x v="1226"/>
    <b v="0"/>
    <n v="40"/>
    <b v="0"/>
    <s v="music/world music"/>
    <n v="3.8739999999999997"/>
    <n v="1250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x v="1227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x v="1228"/>
    <x v="1228"/>
    <b v="0"/>
    <n v="24"/>
    <b v="0"/>
    <s v="music/world music"/>
    <n v="29.299999999999997"/>
    <n v="208.3333333333333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x v="1229"/>
    <x v="1229"/>
    <b v="0"/>
    <n v="1"/>
    <b v="0"/>
    <s v="music/world music"/>
    <n v="0.90909090909090906"/>
    <n v="275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x v="12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x v="1231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x v="1232"/>
    <x v="1232"/>
    <b v="0"/>
    <n v="1"/>
    <b v="0"/>
    <s v="music/world music"/>
    <n v="0.8"/>
    <n v="500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x v="1233"/>
    <x v="1233"/>
    <b v="0"/>
    <n v="6"/>
    <b v="0"/>
    <s v="music/world music"/>
    <n v="11.600000000000001"/>
    <n v="166.66666666666666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x v="1234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x v="1235"/>
    <x v="1235"/>
    <b v="0"/>
    <n v="6"/>
    <b v="0"/>
    <s v="music/world music"/>
    <n v="2.7873639500929119"/>
    <n v="1255.6666666666667"/>
    <x v="4"/>
    <x v="21"/>
  </r>
  <r>
    <n v="1236"/>
    <s v="&quot;Volando&quot; CD Release (Canceled)"/>
    <s v="Raising money to give the musicians their due."/>
    <n v="2500"/>
    <n v="0"/>
    <x v="1"/>
    <x v="0"/>
    <s v="USD"/>
    <x v="1236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x v="1237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x v="1238"/>
    <x v="1238"/>
    <b v="0"/>
    <n v="3"/>
    <b v="0"/>
    <s v="music/world music"/>
    <n v="17.8"/>
    <n v="333.33333333333331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x v="1239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x v="1240"/>
    <x v="1240"/>
    <b v="0"/>
    <n v="8"/>
    <b v="0"/>
    <s v="music/world music"/>
    <n v="3.0124999999999997"/>
    <n v="100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x v="1241"/>
    <x v="1241"/>
    <b v="0"/>
    <n v="34"/>
    <b v="0"/>
    <s v="music/world music"/>
    <n v="50.739999999999995"/>
    <n v="147.05882352941177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x v="1242"/>
    <x v="1242"/>
    <b v="0"/>
    <n v="1"/>
    <b v="0"/>
    <s v="music/world music"/>
    <n v="0.54884742041712409"/>
    <n v="911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x v="1243"/>
    <x v="1243"/>
    <b v="0"/>
    <n v="38"/>
    <b v="0"/>
    <s v="music/world music"/>
    <n v="14.091666666666667"/>
    <n v="315.78947368421052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x v="1244"/>
    <x v="1244"/>
    <b v="1"/>
    <n v="45"/>
    <b v="1"/>
    <s v="music/rock"/>
    <n v="103.8"/>
    <n v="44.44444444444444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x v="1245"/>
    <x v="1245"/>
    <b v="1"/>
    <n v="17"/>
    <b v="1"/>
    <s v="music/rock"/>
    <n v="120.24999999999999"/>
    <n v="117.6470588235294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x v="1246"/>
    <x v="1246"/>
    <b v="1"/>
    <n v="31"/>
    <b v="1"/>
    <s v="music/rock"/>
    <n v="117"/>
    <n v="64.516129032258064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x v="1247"/>
    <x v="1247"/>
    <b v="1"/>
    <n v="50"/>
    <b v="1"/>
    <s v="music/rock"/>
    <n v="122.14285714285715"/>
    <n v="70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x v="1248"/>
    <x v="1248"/>
    <b v="1"/>
    <n v="59"/>
    <b v="1"/>
    <s v="music/rock"/>
    <n v="151.63999999999999"/>
    <n v="42.372881355932201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x v="1249"/>
    <x v="1249"/>
    <b v="1"/>
    <n v="81"/>
    <b v="1"/>
    <s v="music/rock"/>
    <n v="104.44"/>
    <n v="61.728395061728392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x v="1250"/>
    <x v="1250"/>
    <b v="1"/>
    <n v="508"/>
    <b v="1"/>
    <s v="music/rock"/>
    <n v="200.15333333333331"/>
    <n v="59.05511811023622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x v="1251"/>
    <x v="1251"/>
    <b v="1"/>
    <n v="74"/>
    <b v="1"/>
    <s v="music/rock"/>
    <n v="101.8"/>
    <n v="81.081081081081081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x v="1252"/>
    <x v="1252"/>
    <b v="1"/>
    <n v="141"/>
    <b v="1"/>
    <s v="music/rock"/>
    <n v="137.65714285714284"/>
    <n v="24.822695035460992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x v="1253"/>
    <x v="1253"/>
    <b v="1"/>
    <n v="711"/>
    <b v="1"/>
    <s v="music/rock"/>
    <n v="303833.2"/>
    <n v="1.4064697609001406E-2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x v="1254"/>
    <x v="1254"/>
    <b v="1"/>
    <n v="141"/>
    <b v="1"/>
    <s v="music/rock"/>
    <n v="198.85074626865671"/>
    <n v="47.517730496453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x v="1255"/>
    <x v="1255"/>
    <b v="1"/>
    <n v="109"/>
    <b v="1"/>
    <s v="music/rock"/>
    <n v="202.36666666666667"/>
    <n v="27.522935779816514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x v="1256"/>
    <x v="1256"/>
    <b v="1"/>
    <n v="361"/>
    <b v="1"/>
    <s v="music/rock"/>
    <n v="117.96376666666666"/>
    <n v="83.10249307479225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x v="1257"/>
    <x v="1257"/>
    <b v="1"/>
    <n v="176"/>
    <b v="1"/>
    <s v="music/rock"/>
    <n v="294.72727272727275"/>
    <n v="31.25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x v="1258"/>
    <x v="1258"/>
    <b v="1"/>
    <n v="670"/>
    <b v="1"/>
    <s v="music/rock"/>
    <n v="213.14633333333336"/>
    <n v="17.91044776119402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x v="1259"/>
    <x v="1259"/>
    <b v="1"/>
    <n v="96"/>
    <b v="1"/>
    <s v="music/rock"/>
    <n v="104.24"/>
    <n v="26.041666666666668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x v="1260"/>
    <x v="1260"/>
    <b v="1"/>
    <n v="74"/>
    <b v="1"/>
    <s v="music/rock"/>
    <n v="113.66666666666667"/>
    <n v="44.594594594594597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x v="1261"/>
    <x v="1261"/>
    <b v="1"/>
    <n v="52"/>
    <b v="1"/>
    <s v="music/rock"/>
    <n v="101.25"/>
    <n v="38.46153846153846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x v="1262"/>
    <x v="1262"/>
    <b v="1"/>
    <n v="105"/>
    <b v="1"/>
    <s v="music/rock"/>
    <n v="125.41538461538462"/>
    <n v="61.904761904761905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x v="1263"/>
    <x v="1263"/>
    <b v="1"/>
    <n v="41"/>
    <b v="1"/>
    <s v="music/rock"/>
    <n v="119"/>
    <n v="36.585365853658537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x v="1264"/>
    <x v="1264"/>
    <b v="1"/>
    <n v="34"/>
    <b v="1"/>
    <s v="music/rock"/>
    <n v="166.46153846153845"/>
    <n v="19.117647058823529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x v="1265"/>
    <x v="1265"/>
    <b v="1"/>
    <n v="66"/>
    <b v="1"/>
    <s v="music/rock"/>
    <n v="119.14771428571429"/>
    <n v="53.030303030303031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x v="1266"/>
    <x v="1266"/>
    <b v="1"/>
    <n v="50"/>
    <b v="1"/>
    <s v="music/rock"/>
    <n v="100.47368421052632"/>
    <n v="190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x v="1267"/>
    <x v="1267"/>
    <b v="1"/>
    <n v="159"/>
    <b v="1"/>
    <s v="music/rock"/>
    <n v="101.8"/>
    <n v="138.36477987421384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x v="1268"/>
    <x v="1268"/>
    <b v="1"/>
    <n v="182"/>
    <b v="1"/>
    <s v="music/rock"/>
    <n v="116.66666666666667"/>
    <n v="65.93406593406592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x v="1269"/>
    <x v="1269"/>
    <b v="1"/>
    <n v="206"/>
    <b v="1"/>
    <s v="music/rock"/>
    <n v="108.64893617021276"/>
    <n v="91.262135922330103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x v="1270"/>
    <x v="1270"/>
    <b v="1"/>
    <n v="169"/>
    <b v="1"/>
    <s v="music/rock"/>
    <n v="114.72"/>
    <n v="59.171597633136095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x v="1271"/>
    <x v="1271"/>
    <b v="1"/>
    <n v="31"/>
    <b v="1"/>
    <s v="music/rock"/>
    <n v="101.8"/>
    <n v="241.93548387096774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x v="1272"/>
    <x v="1272"/>
    <b v="1"/>
    <n v="28"/>
    <b v="1"/>
    <s v="music/rock"/>
    <n v="106"/>
    <n v="178.5714285714285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x v="1273"/>
    <x v="1273"/>
    <b v="1"/>
    <n v="54"/>
    <b v="1"/>
    <s v="music/rock"/>
    <n v="103.49999999999999"/>
    <n v="74.074074074074076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x v="1274"/>
    <x v="1274"/>
    <b v="1"/>
    <n v="467"/>
    <b v="1"/>
    <s v="music/rock"/>
    <n v="154.97535999999999"/>
    <n v="53.533190578158461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x v="1275"/>
    <x v="1275"/>
    <b v="1"/>
    <n v="389"/>
    <b v="1"/>
    <s v="music/rock"/>
    <n v="162.14066666666668"/>
    <n v="38.560411311053983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x v="1276"/>
    <x v="1276"/>
    <b v="1"/>
    <n v="68"/>
    <b v="1"/>
    <s v="music/rock"/>
    <n v="104.42100000000001"/>
    <n v="44.117647058823529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x v="1277"/>
    <x v="1277"/>
    <b v="1"/>
    <n v="413"/>
    <b v="1"/>
    <s v="music/rock"/>
    <n v="106.12433333333333"/>
    <n v="36.319612590799032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x v="1278"/>
    <x v="1278"/>
    <b v="1"/>
    <n v="190"/>
    <b v="1"/>
    <s v="music/rock"/>
    <n v="154.93846153846152"/>
    <n v="34.21052631578947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x v="1279"/>
    <x v="1279"/>
    <b v="1"/>
    <n v="189"/>
    <b v="1"/>
    <s v="music/rock"/>
    <n v="110.77157238734421"/>
    <n v="66.222222222222229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x v="1280"/>
    <x v="1280"/>
    <b v="1"/>
    <n v="130"/>
    <b v="1"/>
    <s v="music/rock"/>
    <n v="110.91186666666665"/>
    <n v="115.38461538461539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x v="1281"/>
    <x v="1281"/>
    <b v="1"/>
    <n v="74"/>
    <b v="1"/>
    <s v="music/rock"/>
    <n v="110.71428571428572"/>
    <n v="94.594594594594597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x v="1282"/>
    <x v="1282"/>
    <b v="1"/>
    <n v="274"/>
    <b v="1"/>
    <s v="music/rock"/>
    <n v="123.61333333333333"/>
    <n v="54.74452554744525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x v="1283"/>
    <x v="1283"/>
    <b v="1"/>
    <n v="22"/>
    <b v="1"/>
    <s v="music/rock"/>
    <n v="211.05"/>
    <n v="45.45454545454545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x v="1284"/>
    <x v="1284"/>
    <b v="0"/>
    <n v="31"/>
    <b v="1"/>
    <s v="theater/plays"/>
    <n v="101"/>
    <n v="64.516129032258064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x v="1285"/>
    <x v="1285"/>
    <b v="0"/>
    <n v="63"/>
    <b v="1"/>
    <s v="theater/plays"/>
    <n v="101.64999999999999"/>
    <n v="31.746031746031747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x v="1286"/>
    <x v="1286"/>
    <b v="0"/>
    <n v="20"/>
    <b v="1"/>
    <s v="theater/plays"/>
    <n v="108.33333333333333"/>
    <n v="7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x v="1287"/>
    <x v="1287"/>
    <b v="0"/>
    <n v="25"/>
    <b v="1"/>
    <s v="theater/plays"/>
    <n v="242"/>
    <n v="10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x v="1288"/>
    <x v="1288"/>
    <b v="0"/>
    <n v="61"/>
    <b v="1"/>
    <s v="theater/plays"/>
    <n v="100.44999999999999"/>
    <n v="65.573770491803273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x v="1289"/>
    <x v="1289"/>
    <b v="0"/>
    <n v="52"/>
    <b v="1"/>
    <s v="theater/plays"/>
    <n v="125.06666666666666"/>
    <n v="28.846153846153847"/>
    <x v="1"/>
    <x v="6"/>
  </r>
  <r>
    <n v="1290"/>
    <s v="I Died... I Came Back, ... Whatever"/>
    <s v="Sometimes your Heart has to STOP for your Life to START."/>
    <n v="3500"/>
    <n v="3800"/>
    <x v="0"/>
    <x v="0"/>
    <s v="USD"/>
    <x v="1290"/>
    <x v="1290"/>
    <b v="0"/>
    <n v="86"/>
    <b v="1"/>
    <s v="theater/plays"/>
    <n v="108.57142857142857"/>
    <n v="40.69767441860464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x v="1291"/>
    <x v="1291"/>
    <b v="0"/>
    <n v="42"/>
    <b v="1"/>
    <s v="theater/plays"/>
    <n v="145.70000000000002"/>
    <n v="71.428571428571431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x v="1292"/>
    <x v="1292"/>
    <b v="0"/>
    <n v="52"/>
    <b v="1"/>
    <s v="theater/plays"/>
    <n v="110.00000000000001"/>
    <n v="32.692307692307693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x v="1293"/>
    <x v="1293"/>
    <b v="0"/>
    <n v="120"/>
    <b v="1"/>
    <s v="theater/plays"/>
    <n v="102.23333333333333"/>
    <n v="125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x v="1294"/>
    <x v="1294"/>
    <b v="0"/>
    <n v="22"/>
    <b v="1"/>
    <s v="theater/plays"/>
    <n v="122"/>
    <n v="22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x v="1295"/>
    <x v="1295"/>
    <b v="0"/>
    <n v="64"/>
    <b v="1"/>
    <s v="theater/plays"/>
    <n v="101.96000000000001"/>
    <n v="39.06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x v="1296"/>
    <x v="1296"/>
    <b v="0"/>
    <n v="23"/>
    <b v="1"/>
    <s v="theater/plays"/>
    <n v="141.1764705882353"/>
    <n v="36.95652173913043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x v="1297"/>
    <x v="1297"/>
    <b v="0"/>
    <n v="238"/>
    <b v="1"/>
    <s v="theater/plays"/>
    <n v="109.52500000000001"/>
    <n v="84.033613445378151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x v="1298"/>
    <x v="1298"/>
    <b v="0"/>
    <n v="33"/>
    <b v="1"/>
    <s v="theater/plays"/>
    <n v="104.65"/>
    <n v="60.606060606060609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x v="1299"/>
    <x v="1299"/>
    <b v="0"/>
    <n v="32"/>
    <b v="1"/>
    <s v="theater/plays"/>
    <n v="124"/>
    <n v="109.37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x v="1300"/>
    <x v="1300"/>
    <b v="0"/>
    <n v="24"/>
    <b v="1"/>
    <s v="theater/plays"/>
    <n v="135"/>
    <n v="12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x v="1301"/>
    <x v="1301"/>
    <b v="0"/>
    <n v="29"/>
    <b v="1"/>
    <s v="theater/plays"/>
    <n v="102.75000000000001"/>
    <n v="68.965517241379317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x v="1302"/>
    <x v="1302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x v="1303"/>
    <x v="1303"/>
    <b v="0"/>
    <n v="108"/>
    <b v="1"/>
    <s v="theater/plays"/>
    <n v="130.26085714285716"/>
    <n v="32.407407407407405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x v="1304"/>
    <x v="1304"/>
    <b v="0"/>
    <n v="104"/>
    <b v="0"/>
    <s v="technology/wearables"/>
    <n v="39.627499999999998"/>
    <n v="384.61538461538464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x v="1305"/>
    <x v="1305"/>
    <b v="0"/>
    <n v="86"/>
    <b v="0"/>
    <s v="technology/wearables"/>
    <n v="25.976666666666663"/>
    <n v="348.83720930232556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x v="1306"/>
    <x v="1306"/>
    <b v="0"/>
    <n v="356"/>
    <b v="0"/>
    <s v="technology/wearables"/>
    <n v="65.24636363636364"/>
    <n v="308.98876404494382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x v="1307"/>
    <x v="1307"/>
    <b v="0"/>
    <n v="45"/>
    <b v="0"/>
    <s v="technology/wearables"/>
    <n v="11.514000000000001"/>
    <n v="1111.1111111111111"/>
    <x v="2"/>
    <x v="8"/>
  </r>
  <r>
    <n v="1308"/>
    <s v="Boost Band: Wristband Phone Charger (Canceled)"/>
    <s v="Boost Band, a wristband that charges any device"/>
    <n v="10000"/>
    <n v="1136"/>
    <x v="1"/>
    <x v="0"/>
    <s v="USD"/>
    <x v="1308"/>
    <x v="1308"/>
    <b v="0"/>
    <n v="38"/>
    <b v="0"/>
    <s v="technology/wearables"/>
    <n v="11.360000000000001"/>
    <n v="263.15789473684208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x v="1309"/>
    <x v="1309"/>
    <b v="0"/>
    <n v="35"/>
    <b v="0"/>
    <s v="technology/wearables"/>
    <n v="111.99130434782609"/>
    <n v="328.57142857142856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x v="1310"/>
    <x v="1310"/>
    <b v="0"/>
    <n v="24"/>
    <b v="0"/>
    <s v="technology/wearables"/>
    <n v="15.5"/>
    <n v="833.33333333333337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x v="1311"/>
    <x v="1311"/>
    <b v="0"/>
    <n v="100"/>
    <b v="0"/>
    <s v="technology/wearables"/>
    <n v="32.027999999999999"/>
    <n v="2500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x v="1312"/>
    <x v="1312"/>
    <b v="0"/>
    <n v="1"/>
    <b v="0"/>
    <s v="technology/wearables"/>
    <n v="0.60869565217391308"/>
    <n v="4600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x v="1313"/>
    <x v="1313"/>
    <b v="0"/>
    <n v="122"/>
    <b v="0"/>
    <s v="technology/wearables"/>
    <n v="31.114999999999998"/>
    <n v="327.86885245901641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x v="1314"/>
    <x v="1314"/>
    <b v="0"/>
    <n v="11"/>
    <b v="0"/>
    <s v="technology/wearables"/>
    <n v="1.1266666666666667"/>
    <n v="16363.636363636364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x v="1315"/>
    <x v="1315"/>
    <b v="0"/>
    <n v="248"/>
    <b v="0"/>
    <s v="technology/wearables"/>
    <n v="40.404000000000003"/>
    <n v="403.22580645161293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x v="1316"/>
    <x v="1316"/>
    <b v="0"/>
    <n v="1"/>
    <b v="0"/>
    <s v="technology/wearables"/>
    <n v="1.3333333333333333E-3"/>
    <n v="7500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x v="1317"/>
    <x v="1317"/>
    <b v="0"/>
    <n v="19"/>
    <b v="0"/>
    <s v="technology/wearables"/>
    <n v="5.7334999999999994"/>
    <n v="10526.315789473685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x v="1318"/>
    <x v="1318"/>
    <b v="0"/>
    <n v="135"/>
    <b v="0"/>
    <s v="technology/wearables"/>
    <n v="15.324999999999999"/>
    <n v="296.2962962962963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x v="1319"/>
    <x v="1319"/>
    <b v="0"/>
    <n v="9"/>
    <b v="0"/>
    <s v="technology/wearables"/>
    <n v="15.103448275862069"/>
    <n v="644.44444444444446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x v="1320"/>
    <x v="1320"/>
    <b v="0"/>
    <n v="3"/>
    <b v="0"/>
    <s v="technology/wearables"/>
    <n v="0.503"/>
    <n v="33333.33333333333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x v="1321"/>
    <x v="1321"/>
    <b v="0"/>
    <n v="7"/>
    <b v="0"/>
    <s v="technology/wearables"/>
    <n v="1.3028138528138529"/>
    <n v="6600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x v="1322"/>
    <x v="1322"/>
    <b v="0"/>
    <n v="4"/>
    <b v="0"/>
    <s v="technology/wearables"/>
    <n v="0.30285714285714288"/>
    <n v="875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x v="1323"/>
    <x v="1323"/>
    <b v="0"/>
    <n v="44"/>
    <b v="0"/>
    <s v="technology/wearables"/>
    <n v="8.8800000000000008"/>
    <n v="340.9090909090909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x v="1324"/>
    <x v="1324"/>
    <b v="0"/>
    <n v="90"/>
    <b v="0"/>
    <s v="technology/wearables"/>
    <n v="9.84"/>
    <n v="555.5555555555555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x v="1325"/>
    <x v="1325"/>
    <b v="0"/>
    <n v="8"/>
    <b v="0"/>
    <s v="technology/wearables"/>
    <n v="2.4299999999999997"/>
    <n v="2500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x v="1326"/>
    <x v="1326"/>
    <b v="0"/>
    <n v="11"/>
    <b v="0"/>
    <s v="technology/wearables"/>
    <n v="1.1299999999999999"/>
    <n v="9090.9090909090901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x v="1327"/>
    <x v="1327"/>
    <b v="0"/>
    <n v="41"/>
    <b v="0"/>
    <s v="technology/wearables"/>
    <n v="3.5520833333333335"/>
    <n v="1170.7317073170732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x v="1328"/>
    <x v="1328"/>
    <b v="0"/>
    <n v="15"/>
    <b v="0"/>
    <s v="technology/wearables"/>
    <n v="2.3306666666666667"/>
    <n v="5000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x v="1329"/>
    <x v="1329"/>
    <b v="0"/>
    <n v="9"/>
    <b v="0"/>
    <s v="technology/wearables"/>
    <n v="0.81600000000000006"/>
    <n v="5555.5555555555557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x v="1330"/>
    <x v="1330"/>
    <b v="0"/>
    <n v="50"/>
    <b v="0"/>
    <s v="technology/wearables"/>
    <n v="22.494285714285713"/>
    <n v="700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x v="1331"/>
    <x v="1331"/>
    <b v="0"/>
    <n v="34"/>
    <b v="0"/>
    <s v="technology/wearables"/>
    <n v="1.3668"/>
    <n v="7352.9411764705883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x v="1332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x v="1333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x v="1334"/>
    <x v="1334"/>
    <b v="0"/>
    <n v="276"/>
    <b v="0"/>
    <s v="technology/wearables"/>
    <n v="10.754135338345865"/>
    <n v="481.88405797101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x v="1335"/>
    <x v="1335"/>
    <b v="0"/>
    <n v="16"/>
    <b v="0"/>
    <s v="technology/wearables"/>
    <n v="19.759999999999998"/>
    <n v="1562.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x v="1336"/>
    <x v="1336"/>
    <b v="0"/>
    <n v="224"/>
    <b v="0"/>
    <s v="technology/wearables"/>
    <n v="84.946999999999989"/>
    <n v="446.42857142857144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x v="1337"/>
    <x v="1337"/>
    <b v="0"/>
    <n v="140"/>
    <b v="0"/>
    <s v="technology/wearables"/>
    <n v="49.381999999999998"/>
    <n v="357.14285714285717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x v="1338"/>
    <x v="1338"/>
    <b v="0"/>
    <n v="15"/>
    <b v="0"/>
    <s v="technology/wearables"/>
    <n v="3.3033333333333332"/>
    <n v="2000"/>
    <x v="2"/>
    <x v="8"/>
  </r>
  <r>
    <n v="1339"/>
    <s v="Linkoo (Canceled)"/>
    <s v="World's Smallest customizable Phone &amp; GPS Watch for kids !"/>
    <n v="50000"/>
    <n v="3317"/>
    <x v="1"/>
    <x v="0"/>
    <s v="USD"/>
    <x v="1339"/>
    <x v="1339"/>
    <b v="0"/>
    <n v="37"/>
    <b v="0"/>
    <s v="technology/wearables"/>
    <n v="6.6339999999999995"/>
    <n v="1351.3513513513512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x v="1340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x v="1341"/>
    <x v="1341"/>
    <b v="0"/>
    <n v="46"/>
    <b v="0"/>
    <s v="technology/wearables"/>
    <n v="70.36"/>
    <n v="543.47826086956525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x v="1342"/>
    <x v="1342"/>
    <b v="0"/>
    <n v="1"/>
    <b v="0"/>
    <s v="technology/wearables"/>
    <n v="0.2"/>
    <n v="500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x v="1343"/>
    <x v="1343"/>
    <b v="0"/>
    <n v="323"/>
    <b v="0"/>
    <s v="technology/wearables"/>
    <n v="102.298"/>
    <n v="154.79876160990713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x v="1344"/>
    <x v="1344"/>
    <b v="0"/>
    <n v="139"/>
    <b v="1"/>
    <s v="publishing/nonfiction"/>
    <n v="377.73333333333335"/>
    <n v="10.79136690647482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x v="1345"/>
    <x v="1345"/>
    <b v="0"/>
    <n v="7"/>
    <b v="1"/>
    <s v="publishing/nonfiction"/>
    <n v="125"/>
    <n v="42.85714285714285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x v="1346"/>
    <x v="1346"/>
    <b v="0"/>
    <n v="149"/>
    <b v="1"/>
    <s v="publishing/nonfiction"/>
    <n v="147.32653061224491"/>
    <n v="32.885906040268459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x v="1347"/>
    <x v="1347"/>
    <b v="0"/>
    <n v="31"/>
    <b v="1"/>
    <s v="publishing/nonfiction"/>
    <n v="102.2"/>
    <n v="80.645161290322577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x v="1348"/>
    <x v="1348"/>
    <b v="0"/>
    <n v="26"/>
    <b v="1"/>
    <s v="publishing/nonfiction"/>
    <n v="101.8723404255319"/>
    <n v="225.96153846153845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x v="1349"/>
    <x v="1349"/>
    <b v="0"/>
    <n v="172"/>
    <b v="1"/>
    <s v="publishing/nonfiction"/>
    <n v="204.2"/>
    <n v="29.06976744186046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x v="1350"/>
    <x v="1350"/>
    <b v="0"/>
    <n v="78"/>
    <b v="1"/>
    <s v="publishing/nonfiction"/>
    <n v="104.05"/>
    <n v="64.10256410256410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x v="1351"/>
    <x v="1351"/>
    <b v="0"/>
    <n v="120"/>
    <b v="1"/>
    <s v="publishing/nonfiction"/>
    <n v="101.265"/>
    <n v="166.66666666666666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x v="1352"/>
    <x v="1352"/>
    <b v="0"/>
    <n v="227"/>
    <b v="1"/>
    <s v="publishing/nonfiction"/>
    <n v="136.13999999999999"/>
    <n v="44.052863436123346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x v="1353"/>
    <x v="1353"/>
    <b v="0"/>
    <n v="42"/>
    <b v="1"/>
    <s v="publishing/nonfiction"/>
    <n v="133.6"/>
    <n v="23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x v="1354"/>
    <x v="1354"/>
    <b v="0"/>
    <n v="64"/>
    <b v="1"/>
    <s v="publishing/nonfiction"/>
    <n v="130.25"/>
    <n v="18.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x v="1355"/>
    <x v="1355"/>
    <b v="0"/>
    <n v="121"/>
    <b v="1"/>
    <s v="publishing/nonfiction"/>
    <n v="122.67999999999999"/>
    <n v="20.6611570247933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x v="1356"/>
    <x v="1356"/>
    <b v="0"/>
    <n v="87"/>
    <b v="1"/>
    <s v="publishing/nonfiction"/>
    <n v="182.81058823529412"/>
    <n v="39.080459770114942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x v="1357"/>
    <x v="1357"/>
    <b v="0"/>
    <n v="65"/>
    <b v="1"/>
    <s v="publishing/nonfiction"/>
    <n v="125.29999999999998"/>
    <n v="30.7692307692307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x v="1358"/>
    <x v="1358"/>
    <b v="0"/>
    <n v="49"/>
    <b v="1"/>
    <s v="publishing/nonfiction"/>
    <n v="111.66666666666667"/>
    <n v="61.224489795918366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x v="1359"/>
    <x v="1359"/>
    <b v="0"/>
    <n v="19"/>
    <b v="1"/>
    <s v="publishing/nonfiction"/>
    <n v="115.75757575757575"/>
    <n v="34.736842105263158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x v="1360"/>
    <x v="1360"/>
    <b v="0"/>
    <n v="81"/>
    <b v="1"/>
    <s v="publishing/nonfiction"/>
    <n v="173.2"/>
    <n v="18.518518518518519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x v="1361"/>
    <x v="1361"/>
    <b v="0"/>
    <n v="264"/>
    <b v="1"/>
    <s v="publishing/nonfiction"/>
    <n v="125.98333333333333"/>
    <n v="22.727272727272727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x v="1362"/>
    <x v="1362"/>
    <b v="0"/>
    <n v="25"/>
    <b v="1"/>
    <s v="publishing/nonfiction"/>
    <n v="109.1"/>
    <n v="40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x v="1363"/>
    <x v="1363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x v="1364"/>
    <x v="1364"/>
    <b v="0"/>
    <n v="144"/>
    <b v="1"/>
    <s v="music/rock"/>
    <n v="118.64285714285714"/>
    <n v="291.666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x v="1365"/>
    <x v="1365"/>
    <b v="0"/>
    <n v="92"/>
    <b v="1"/>
    <s v="music/rock"/>
    <n v="100.26666666666667"/>
    <n v="81.521739130434781"/>
    <x v="4"/>
    <x v="11"/>
  </r>
  <r>
    <n v="1366"/>
    <s v="Kick It! A Tribute to the A.K.s"/>
    <s v="A musical memorial for Alexi Petersen."/>
    <n v="7500"/>
    <n v="9486.69"/>
    <x v="0"/>
    <x v="0"/>
    <s v="USD"/>
    <x v="1366"/>
    <x v="1366"/>
    <b v="0"/>
    <n v="147"/>
    <b v="1"/>
    <s v="music/rock"/>
    <n v="126.48920000000001"/>
    <n v="51.020408163265309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x v="1367"/>
    <x v="1367"/>
    <b v="0"/>
    <n v="90"/>
    <b v="1"/>
    <s v="music/rock"/>
    <n v="114.26"/>
    <n v="55.555555555555557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x v="1368"/>
    <x v="1368"/>
    <b v="0"/>
    <n v="87"/>
    <b v="1"/>
    <s v="music/rock"/>
    <n v="110.7"/>
    <n v="57.47126436781609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x v="1369"/>
    <x v="1369"/>
    <b v="0"/>
    <n v="406"/>
    <b v="1"/>
    <s v="music/rock"/>
    <n v="105.34805315203954"/>
    <n v="79.70443349753694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x v="1370"/>
    <x v="1370"/>
    <b v="0"/>
    <n v="20"/>
    <b v="1"/>
    <s v="music/rock"/>
    <n v="103.66666666666666"/>
    <n v="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x v="1371"/>
    <x v="1371"/>
    <b v="0"/>
    <n v="70"/>
    <b v="1"/>
    <s v="music/rock"/>
    <n v="107.08672667523933"/>
    <n v="99.98571428571428"/>
    <x v="4"/>
    <x v="11"/>
  </r>
  <r>
    <n v="1372"/>
    <s v="Ted Lukas &amp; the Misled new CD - &quot;FEED&quot;"/>
    <s v="Please help us raise funds to press our new CD!"/>
    <n v="500"/>
    <n v="620"/>
    <x v="0"/>
    <x v="0"/>
    <s v="USD"/>
    <x v="1372"/>
    <x v="1372"/>
    <b v="0"/>
    <n v="16"/>
    <b v="1"/>
    <s v="music/rock"/>
    <n v="124"/>
    <n v="31.2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x v="1373"/>
    <x v="1373"/>
    <b v="0"/>
    <n v="52"/>
    <b v="1"/>
    <s v="music/rock"/>
    <n v="105.01"/>
    <n v="192.30769230769232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x v="1374"/>
    <x v="1374"/>
    <b v="0"/>
    <n v="66"/>
    <b v="1"/>
    <s v="music/rock"/>
    <n v="189.46666666666667"/>
    <n v="22.727272727272727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x v="1375"/>
    <x v="1375"/>
    <b v="0"/>
    <n v="109"/>
    <b v="1"/>
    <s v="music/rock"/>
    <n v="171.32499999999999"/>
    <n v="36.697247706422019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x v="1376"/>
    <x v="1376"/>
    <b v="0"/>
    <n v="168"/>
    <b v="1"/>
    <s v="music/rock"/>
    <n v="252.48648648648651"/>
    <n v="22.023809523809526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x v="1377"/>
    <x v="1377"/>
    <b v="0"/>
    <n v="31"/>
    <b v="1"/>
    <s v="music/rock"/>
    <n v="116.15384615384616"/>
    <n v="41.935483870967744"/>
    <x v="4"/>
    <x v="11"/>
  </r>
  <r>
    <n v="1378"/>
    <s v="SIX BY SEVEN"/>
    <s v="A psychedelic post rock masterpiece!"/>
    <n v="2000"/>
    <n v="4067"/>
    <x v="0"/>
    <x v="1"/>
    <s v="GBP"/>
    <x v="1378"/>
    <x v="1378"/>
    <b v="0"/>
    <n v="133"/>
    <b v="1"/>
    <s v="music/rock"/>
    <n v="203.35000000000002"/>
    <n v="15.037593984962406"/>
    <x v="4"/>
    <x v="11"/>
  </r>
  <r>
    <n v="1379"/>
    <s v="J. Walter Makes a Record"/>
    <s v="---------The long-awaited debut full-length from Justin Ruddy--------"/>
    <n v="10000"/>
    <n v="11160"/>
    <x v="0"/>
    <x v="0"/>
    <s v="USD"/>
    <x v="1379"/>
    <x v="1379"/>
    <b v="0"/>
    <n v="151"/>
    <b v="1"/>
    <s v="music/rock"/>
    <n v="111.60000000000001"/>
    <n v="66.22516556291390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x v="1380"/>
    <x v="1380"/>
    <b v="0"/>
    <n v="5"/>
    <b v="1"/>
    <s v="music/rock"/>
    <n v="424"/>
    <n v="5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x v="1381"/>
    <x v="1381"/>
    <b v="0"/>
    <n v="73"/>
    <b v="1"/>
    <s v="music/rock"/>
    <n v="107.1"/>
    <n v="68.493150684931507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x v="1382"/>
    <x v="1382"/>
    <b v="0"/>
    <n v="148"/>
    <b v="1"/>
    <s v="music/rock"/>
    <n v="104.3625"/>
    <n v="54.054054054054056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x v="1383"/>
    <x v="1383"/>
    <b v="0"/>
    <n v="93"/>
    <b v="1"/>
    <s v="music/rock"/>
    <n v="212.40909090909091"/>
    <n v="23.655913978494624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x v="1384"/>
    <x v="1384"/>
    <b v="0"/>
    <n v="63"/>
    <b v="1"/>
    <s v="music/rock"/>
    <n v="124.08571428571429"/>
    <n v="55.55555555555555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x v="1385"/>
    <x v="1385"/>
    <b v="0"/>
    <n v="134"/>
    <b v="1"/>
    <s v="music/rock"/>
    <n v="110.406125"/>
    <n v="59.701492537313435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x v="1386"/>
    <x v="1386"/>
    <b v="0"/>
    <n v="14"/>
    <b v="1"/>
    <s v="music/rock"/>
    <n v="218.75"/>
    <n v="28.571428571428573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x v="1387"/>
    <x v="1387"/>
    <b v="0"/>
    <n v="78"/>
    <b v="1"/>
    <s v="music/rock"/>
    <n v="136.625"/>
    <n v="51.282051282051285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x v="1388"/>
    <x v="1388"/>
    <b v="0"/>
    <n v="112"/>
    <b v="1"/>
    <s v="music/rock"/>
    <n v="134.8074"/>
    <n v="44.642857142857146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x v="1389"/>
    <x v="1389"/>
    <b v="0"/>
    <n v="34"/>
    <b v="1"/>
    <s v="music/rock"/>
    <n v="145.4"/>
    <n v="14.705882352941176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x v="1390"/>
    <x v="1390"/>
    <b v="0"/>
    <n v="19"/>
    <b v="1"/>
    <s v="music/rock"/>
    <n v="109.10714285714285"/>
    <n v="147.3684210526315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x v="1391"/>
    <x v="1391"/>
    <b v="0"/>
    <n v="13"/>
    <b v="1"/>
    <s v="music/rock"/>
    <n v="110.2"/>
    <n v="38.46153846153846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x v="1392"/>
    <x v="1392"/>
    <b v="0"/>
    <n v="104"/>
    <b v="1"/>
    <s v="music/rock"/>
    <n v="113.64000000000001"/>
    <n v="24.03846153846154"/>
    <x v="4"/>
    <x v="11"/>
  </r>
  <r>
    <n v="1393"/>
    <s v="WolfHunt | Social Commentary Rock Project"/>
    <s v="Rock n' Roll tales of our times"/>
    <n v="10000"/>
    <n v="10235"/>
    <x v="0"/>
    <x v="0"/>
    <s v="USD"/>
    <x v="1393"/>
    <x v="1393"/>
    <b v="0"/>
    <n v="52"/>
    <b v="1"/>
    <s v="music/rock"/>
    <n v="102.35000000000001"/>
    <n v="192.30769230769232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x v="1394"/>
    <x v="1394"/>
    <b v="0"/>
    <n v="17"/>
    <b v="1"/>
    <s v="music/rock"/>
    <n v="122.13333333333334"/>
    <n v="44.117647058823529"/>
    <x v="4"/>
    <x v="11"/>
  </r>
  <r>
    <n v="1395"/>
    <s v="Quiet Oaks Full Length Album"/>
    <s v="Help Quiet Oaks record their debut album!!!"/>
    <n v="3500"/>
    <n v="3916"/>
    <x v="0"/>
    <x v="0"/>
    <s v="USD"/>
    <x v="1395"/>
    <x v="1395"/>
    <b v="0"/>
    <n v="82"/>
    <b v="1"/>
    <s v="music/rock"/>
    <n v="111.88571428571427"/>
    <n v="42.68292682926829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x v="1396"/>
    <x v="1396"/>
    <b v="0"/>
    <n v="73"/>
    <b v="1"/>
    <s v="music/rock"/>
    <n v="107.3"/>
    <n v="82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x v="1397"/>
    <x v="1397"/>
    <b v="0"/>
    <n v="158"/>
    <b v="1"/>
    <s v="music/rock"/>
    <n v="113.85000000000001"/>
    <n v="63.29113924050633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x v="1398"/>
    <x v="1398"/>
    <b v="0"/>
    <n v="65"/>
    <b v="1"/>
    <s v="music/rock"/>
    <n v="109.68181818181819"/>
    <n v="67.692307692307693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x v="1399"/>
    <x v="1399"/>
    <b v="0"/>
    <n v="184"/>
    <b v="1"/>
    <s v="music/rock"/>
    <n v="126.14444444444443"/>
    <n v="48.91304347826086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x v="1400"/>
    <x v="1400"/>
    <b v="0"/>
    <n v="34"/>
    <b v="1"/>
    <s v="music/rock"/>
    <n v="167.42857142857144"/>
    <n v="10.294117647058824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x v="1401"/>
    <x v="1401"/>
    <b v="0"/>
    <n v="240"/>
    <b v="1"/>
    <s v="music/rock"/>
    <n v="496.52000000000004"/>
    <n v="10.416666666666666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x v="1402"/>
    <x v="1402"/>
    <b v="0"/>
    <n v="113"/>
    <b v="1"/>
    <s v="music/rock"/>
    <n v="109.16"/>
    <n v="22.12389380530973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x v="1403"/>
    <x v="1403"/>
    <b v="0"/>
    <n v="66"/>
    <b v="1"/>
    <s v="music/rock"/>
    <n v="102.57499999999999"/>
    <n v="60.606060606060609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x v="1404"/>
    <x v="1404"/>
    <b v="1"/>
    <n v="5"/>
    <b v="0"/>
    <s v="publishing/translations"/>
    <n v="1.6620689655172414"/>
    <n v="2900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x v="1405"/>
    <x v="1405"/>
    <b v="1"/>
    <n v="17"/>
    <b v="0"/>
    <s v="publishing/translations"/>
    <n v="0.42"/>
    <n v="1470.5882352941176"/>
    <x v="3"/>
    <x v="22"/>
  </r>
  <r>
    <n v="1406"/>
    <s v="Man Down! Translation project"/>
    <s v="The White coat and the battle dress uniform"/>
    <n v="12000"/>
    <n v="15"/>
    <x v="2"/>
    <x v="13"/>
    <s v="EUR"/>
    <x v="1406"/>
    <x v="1406"/>
    <b v="0"/>
    <n v="3"/>
    <b v="0"/>
    <s v="publishing/translations"/>
    <n v="0.125"/>
    <n v="4000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x v="1407"/>
    <x v="1407"/>
    <b v="0"/>
    <n v="2"/>
    <b v="0"/>
    <s v="publishing/translations"/>
    <n v="0.5"/>
    <n v="1500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x v="1408"/>
    <x v="1408"/>
    <b v="0"/>
    <n v="6"/>
    <b v="0"/>
    <s v="publishing/translations"/>
    <n v="7.1999999999999993"/>
    <n v="166.66666666666666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x v="1409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x v="1410"/>
    <x v="1410"/>
    <b v="0"/>
    <n v="1"/>
    <b v="0"/>
    <s v="publishing/translations"/>
    <n v="1.6666666666666666E-2"/>
    <n v="600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x v="1411"/>
    <x v="1411"/>
    <b v="0"/>
    <n v="3"/>
    <b v="0"/>
    <s v="publishing/translations"/>
    <n v="0.23333333333333336"/>
    <n v="1000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x v="1412"/>
    <x v="1412"/>
    <b v="0"/>
    <n v="13"/>
    <b v="0"/>
    <s v="publishing/translations"/>
    <n v="4.5714285714285712"/>
    <n v="538.4615384615384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x v="1413"/>
    <x v="1413"/>
    <b v="0"/>
    <n v="1"/>
    <b v="0"/>
    <s v="publishing/translations"/>
    <n v="5"/>
    <n v="20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x v="1414"/>
    <x v="1414"/>
    <b v="0"/>
    <n v="1"/>
    <b v="0"/>
    <s v="publishing/translations"/>
    <n v="0.2"/>
    <n v="50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x v="1415"/>
    <x v="1415"/>
    <b v="0"/>
    <n v="9"/>
    <b v="0"/>
    <s v="publishing/translations"/>
    <n v="18.181818181818183"/>
    <n v="488.88888888888891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x v="1416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x v="1417"/>
    <x v="1417"/>
    <b v="0"/>
    <n v="2"/>
    <b v="0"/>
    <s v="publishing/translations"/>
    <n v="1.2222222222222223"/>
    <n v="225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x v="1418"/>
    <x v="1418"/>
    <b v="0"/>
    <n v="1"/>
    <b v="0"/>
    <s v="publishing/translations"/>
    <n v="0.2"/>
    <n v="3000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x v="1419"/>
    <x v="1419"/>
    <b v="0"/>
    <n v="10"/>
    <b v="0"/>
    <s v="publishing/translations"/>
    <n v="7.0634920634920633"/>
    <n v="630"/>
    <x v="3"/>
    <x v="22"/>
  </r>
  <r>
    <n v="1420"/>
    <s v="Shakespeare in the Hood - Romeo and Juliet"/>
    <s v="Help me butcher Shakespeare in a satirical fashion."/>
    <n v="110"/>
    <n v="3"/>
    <x v="2"/>
    <x v="0"/>
    <s v="USD"/>
    <x v="1420"/>
    <x v="1420"/>
    <b v="0"/>
    <n v="3"/>
    <b v="0"/>
    <s v="publishing/translations"/>
    <n v="2.7272727272727271"/>
    <n v="36.666666666666664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x v="1421"/>
    <x v="1421"/>
    <b v="0"/>
    <n v="2"/>
    <b v="0"/>
    <s v="publishing/translations"/>
    <n v="0.1"/>
    <n v="1000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x v="1422"/>
    <x v="1422"/>
    <b v="0"/>
    <n v="2"/>
    <b v="0"/>
    <s v="publishing/translations"/>
    <n v="0.104"/>
    <n v="12500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x v="1423"/>
    <x v="1423"/>
    <b v="0"/>
    <n v="1"/>
    <b v="0"/>
    <s v="publishing/translations"/>
    <n v="0.33333333333333337"/>
    <n v="300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x v="1424"/>
    <x v="1424"/>
    <b v="0"/>
    <n v="14"/>
    <b v="0"/>
    <s v="publishing/translations"/>
    <n v="20.36"/>
    <n v="535.7142857142856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x v="1425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x v="1426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x v="1427"/>
    <x v="1427"/>
    <b v="0"/>
    <n v="4"/>
    <b v="0"/>
    <s v="publishing/translations"/>
    <n v="8.3800000000000008"/>
    <n v="1250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x v="1428"/>
    <x v="1428"/>
    <b v="0"/>
    <n v="3"/>
    <b v="0"/>
    <s v="publishing/translations"/>
    <n v="4.5"/>
    <n v="333.33333333333331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x v="1429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x v="1430"/>
    <x v="1430"/>
    <b v="0"/>
    <n v="5"/>
    <b v="0"/>
    <s v="publishing/translations"/>
    <n v="8.06"/>
    <n v="1000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x v="1431"/>
    <x v="1431"/>
    <b v="0"/>
    <n v="47"/>
    <b v="0"/>
    <s v="publishing/translations"/>
    <n v="31.94705882352941"/>
    <n v="361.70212765957444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x v="1432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x v="1433"/>
    <x v="1433"/>
    <b v="0"/>
    <n v="10"/>
    <b v="0"/>
    <s v="publishing/translations"/>
    <n v="6.708333333333333"/>
    <n v="1200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x v="1434"/>
    <x v="1434"/>
    <b v="0"/>
    <n v="11"/>
    <b v="0"/>
    <s v="publishing/translations"/>
    <n v="9.9878048780487809"/>
    <n v="7454.5454545454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x v="1435"/>
    <x v="1435"/>
    <b v="0"/>
    <n v="2"/>
    <b v="0"/>
    <s v="publishing/translations"/>
    <n v="0.1"/>
    <n v="7500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x v="1436"/>
    <x v="1436"/>
    <b v="0"/>
    <n v="2"/>
    <b v="0"/>
    <s v="publishing/translations"/>
    <n v="0.77"/>
    <n v="5000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x v="1437"/>
    <x v="1437"/>
    <b v="0"/>
    <n v="22"/>
    <b v="0"/>
    <s v="publishing/translations"/>
    <n v="26.900000000000002"/>
    <n v="136.36363636363637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x v="1438"/>
    <x v="1438"/>
    <b v="0"/>
    <n v="8"/>
    <b v="0"/>
    <s v="publishing/translations"/>
    <n v="3"/>
    <n v="2500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x v="1439"/>
    <x v="1439"/>
    <b v="0"/>
    <n v="6"/>
    <b v="0"/>
    <s v="publishing/translations"/>
    <n v="6.6055045871559637"/>
    <n v="454.16666666666669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x v="1440"/>
    <x v="1440"/>
    <b v="0"/>
    <n v="1"/>
    <b v="0"/>
    <s v="publishing/translations"/>
    <n v="7.6923076923076927E-3"/>
    <n v="1300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x v="1441"/>
    <x v="1441"/>
    <b v="0"/>
    <n v="3"/>
    <b v="0"/>
    <s v="publishing/translations"/>
    <n v="1.1222222222222222"/>
    <n v="6000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x v="1442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x v="1443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x v="1444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x v="144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x v="1446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x v="1447"/>
    <x v="1447"/>
    <b v="0"/>
    <n v="3"/>
    <b v="0"/>
    <s v="publishing/translations"/>
    <n v="1.4999999999999999E-2"/>
    <n v="166666.66666666666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x v="1448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x v="1449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x v="1450"/>
    <x v="1450"/>
    <b v="0"/>
    <n v="1"/>
    <b v="0"/>
    <s v="publishing/translations"/>
    <n v="1E-3"/>
    <n v="10000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x v="1451"/>
    <x v="1451"/>
    <b v="0"/>
    <n v="2"/>
    <b v="0"/>
    <s v="publishing/translations"/>
    <n v="1.0554089709762533E-2"/>
    <n v="9475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x v="1452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x v="1453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x v="1454"/>
    <x v="1454"/>
    <b v="0"/>
    <n v="1"/>
    <b v="0"/>
    <s v="publishing/translations"/>
    <n v="0.85714285714285721"/>
    <n v="1750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x v="1455"/>
    <x v="1455"/>
    <b v="0"/>
    <n v="7"/>
    <b v="0"/>
    <s v="publishing/translations"/>
    <n v="10.5"/>
    <n v="2142.8571428571427"/>
    <x v="3"/>
    <x v="22"/>
  </r>
  <r>
    <n v="1456"/>
    <s v="Sometimes you don't need love (Canceled)"/>
    <s v="English Version of my auto-published novel"/>
    <n v="5000"/>
    <n v="145"/>
    <x v="1"/>
    <x v="13"/>
    <s v="EUR"/>
    <x v="1456"/>
    <x v="1456"/>
    <b v="0"/>
    <n v="3"/>
    <b v="0"/>
    <s v="publishing/translations"/>
    <n v="2.9000000000000004"/>
    <n v="1666.6666666666667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x v="1457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x v="1458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x v="1459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x v="1460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x v="1461"/>
    <x v="1461"/>
    <b v="1"/>
    <n v="340"/>
    <b v="1"/>
    <s v="publishing/radio &amp; podcasts"/>
    <n v="101.24459999999999"/>
    <n v="44.117647058823529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x v="1462"/>
    <x v="1462"/>
    <b v="1"/>
    <n v="150"/>
    <b v="1"/>
    <s v="publishing/radio &amp; podcasts"/>
    <n v="108.5175"/>
    <n v="26.666666666666668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x v="1463"/>
    <x v="1463"/>
    <b v="1"/>
    <n v="25"/>
    <b v="1"/>
    <s v="publishing/radio &amp; podcasts"/>
    <n v="147.66666666666666"/>
    <n v="24"/>
    <x v="3"/>
    <x v="23"/>
  </r>
  <r>
    <n v="1464"/>
    <s v="Science Studio"/>
    <s v="The Best Science Media on the Web"/>
    <n v="5000"/>
    <n v="8160"/>
    <x v="0"/>
    <x v="0"/>
    <s v="USD"/>
    <x v="1464"/>
    <x v="1464"/>
    <b v="1"/>
    <n v="234"/>
    <b v="1"/>
    <s v="publishing/radio &amp; podcasts"/>
    <n v="163.19999999999999"/>
    <n v="21.367521367521366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x v="1465"/>
    <x v="1465"/>
    <b v="1"/>
    <n v="2602"/>
    <b v="1"/>
    <s v="publishing/radio &amp; podcasts"/>
    <n v="456.41449999999998"/>
    <n v="11.52959262106072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x v="1466"/>
    <x v="1466"/>
    <b v="1"/>
    <n v="248"/>
    <b v="1"/>
    <s v="publishing/radio &amp; podcasts"/>
    <n v="107.87731249999999"/>
    <n v="64.516129032258064"/>
    <x v="3"/>
    <x v="23"/>
  </r>
  <r>
    <n v="1467"/>
    <s v="Radio Ambulante"/>
    <s v="We are a new Spanish language podcast telling uniquely Latin American stories."/>
    <n v="40000"/>
    <n v="46032"/>
    <x v="0"/>
    <x v="0"/>
    <s v="USD"/>
    <x v="1467"/>
    <x v="1467"/>
    <b v="1"/>
    <n v="600"/>
    <b v="1"/>
    <s v="publishing/radio &amp; podcasts"/>
    <n v="115.08"/>
    <n v="66.666666666666671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x v="1468"/>
    <x v="1468"/>
    <b v="1"/>
    <n v="293"/>
    <b v="1"/>
    <s v="publishing/radio &amp; podcasts"/>
    <n v="102.36842105263158"/>
    <n v="32.423208191126278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x v="1469"/>
    <x v="1469"/>
    <b v="1"/>
    <n v="321"/>
    <b v="1"/>
    <s v="publishing/radio &amp; podcasts"/>
    <n v="108.42485875706214"/>
    <n v="137.85046728971963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x v="1470"/>
    <x v="1470"/>
    <b v="1"/>
    <n v="81"/>
    <b v="1"/>
    <s v="publishing/radio &amp; podcasts"/>
    <n v="125.13333333333334"/>
    <n v="18.518518518518519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x v="1471"/>
    <x v="1471"/>
    <b v="1"/>
    <n v="343"/>
    <b v="1"/>
    <s v="publishing/radio &amp; podcasts"/>
    <n v="103.840625"/>
    <n v="93.294460641399411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x v="1472"/>
    <x v="1472"/>
    <b v="1"/>
    <n v="336"/>
    <b v="1"/>
    <s v="publishing/radio &amp; podcasts"/>
    <n v="138.70400000000001"/>
    <n v="74.404761904761898"/>
    <x v="3"/>
    <x v="23"/>
  </r>
  <r>
    <n v="1473"/>
    <s v="ONE LOVES ONLY FORM"/>
    <s v="Public Radio Project"/>
    <n v="1500"/>
    <n v="1807.74"/>
    <x v="0"/>
    <x v="0"/>
    <s v="USD"/>
    <x v="1473"/>
    <x v="1473"/>
    <b v="1"/>
    <n v="47"/>
    <b v="1"/>
    <s v="publishing/radio &amp; podcasts"/>
    <n v="120.51600000000001"/>
    <n v="31.914893617021278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x v="1474"/>
    <x v="1474"/>
    <b v="1"/>
    <n v="76"/>
    <b v="1"/>
    <s v="publishing/radio &amp; podcasts"/>
    <n v="112.26666666666667"/>
    <n v="39.473684210526315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x v="1475"/>
    <x v="1475"/>
    <b v="1"/>
    <n v="441"/>
    <b v="1"/>
    <s v="publishing/radio &amp; podcasts"/>
    <n v="188.66966666666667"/>
    <n v="34.013605442176868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x v="1476"/>
    <x v="1476"/>
    <b v="1"/>
    <n v="916"/>
    <b v="1"/>
    <s v="publishing/radio &amp; podcasts"/>
    <n v="661.55466666666666"/>
    <n v="6.5502183406113534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x v="1477"/>
    <x v="1477"/>
    <b v="1"/>
    <n v="369"/>
    <b v="1"/>
    <s v="publishing/radio &amp; podcasts"/>
    <n v="111.31"/>
    <n v="81.300813008130078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x v="1478"/>
    <x v="1478"/>
    <b v="1"/>
    <n v="20242"/>
    <b v="1"/>
    <s v="publishing/radio &amp; podcasts"/>
    <n v="1181.6142199999999"/>
    <n v="2.4701116490465367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x v="1479"/>
    <x v="1479"/>
    <b v="1"/>
    <n v="71"/>
    <b v="1"/>
    <s v="publishing/radio &amp; podcasts"/>
    <n v="137.375"/>
    <n v="22.535211267605632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x v="1480"/>
    <x v="1480"/>
    <b v="1"/>
    <n v="635"/>
    <b v="1"/>
    <s v="publishing/radio &amp; podcasts"/>
    <n v="117.04040000000001"/>
    <n v="78.740157480314963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x v="1481"/>
    <x v="1481"/>
    <b v="0"/>
    <n v="6"/>
    <b v="0"/>
    <s v="publishing/fiction"/>
    <n v="2.1"/>
    <n v="833.33333333333337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x v="1482"/>
    <x v="1482"/>
    <b v="0"/>
    <n v="1"/>
    <b v="0"/>
    <s v="publishing/fiction"/>
    <n v="0.1"/>
    <n v="500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x v="1483"/>
    <x v="1483"/>
    <b v="0"/>
    <n v="2"/>
    <b v="0"/>
    <s v="publishing/fiction"/>
    <n v="0.7142857142857143"/>
    <n v="3500"/>
    <x v="3"/>
    <x v="10"/>
  </r>
  <r>
    <n v="1484"/>
    <s v="a book called filtered down thru the stars"/>
    <s v="The mussings of an old wizard"/>
    <n v="2000"/>
    <n v="0"/>
    <x v="2"/>
    <x v="0"/>
    <s v="USD"/>
    <x v="1484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x v="1485"/>
    <x v="1485"/>
    <b v="0"/>
    <n v="3"/>
    <b v="0"/>
    <s v="publishing/fiction"/>
    <n v="2.2388059701492535"/>
    <n v="2233.3333333333335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x v="1486"/>
    <x v="1486"/>
    <b v="0"/>
    <n v="3"/>
    <b v="0"/>
    <s v="publishing/fiction"/>
    <n v="0.24"/>
    <n v="6666.666666666667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x v="1487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x v="1488"/>
    <x v="1488"/>
    <b v="0"/>
    <n v="6"/>
    <b v="0"/>
    <s v="publishing/fiction"/>
    <n v="2.4"/>
    <n v="250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x v="1489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x v="1490"/>
    <x v="1490"/>
    <b v="0"/>
    <n v="19"/>
    <b v="0"/>
    <s v="publishing/fiction"/>
    <n v="30.862068965517242"/>
    <n v="152.6315789473684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x v="1491"/>
    <x v="1491"/>
    <b v="0"/>
    <n v="1"/>
    <b v="0"/>
    <s v="publishing/fiction"/>
    <n v="8.3333333333333321"/>
    <n v="12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x v="1492"/>
    <x v="1492"/>
    <b v="0"/>
    <n v="2"/>
    <b v="0"/>
    <s v="publishing/fiction"/>
    <n v="0.75"/>
    <n v="2000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x v="1493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x v="1494"/>
    <x v="1494"/>
    <b v="0"/>
    <n v="11"/>
    <b v="0"/>
    <s v="publishing/fiction"/>
    <n v="8.9"/>
    <n v="454.54545454545456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x v="1495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x v="1496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x v="1497"/>
    <x v="1497"/>
    <b v="0"/>
    <n v="1"/>
    <b v="0"/>
    <s v="publishing/fiction"/>
    <n v="6.6666666666666671E-3"/>
    <n v="1500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x v="1498"/>
    <x v="1498"/>
    <b v="0"/>
    <n v="3"/>
    <b v="0"/>
    <s v="publishing/fiction"/>
    <n v="1.9"/>
    <n v="100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x v="1499"/>
    <x v="1499"/>
    <b v="0"/>
    <n v="1"/>
    <b v="0"/>
    <s v="publishing/fiction"/>
    <n v="0.25"/>
    <n v="200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x v="1500"/>
    <x v="1500"/>
    <b v="0"/>
    <n v="15"/>
    <b v="0"/>
    <s v="publishing/fiction"/>
    <n v="25.035714285714285"/>
    <n v="186.66666666666666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x v="1501"/>
    <x v="1501"/>
    <b v="1"/>
    <n v="885"/>
    <b v="1"/>
    <s v="photography/photobooks"/>
    <n v="166.33076923076925"/>
    <n v="58.757062146892657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x v="1502"/>
    <x v="1502"/>
    <b v="1"/>
    <n v="329"/>
    <b v="1"/>
    <s v="photography/photobooks"/>
    <n v="101.44545454545455"/>
    <n v="66.869300911854097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x v="1503"/>
    <x v="1503"/>
    <b v="1"/>
    <n v="71"/>
    <b v="1"/>
    <s v="photography/photobooks"/>
    <n v="107.89146666666667"/>
    <n v="52.816901408450704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x v="1504"/>
    <x v="1504"/>
    <b v="1"/>
    <n v="269"/>
    <b v="1"/>
    <s v="photography/photobooks"/>
    <n v="277.93846153846158"/>
    <n v="24.1635687732342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x v="1505"/>
    <x v="1505"/>
    <b v="1"/>
    <n v="345"/>
    <b v="1"/>
    <s v="photography/photobooks"/>
    <n v="103.58125"/>
    <n v="46.37681159420289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x v="1506"/>
    <x v="1506"/>
    <b v="1"/>
    <n v="43"/>
    <b v="1"/>
    <s v="photography/photobooks"/>
    <n v="111.4"/>
    <n v="34.88372093023255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x v="1507"/>
    <x v="1507"/>
    <b v="1"/>
    <n v="33"/>
    <b v="1"/>
    <s v="photography/photobooks"/>
    <n v="215"/>
    <n v="36.36363636363636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x v="1508"/>
    <x v="1508"/>
    <b v="1"/>
    <n v="211"/>
    <b v="1"/>
    <s v="photography/photobooks"/>
    <n v="110.76216216216217"/>
    <n v="87.677725118483409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x v="1509"/>
    <x v="1509"/>
    <b v="1"/>
    <n v="196"/>
    <b v="1"/>
    <s v="photography/photobooks"/>
    <n v="123.64125714285714"/>
    <n v="89.285714285714292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x v="1510"/>
    <x v="1510"/>
    <b v="1"/>
    <n v="405"/>
    <b v="1"/>
    <s v="photography/photobooks"/>
    <n v="101.03500000000001"/>
    <n v="39.50617283950617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x v="1511"/>
    <x v="1511"/>
    <b v="1"/>
    <n v="206"/>
    <b v="1"/>
    <s v="photography/photobooks"/>
    <n v="111.79285714285714"/>
    <n v="67.961165048543691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x v="1512"/>
    <x v="1512"/>
    <b v="1"/>
    <n v="335"/>
    <b v="1"/>
    <s v="photography/photobooks"/>
    <n v="558.7714285714286"/>
    <n v="10.447761194029852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x v="1513"/>
    <x v="1513"/>
    <b v="1"/>
    <n v="215"/>
    <b v="1"/>
    <s v="photography/photobooks"/>
    <n v="150.01875000000001"/>
    <n v="37.209302325581397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x v="1514"/>
    <x v="1514"/>
    <b v="1"/>
    <n v="176"/>
    <b v="1"/>
    <s v="photography/photobooks"/>
    <n v="106.476"/>
    <n v="142.04545454545453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x v="1515"/>
    <x v="1515"/>
    <b v="1"/>
    <n v="555"/>
    <b v="1"/>
    <s v="photography/photobooks"/>
    <n v="157.18899999999999"/>
    <n v="540.54054054054052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x v="1516"/>
    <x v="1516"/>
    <b v="1"/>
    <n v="116"/>
    <b v="1"/>
    <s v="photography/photobooks"/>
    <n v="108.65882352941176"/>
    <n v="146.55172413793105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x v="1517"/>
    <x v="1517"/>
    <b v="1"/>
    <n v="615"/>
    <b v="1"/>
    <s v="photography/photobooks"/>
    <n v="161.97999999999999"/>
    <n v="24.390243902439025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x v="1518"/>
    <x v="1518"/>
    <b v="1"/>
    <n v="236"/>
    <b v="1"/>
    <s v="photography/photobooks"/>
    <n v="205.36666666666665"/>
    <n v="63.559322033898304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x v="1519"/>
    <x v="1519"/>
    <b v="1"/>
    <n v="145"/>
    <b v="1"/>
    <s v="photography/photobooks"/>
    <n v="103.36388888888889"/>
    <n v="62.068965517241381"/>
    <x v="8"/>
    <x v="20"/>
  </r>
  <r>
    <n v="1520"/>
    <s v="TULIPS"/>
    <s v="A self-published photography book by Andrew Miksys from his new series about Belarus"/>
    <n v="18000"/>
    <n v="18625"/>
    <x v="0"/>
    <x v="0"/>
    <s v="USD"/>
    <x v="1520"/>
    <x v="1520"/>
    <b v="1"/>
    <n v="167"/>
    <b v="1"/>
    <s v="photography/photobooks"/>
    <n v="103.47222222222223"/>
    <n v="107.78443113772455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x v="1521"/>
    <x v="1521"/>
    <b v="1"/>
    <n v="235"/>
    <b v="1"/>
    <s v="photography/photobooks"/>
    <n v="106.81333333333333"/>
    <n v="159.57446808510639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x v="1522"/>
    <x v="1522"/>
    <b v="1"/>
    <n v="452"/>
    <b v="1"/>
    <s v="photography/photobooks"/>
    <n v="138.96574712643678"/>
    <n v="96.238938053097343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x v="1523"/>
    <x v="1523"/>
    <b v="1"/>
    <n v="241"/>
    <b v="1"/>
    <s v="photography/photobooks"/>
    <n v="124.84324324324325"/>
    <n v="76.76348547717842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x v="1524"/>
    <x v="1524"/>
    <b v="1"/>
    <n v="28"/>
    <b v="1"/>
    <s v="photography/photobooks"/>
    <n v="206.99999999999997"/>
    <n v="107.14285714285714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x v="1525"/>
    <x v="1525"/>
    <b v="1"/>
    <n v="140"/>
    <b v="1"/>
    <s v="photography/photobooks"/>
    <n v="174.00576923076923"/>
    <n v="18.571428571428573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x v="1526"/>
    <x v="1526"/>
    <b v="1"/>
    <n v="280"/>
    <b v="1"/>
    <s v="photography/photobooks"/>
    <n v="120.32608695652173"/>
    <n v="82.142857142857139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x v="1527"/>
    <x v="1527"/>
    <b v="1"/>
    <n v="70"/>
    <b v="1"/>
    <s v="photography/photobooks"/>
    <n v="110.44428571428573"/>
    <n v="50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x v="1528"/>
    <x v="1528"/>
    <b v="1"/>
    <n v="160"/>
    <b v="1"/>
    <s v="photography/photobooks"/>
    <n v="281.56666666666666"/>
    <n v="18.75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x v="1529"/>
    <x v="1529"/>
    <b v="1"/>
    <n v="141"/>
    <b v="1"/>
    <s v="photography/photobooks"/>
    <n v="100.67894736842105"/>
    <n v="134.75177304964538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x v="1530"/>
    <x v="1530"/>
    <b v="1"/>
    <n v="874"/>
    <b v="1"/>
    <s v="photography/photobooks"/>
    <n v="134.82571428571427"/>
    <n v="40.045766590389015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x v="1531"/>
    <x v="1531"/>
    <b v="1"/>
    <n v="73"/>
    <b v="1"/>
    <s v="photography/photobooks"/>
    <n v="175.95744680851064"/>
    <n v="32.19178082191781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x v="1532"/>
    <x v="1532"/>
    <b v="1"/>
    <n v="294"/>
    <b v="1"/>
    <s v="photography/photobooks"/>
    <n v="484.02000000000004"/>
    <n v="17.00680272108843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x v="1533"/>
    <x v="1533"/>
    <b v="1"/>
    <n v="740"/>
    <b v="1"/>
    <s v="photography/photobooks"/>
    <n v="145.14000000000001"/>
    <n v="60.810810810810814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x v="1534"/>
    <x v="1534"/>
    <b v="1"/>
    <n v="369"/>
    <b v="1"/>
    <s v="photography/photobooks"/>
    <n v="417.73333333333335"/>
    <n v="20.325203252032519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x v="1535"/>
    <x v="1535"/>
    <b v="1"/>
    <n v="110"/>
    <b v="1"/>
    <s v="photography/photobooks"/>
    <n v="132.42499999999998"/>
    <n v="36.363636363636367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x v="1536"/>
    <x v="1536"/>
    <b v="1"/>
    <n v="455"/>
    <b v="1"/>
    <s v="photography/photobooks"/>
    <n v="250.30841666666666"/>
    <n v="26.37362637362637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x v="1537"/>
    <x v="1537"/>
    <b v="1"/>
    <n v="224"/>
    <b v="1"/>
    <s v="photography/photobooks"/>
    <n v="179.9"/>
    <n v="53.571428571428569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x v="1538"/>
    <x v="1538"/>
    <b v="1"/>
    <n v="46"/>
    <b v="1"/>
    <s v="photography/photobooks"/>
    <n v="102.62857142857142"/>
    <n v="152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x v="1539"/>
    <x v="1539"/>
    <b v="0"/>
    <n v="284"/>
    <b v="1"/>
    <s v="photography/photobooks"/>
    <n v="135.98609999999999"/>
    <n v="70.422535211267601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x v="1540"/>
    <x v="1540"/>
    <b v="1"/>
    <n v="98"/>
    <b v="1"/>
    <s v="photography/photobooks"/>
    <n v="117.86666666666667"/>
    <n v="153.0612244897959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x v="1541"/>
    <x v="1541"/>
    <b v="0"/>
    <n v="2"/>
    <b v="0"/>
    <s v="photography/nature"/>
    <n v="3.3333333333333333E-2"/>
    <n v="9000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x v="1542"/>
    <x v="1542"/>
    <b v="0"/>
    <n v="1"/>
    <b v="0"/>
    <s v="photography/nature"/>
    <n v="4"/>
    <n v="50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x v="1543"/>
    <x v="1543"/>
    <b v="0"/>
    <n v="1"/>
    <b v="0"/>
    <s v="photography/nature"/>
    <n v="0.44444444444444442"/>
    <n v="225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x v="1544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x v="1545"/>
    <x v="1545"/>
    <b v="0"/>
    <n v="1"/>
    <b v="0"/>
    <s v="photography/nature"/>
    <n v="3.3333333333333333E-2"/>
    <n v="300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x v="1546"/>
    <x v="1546"/>
    <b v="0"/>
    <n v="11"/>
    <b v="0"/>
    <s v="photography/nature"/>
    <n v="28.9"/>
    <n v="90.90909090909090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x v="1547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x v="1548"/>
    <x v="1548"/>
    <b v="0"/>
    <n v="1"/>
    <b v="0"/>
    <s v="photography/nature"/>
    <n v="8.5714285714285712"/>
    <n v="70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x v="1549"/>
    <x v="1549"/>
    <b v="0"/>
    <n v="6"/>
    <b v="0"/>
    <s v="photography/nature"/>
    <n v="34"/>
    <n v="83.333333333333329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x v="1550"/>
    <x v="1550"/>
    <b v="0"/>
    <n v="7"/>
    <b v="0"/>
    <s v="photography/nature"/>
    <n v="13.466666666666665"/>
    <n v="107.1428571428571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x v="1551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x v="341"/>
    <x v="1552"/>
    <b v="0"/>
    <n v="16"/>
    <b v="0"/>
    <s v="photography/nature"/>
    <n v="49.186046511627907"/>
    <n v="268.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x v="1552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x v="1553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x v="1554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x v="1555"/>
    <x v="1556"/>
    <b v="0"/>
    <n v="12"/>
    <b v="0"/>
    <s v="photography/nature"/>
    <n v="45.133333333333333"/>
    <n v="125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x v="1556"/>
    <x v="1557"/>
    <b v="0"/>
    <n v="1"/>
    <b v="0"/>
    <s v="photography/nature"/>
    <n v="4"/>
    <n v="25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x v="1557"/>
    <x v="1558"/>
    <b v="0"/>
    <n v="3"/>
    <b v="0"/>
    <s v="photography/nature"/>
    <n v="4.666666666666667"/>
    <n v="250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x v="1558"/>
    <x v="1559"/>
    <b v="0"/>
    <n v="1"/>
    <b v="0"/>
    <s v="photography/nature"/>
    <n v="0.33333333333333337"/>
    <n v="1500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x v="1559"/>
    <x v="1560"/>
    <b v="0"/>
    <n v="4"/>
    <b v="0"/>
    <s v="photography/nature"/>
    <n v="3.7600000000000002"/>
    <n v="62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x v="1560"/>
    <x v="1561"/>
    <b v="0"/>
    <n v="1"/>
    <b v="0"/>
    <s v="publishing/art books"/>
    <n v="0.67"/>
    <n v="10000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x v="1561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x v="1562"/>
    <x v="1563"/>
    <b v="0"/>
    <n v="2"/>
    <b v="0"/>
    <s v="publishing/art books"/>
    <n v="1.4166666666666665"/>
    <n v="3000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x v="1563"/>
    <x v="1564"/>
    <b v="0"/>
    <n v="1"/>
    <b v="0"/>
    <s v="publishing/art books"/>
    <n v="0.1"/>
    <n v="1000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x v="1564"/>
    <x v="1565"/>
    <b v="0"/>
    <n v="1"/>
    <b v="0"/>
    <s v="publishing/art books"/>
    <n v="2.5"/>
    <n v="40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x v="1565"/>
    <x v="1566"/>
    <b v="0"/>
    <n v="59"/>
    <b v="0"/>
    <s v="publishing/art books"/>
    <n v="21.25"/>
    <n v="508.47457627118644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x v="1566"/>
    <x v="1567"/>
    <b v="0"/>
    <n v="13"/>
    <b v="0"/>
    <s v="publishing/art books"/>
    <n v="4.117647058823529"/>
    <n v="653.84615384615381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x v="1567"/>
    <x v="1568"/>
    <b v="0"/>
    <n v="22"/>
    <b v="0"/>
    <s v="publishing/art books"/>
    <n v="13.639999999999999"/>
    <n v="1136.3636363636363"/>
    <x v="3"/>
    <x v="25"/>
  </r>
  <r>
    <n v="1569"/>
    <s v="to be removed (Canceled)"/>
    <s v="to be removed"/>
    <n v="30000"/>
    <n v="0"/>
    <x v="1"/>
    <x v="0"/>
    <s v="USD"/>
    <x v="1568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x v="1569"/>
    <x v="1570"/>
    <b v="0"/>
    <n v="52"/>
    <b v="0"/>
    <s v="publishing/art books"/>
    <n v="41.4"/>
    <n v="115.38461538461539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x v="1570"/>
    <x v="1571"/>
    <b v="0"/>
    <n v="4"/>
    <b v="0"/>
    <s v="publishing/art books"/>
    <n v="0.66115702479338845"/>
    <n v="302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x v="1571"/>
    <x v="1572"/>
    <b v="0"/>
    <n v="3"/>
    <b v="0"/>
    <s v="publishing/art books"/>
    <n v="5"/>
    <n v="833.3333333333333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x v="1572"/>
    <x v="1573"/>
    <b v="0"/>
    <n v="3"/>
    <b v="0"/>
    <s v="publishing/art books"/>
    <n v="2.4777777777777779"/>
    <n v="3000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x v="1573"/>
    <x v="1574"/>
    <b v="0"/>
    <n v="6"/>
    <b v="0"/>
    <s v="publishing/art books"/>
    <n v="5.0599999999999996"/>
    <n v="1666.6666666666667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x v="1574"/>
    <x v="1575"/>
    <b v="0"/>
    <n v="35"/>
    <b v="0"/>
    <s v="publishing/art books"/>
    <n v="22.91"/>
    <n v="285.71428571428572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x v="1575"/>
    <x v="1576"/>
    <b v="0"/>
    <n v="10"/>
    <b v="0"/>
    <s v="publishing/art books"/>
    <n v="13"/>
    <n v="50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x v="1576"/>
    <x v="1577"/>
    <b v="0"/>
    <n v="2"/>
    <b v="0"/>
    <s v="publishing/art books"/>
    <n v="0.54999999999999993"/>
    <n v="500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x v="1577"/>
    <x v="1578"/>
    <b v="0"/>
    <n v="4"/>
    <b v="0"/>
    <s v="publishing/art books"/>
    <n v="10.806536636794938"/>
    <n v="474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x v="1578"/>
    <x v="1579"/>
    <b v="0"/>
    <n v="2"/>
    <b v="0"/>
    <s v="publishing/art books"/>
    <n v="0.84008400840084008"/>
    <n v="1666.5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x v="1579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x v="1580"/>
    <x v="1581"/>
    <b v="0"/>
    <n v="1"/>
    <b v="0"/>
    <s v="photography/places"/>
    <n v="0.5"/>
    <n v="1000"/>
    <x v="8"/>
    <x v="26"/>
  </r>
  <r>
    <n v="1582"/>
    <s v="Scenes from New Orleans"/>
    <s v="I create canvas prints of images from in and around New Orleans"/>
    <n v="1000"/>
    <n v="93"/>
    <x v="2"/>
    <x v="0"/>
    <s v="USD"/>
    <x v="1581"/>
    <x v="1582"/>
    <b v="0"/>
    <n v="3"/>
    <b v="0"/>
    <s v="photography/places"/>
    <n v="9.3000000000000007"/>
    <n v="333.333333333333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x v="1582"/>
    <x v="1583"/>
    <b v="0"/>
    <n v="1"/>
    <b v="0"/>
    <s v="photography/places"/>
    <n v="7.4999999999999997E-2"/>
    <n v="20000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x v="1583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x v="1584"/>
    <x v="1585"/>
    <b v="0"/>
    <n v="12"/>
    <b v="0"/>
    <s v="photography/places"/>
    <n v="79"/>
    <n v="166.66666666666666"/>
    <x v="8"/>
    <x v="26"/>
  </r>
  <r>
    <n v="1586"/>
    <s v="Missouri In Pictures"/>
    <s v="Show the world the beauty that is in all of our back yards!"/>
    <n v="1500"/>
    <n v="0"/>
    <x v="2"/>
    <x v="0"/>
    <s v="USD"/>
    <x v="1585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x v="1586"/>
    <x v="1587"/>
    <b v="0"/>
    <n v="1"/>
    <b v="0"/>
    <s v="photography/places"/>
    <n v="1.3333333333333334E-2"/>
    <n v="7500"/>
    <x v="8"/>
    <x v="26"/>
  </r>
  <r>
    <n v="1588"/>
    <s v="The Right Side of Texas"/>
    <s v="Southeast Texas as seen through the lens of a cell phone camera"/>
    <n v="516"/>
    <n v="0"/>
    <x v="2"/>
    <x v="0"/>
    <s v="USD"/>
    <x v="1587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x v="1588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x v="1589"/>
    <x v="1590"/>
    <b v="0"/>
    <n v="2"/>
    <b v="0"/>
    <s v="photography/places"/>
    <n v="1.7000000000000002"/>
    <n v="3000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x v="1590"/>
    <x v="1591"/>
    <b v="0"/>
    <n v="92"/>
    <b v="0"/>
    <s v="photography/places"/>
    <n v="29.228571428571428"/>
    <n v="152.17391304347825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x v="1591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x v="1592"/>
    <x v="1593"/>
    <b v="0"/>
    <n v="3"/>
    <b v="0"/>
    <s v="photography/places"/>
    <n v="1.3636363636363637E-2"/>
    <n v="7333.333333333333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x v="1593"/>
    <x v="1594"/>
    <b v="0"/>
    <n v="10"/>
    <b v="0"/>
    <s v="photography/places"/>
    <n v="20.5"/>
    <n v="100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x v="1594"/>
    <x v="1595"/>
    <b v="0"/>
    <n v="7"/>
    <b v="0"/>
    <s v="photography/places"/>
    <n v="0.27999999999999997"/>
    <n v="14285.714285714286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x v="1595"/>
    <x v="1596"/>
    <b v="0"/>
    <n v="3"/>
    <b v="0"/>
    <s v="photography/places"/>
    <n v="2.3076923076923079"/>
    <n v="1083.3333333333333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x v="1596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x v="1597"/>
    <x v="1598"/>
    <b v="0"/>
    <n v="1"/>
    <b v="0"/>
    <s v="photography/places"/>
    <n v="0.125"/>
    <n v="80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x v="1598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x v="1599"/>
    <x v="1600"/>
    <b v="0"/>
    <n v="9"/>
    <b v="0"/>
    <s v="photography/places"/>
    <n v="7.3400000000000007"/>
    <n v="555.55555555555554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x v="1600"/>
    <x v="1601"/>
    <b v="0"/>
    <n v="56"/>
    <b v="1"/>
    <s v="music/rock"/>
    <n v="108.2492"/>
    <n v="44.642857142857146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x v="1601"/>
    <x v="1602"/>
    <b v="0"/>
    <n v="32"/>
    <b v="1"/>
    <s v="music/rock"/>
    <n v="100.16666666666667"/>
    <n v="46.87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x v="1602"/>
    <x v="1603"/>
    <b v="0"/>
    <n v="30"/>
    <b v="1"/>
    <s v="music/rock"/>
    <n v="100.03299999999999"/>
    <n v="66.666666666666671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x v="1603"/>
    <x v="1604"/>
    <b v="0"/>
    <n v="70"/>
    <b v="1"/>
    <s v="music/rock"/>
    <n v="122.10714285714286"/>
    <n v="40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x v="1604"/>
    <x v="1605"/>
    <b v="0"/>
    <n v="44"/>
    <b v="1"/>
    <s v="music/rock"/>
    <n v="100.69333333333334"/>
    <n v="136.36363636363637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x v="1605"/>
    <x v="1606"/>
    <b v="0"/>
    <n v="92"/>
    <b v="1"/>
    <s v="music/rock"/>
    <n v="101.004125"/>
    <n v="86.956521739130437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x v="1606"/>
    <x v="1607"/>
    <b v="0"/>
    <n v="205"/>
    <b v="1"/>
    <s v="music/rock"/>
    <n v="145.11000000000001"/>
    <n v="48.780487804878049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x v="1607"/>
    <x v="1608"/>
    <b v="0"/>
    <n v="23"/>
    <b v="1"/>
    <s v="music/rock"/>
    <n v="101.25"/>
    <n v="52.173913043478258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x v="1608"/>
    <x v="1609"/>
    <b v="0"/>
    <n v="4"/>
    <b v="1"/>
    <s v="music/rock"/>
    <n v="118.33333333333333"/>
    <n v="3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x v="1609"/>
    <x v="1610"/>
    <b v="0"/>
    <n v="112"/>
    <b v="1"/>
    <s v="music/rock"/>
    <n v="271.85000000000002"/>
    <n v="17.857142857142858"/>
    <x v="4"/>
    <x v="11"/>
  </r>
  <r>
    <n v="1611"/>
    <s v="Skelton-Luns CD/7&quot;             No Big Deal."/>
    <s v="Skelton-Luns CD/7&quot; No Big Deal."/>
    <n v="800"/>
    <n v="1001"/>
    <x v="0"/>
    <x v="0"/>
    <s v="USD"/>
    <x v="1610"/>
    <x v="1611"/>
    <b v="0"/>
    <n v="27"/>
    <b v="1"/>
    <s v="music/rock"/>
    <n v="125.125"/>
    <n v="29.62962962962963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x v="1611"/>
    <x v="1612"/>
    <b v="0"/>
    <n v="11"/>
    <b v="1"/>
    <s v="music/rock"/>
    <n v="110.00000000000001"/>
    <n v="45.454545454545453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x v="1612"/>
    <x v="1613"/>
    <b v="0"/>
    <n v="26"/>
    <b v="1"/>
    <s v="music/rock"/>
    <n v="101.49999999999999"/>
    <n v="38.46153846153846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x v="1613"/>
    <x v="1614"/>
    <b v="0"/>
    <n v="77"/>
    <b v="1"/>
    <s v="music/rock"/>
    <n v="102.69999999999999"/>
    <n v="64.93506493506492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x v="1614"/>
    <x v="1615"/>
    <b v="0"/>
    <n v="136"/>
    <b v="1"/>
    <s v="music/rock"/>
    <n v="114.12500000000001"/>
    <n v="58.82352941176470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x v="1615"/>
    <x v="1616"/>
    <b v="0"/>
    <n v="157"/>
    <b v="1"/>
    <s v="music/rock"/>
    <n v="104.2"/>
    <n v="63.694267515923563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x v="1616"/>
    <x v="1617"/>
    <b v="0"/>
    <n v="158"/>
    <b v="1"/>
    <s v="music/rock"/>
    <n v="145.85714285714286"/>
    <n v="44.30379746835443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x v="1617"/>
    <x v="1618"/>
    <b v="0"/>
    <n v="27"/>
    <b v="1"/>
    <s v="music/rock"/>
    <n v="105.06666666666666"/>
    <n v="55.55555555555555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x v="1618"/>
    <x v="1619"/>
    <b v="0"/>
    <n v="23"/>
    <b v="1"/>
    <s v="music/rock"/>
    <n v="133.33333333333331"/>
    <n v="65.217391304347828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x v="1619"/>
    <x v="1620"/>
    <b v="0"/>
    <n v="17"/>
    <b v="1"/>
    <s v="music/rock"/>
    <n v="112.99999999999999"/>
    <n v="58.823529411764703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x v="1620"/>
    <x v="1621"/>
    <b v="0"/>
    <n v="37"/>
    <b v="1"/>
    <s v="music/rock"/>
    <n v="121.2"/>
    <n v="135.13513513513513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x v="1621"/>
    <x v="1622"/>
    <b v="0"/>
    <n v="65"/>
    <b v="1"/>
    <s v="music/rock"/>
    <n v="101.72463768115942"/>
    <n v="106.15384615384616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x v="1622"/>
    <x v="1623"/>
    <b v="0"/>
    <n v="18"/>
    <b v="1"/>
    <s v="music/rock"/>
    <n v="101.06666666666666"/>
    <n v="41.66666666666666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x v="1623"/>
    <x v="1624"/>
    <b v="0"/>
    <n v="25"/>
    <b v="1"/>
    <s v="music/rock"/>
    <n v="118"/>
    <n v="40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x v="1624"/>
    <x v="1625"/>
    <b v="0"/>
    <n v="104"/>
    <b v="1"/>
    <s v="music/rock"/>
    <n v="155.33333333333331"/>
    <n v="72.115384615384613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x v="1625"/>
    <x v="1626"/>
    <b v="0"/>
    <n v="108"/>
    <b v="1"/>
    <s v="music/rock"/>
    <n v="101.18750000000001"/>
    <n v="74.074074074074076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x v="1626"/>
    <x v="1627"/>
    <b v="0"/>
    <n v="38"/>
    <b v="1"/>
    <s v="music/rock"/>
    <n v="117"/>
    <n v="52.63157894736841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x v="1627"/>
    <x v="1628"/>
    <b v="0"/>
    <n v="88"/>
    <b v="1"/>
    <s v="music/rock"/>
    <n v="100.925"/>
    <n v="45.454545454545453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x v="1628"/>
    <x v="1629"/>
    <b v="0"/>
    <n v="82"/>
    <b v="1"/>
    <s v="music/rock"/>
    <n v="103.66666666666666"/>
    <n v="73.17073170731707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x v="1629"/>
    <x v="1630"/>
    <b v="0"/>
    <n v="126"/>
    <b v="1"/>
    <s v="music/rock"/>
    <n v="265.25"/>
    <n v="31.74603174603174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x v="1630"/>
    <x v="1631"/>
    <b v="0"/>
    <n v="133"/>
    <b v="1"/>
    <s v="music/rock"/>
    <n v="155.91"/>
    <n v="75.1879699248120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x v="1631"/>
    <x v="1632"/>
    <b v="0"/>
    <n v="47"/>
    <b v="1"/>
    <s v="music/rock"/>
    <n v="101.62500000000001"/>
    <n v="85.10638297872340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x v="1632"/>
    <x v="1633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x v="1633"/>
    <x v="1634"/>
    <b v="0"/>
    <n v="32"/>
    <b v="1"/>
    <s v="music/rock"/>
    <n v="100.49999999999999"/>
    <n v="62.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x v="1634"/>
    <x v="1635"/>
    <b v="0"/>
    <n v="37"/>
    <b v="1"/>
    <s v="music/rock"/>
    <n v="125.29999999999998"/>
    <n v="54.05405405405405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x v="1635"/>
    <x v="1636"/>
    <b v="0"/>
    <n v="87"/>
    <b v="1"/>
    <s v="music/rock"/>
    <n v="103.55555555555556"/>
    <n v="51.724137931034484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x v="1636"/>
    <x v="1637"/>
    <b v="0"/>
    <n v="15"/>
    <b v="1"/>
    <s v="music/rock"/>
    <n v="103.8"/>
    <n v="33.333333333333336"/>
    <x v="4"/>
    <x v="11"/>
  </r>
  <r>
    <n v="1638"/>
    <s v="Avenues EP 2013"/>
    <s v="Avenues will be going in to the studio to record a new EP with Matt Allison!"/>
    <n v="1000"/>
    <n v="1050"/>
    <x v="0"/>
    <x v="0"/>
    <s v="USD"/>
    <x v="1637"/>
    <x v="1638"/>
    <b v="0"/>
    <n v="27"/>
    <b v="1"/>
    <s v="music/rock"/>
    <n v="105"/>
    <n v="37.037037037037038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x v="1638"/>
    <x v="1639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x v="1639"/>
    <x v="1640"/>
    <b v="0"/>
    <n v="17"/>
    <b v="1"/>
    <s v="music/rock"/>
    <n v="169.86"/>
    <n v="23.529411764705884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x v="1640"/>
    <x v="1641"/>
    <b v="0"/>
    <n v="26"/>
    <b v="1"/>
    <s v="music/pop"/>
    <n v="101.4"/>
    <n v="96.15384615384616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x v="1641"/>
    <x v="1642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x v="1642"/>
    <x v="1643"/>
    <b v="0"/>
    <n v="37"/>
    <b v="1"/>
    <s v="music/pop"/>
    <n v="124.70000000000002"/>
    <n v="135.13513513513513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x v="1643"/>
    <x v="1644"/>
    <b v="0"/>
    <n v="128"/>
    <b v="1"/>
    <s v="music/pop"/>
    <n v="109.5"/>
    <n v="78.12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x v="1644"/>
    <x v="1645"/>
    <b v="0"/>
    <n v="10"/>
    <b v="1"/>
    <s v="music/pop"/>
    <n v="110.80000000000001"/>
    <n v="500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x v="1645"/>
    <x v="1646"/>
    <b v="0"/>
    <n v="83"/>
    <b v="1"/>
    <s v="music/pop"/>
    <n v="110.2"/>
    <n v="24.096385542168676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x v="1646"/>
    <x v="1647"/>
    <b v="0"/>
    <n v="46"/>
    <b v="1"/>
    <s v="music/pop"/>
    <n v="104.71999999999998"/>
    <n v="108.69565217391305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x v="1647"/>
    <x v="1648"/>
    <b v="0"/>
    <n v="90"/>
    <b v="1"/>
    <s v="music/pop"/>
    <n v="125.26086956521738"/>
    <n v="25.555555555555557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x v="1648"/>
    <x v="1649"/>
    <b v="0"/>
    <n v="81"/>
    <b v="1"/>
    <s v="music/pop"/>
    <n v="100.58763157894737"/>
    <n v="46.913580246913583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x v="1649"/>
    <x v="1650"/>
    <b v="0"/>
    <n v="32"/>
    <b v="1"/>
    <s v="music/pop"/>
    <n v="141.55000000000001"/>
    <n v="62.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x v="1650"/>
    <x v="1651"/>
    <b v="0"/>
    <n v="20"/>
    <b v="1"/>
    <s v="music/pop"/>
    <n v="100.75"/>
    <n v="100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x v="1651"/>
    <x v="1652"/>
    <b v="0"/>
    <n v="70"/>
    <b v="1"/>
    <s v="music/pop"/>
    <n v="100.66666666666666"/>
    <n v="64.285714285714292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x v="1652"/>
    <x v="1653"/>
    <b v="0"/>
    <n v="168"/>
    <b v="1"/>
    <s v="music/pop"/>
    <n v="174.2304"/>
    <n v="29.761904761904763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x v="1653"/>
    <x v="1654"/>
    <b v="0"/>
    <n v="34"/>
    <b v="1"/>
    <s v="music/pop"/>
    <n v="119.90909090909089"/>
    <n v="32.352941176470587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x v="1654"/>
    <x v="1655"/>
    <b v="0"/>
    <n v="48"/>
    <b v="1"/>
    <s v="music/pop"/>
    <n v="142.86666666666667"/>
    <n v="31.2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x v="1655"/>
    <x v="1656"/>
    <b v="0"/>
    <n v="48"/>
    <b v="1"/>
    <s v="music/pop"/>
    <n v="100.33493333333334"/>
    <n v="156.25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x v="1656"/>
    <x v="1657"/>
    <b v="0"/>
    <n v="221"/>
    <b v="1"/>
    <s v="music/pop"/>
    <n v="104.93380000000001"/>
    <n v="113.12217194570135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x v="1657"/>
    <x v="1658"/>
    <b v="0"/>
    <n v="107"/>
    <b v="1"/>
    <s v="music/pop"/>
    <n v="132.23333333333335"/>
    <n v="56.07476635514018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x v="1658"/>
    <x v="1659"/>
    <b v="0"/>
    <n v="45"/>
    <b v="1"/>
    <s v="music/pop"/>
    <n v="112.79999999999998"/>
    <n v="11.111111111111111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x v="1659"/>
    <x v="1660"/>
    <b v="0"/>
    <n v="36"/>
    <b v="1"/>
    <s v="music/pop"/>
    <n v="1253.75"/>
    <n v="2.2222222222222223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x v="1660"/>
    <x v="1661"/>
    <b v="0"/>
    <n v="101"/>
    <b v="1"/>
    <s v="music/pop"/>
    <n v="102.50632911392405"/>
    <n v="78.21782178217822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x v="1661"/>
    <x v="1662"/>
    <b v="0"/>
    <n v="62"/>
    <b v="1"/>
    <s v="music/pop"/>
    <n v="102.6375"/>
    <n v="129.03225806451613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x v="1662"/>
    <x v="1663"/>
    <b v="0"/>
    <n v="32"/>
    <b v="1"/>
    <s v="music/pop"/>
    <n v="108"/>
    <n v="31.2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x v="1663"/>
    <x v="1664"/>
    <b v="0"/>
    <n v="89"/>
    <b v="1"/>
    <s v="music/pop"/>
    <n v="122.40879999999999"/>
    <n v="28.08988764044943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x v="1664"/>
    <x v="1665"/>
    <b v="0"/>
    <n v="93"/>
    <b v="1"/>
    <s v="music/pop"/>
    <n v="119.45714285714286"/>
    <n v="37.63440860215053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x v="1665"/>
    <x v="1666"/>
    <b v="0"/>
    <n v="98"/>
    <b v="1"/>
    <s v="music/pop"/>
    <n v="160.88"/>
    <n v="25.51020408163265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x v="1666"/>
    <x v="1667"/>
    <b v="0"/>
    <n v="82"/>
    <b v="1"/>
    <s v="music/pop"/>
    <n v="126.85294117647059"/>
    <n v="41.463414634146339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x v="1667"/>
    <x v="1668"/>
    <b v="0"/>
    <n v="116"/>
    <b v="1"/>
    <s v="music/pop"/>
    <n v="102.6375"/>
    <n v="68.965517241379317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x v="1668"/>
    <x v="1669"/>
    <b v="0"/>
    <n v="52"/>
    <b v="1"/>
    <s v="music/pop"/>
    <n v="139.75"/>
    <n v="38.46153846153846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x v="1669"/>
    <x v="1670"/>
    <b v="0"/>
    <n v="23"/>
    <b v="1"/>
    <s v="music/pop"/>
    <n v="102.60000000000001"/>
    <n v="43.478260869565219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x v="1670"/>
    <x v="1671"/>
    <b v="0"/>
    <n v="77"/>
    <b v="1"/>
    <s v="music/pop"/>
    <n v="100.67349999999999"/>
    <n v="25.974025974025974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x v="1671"/>
    <x v="1672"/>
    <b v="0"/>
    <n v="49"/>
    <b v="1"/>
    <s v="music/pop"/>
    <n v="112.94117647058823"/>
    <n v="34.693877551020407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x v="1672"/>
    <x v="1673"/>
    <b v="0"/>
    <n v="59"/>
    <b v="1"/>
    <s v="music/pop"/>
    <n v="128.09523809523807"/>
    <n v="3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x v="1673"/>
    <x v="1674"/>
    <b v="0"/>
    <n v="113"/>
    <b v="1"/>
    <s v="music/pop"/>
    <n v="201.7"/>
    <n v="44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x v="1674"/>
    <x v="1675"/>
    <b v="0"/>
    <n v="34"/>
    <b v="1"/>
    <s v="music/pop"/>
    <n v="137.416"/>
    <n v="29.411764705882351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x v="1675"/>
    <x v="1676"/>
    <b v="0"/>
    <n v="42"/>
    <b v="1"/>
    <s v="music/pop"/>
    <n v="115.33333333333333"/>
    <n v="71.42857142857143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x v="1676"/>
    <x v="1677"/>
    <b v="0"/>
    <n v="42"/>
    <b v="1"/>
    <s v="music/pop"/>
    <n v="111.66666666666667"/>
    <n v="142.85714285714286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x v="1677"/>
    <x v="1678"/>
    <b v="0"/>
    <n v="49"/>
    <b v="1"/>
    <s v="music/pop"/>
    <n v="118.39999999999999"/>
    <n v="30.612244897959183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x v="1678"/>
    <x v="1679"/>
    <b v="0"/>
    <n v="56"/>
    <b v="1"/>
    <s v="music/pop"/>
    <n v="175"/>
    <n v="35.714285714285715"/>
    <x v="4"/>
    <x v="27"/>
  </r>
  <r>
    <n v="1680"/>
    <s v="Kick Out a Record"/>
    <s v="Working Musician dilemma #164: how the taxman put Kick the Record 2.0 on hold"/>
    <n v="1000"/>
    <n v="1175"/>
    <x v="0"/>
    <x v="0"/>
    <s v="USD"/>
    <x v="1679"/>
    <x v="1680"/>
    <b v="0"/>
    <n v="25"/>
    <b v="1"/>
    <s v="music/pop"/>
    <n v="117.5"/>
    <n v="40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x v="1680"/>
    <x v="1681"/>
    <b v="0"/>
    <n v="884"/>
    <b v="0"/>
    <s v="music/faith"/>
    <n v="101.42212307692309"/>
    <n v="73.529411764705884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x v="1681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x v="1682"/>
    <x v="1683"/>
    <b v="0"/>
    <n v="10"/>
    <b v="0"/>
    <s v="music/faith"/>
    <n v="21.714285714285715"/>
    <n v="350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x v="1683"/>
    <x v="1684"/>
    <b v="0"/>
    <n v="101"/>
    <b v="0"/>
    <s v="music/faith"/>
    <n v="109.125"/>
    <n v="79.207920792079207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x v="1684"/>
    <x v="1685"/>
    <b v="0"/>
    <n v="15"/>
    <b v="0"/>
    <s v="music/faith"/>
    <n v="102.85714285714285"/>
    <n v="23.333333333333332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x v="1685"/>
    <x v="1686"/>
    <b v="0"/>
    <n v="1"/>
    <b v="0"/>
    <s v="music/faith"/>
    <n v="0.36"/>
    <n v="5000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x v="1686"/>
    <x v="1687"/>
    <b v="0"/>
    <n v="39"/>
    <b v="0"/>
    <s v="music/faith"/>
    <n v="31.25"/>
    <n v="256.41025641025641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x v="1687"/>
    <x v="1688"/>
    <b v="0"/>
    <n v="7"/>
    <b v="0"/>
    <s v="music/faith"/>
    <n v="44.3"/>
    <n v="571.42857142857144"/>
    <x v="4"/>
    <x v="28"/>
  </r>
  <r>
    <n v="1689"/>
    <s v="Fly Away"/>
    <s v="Praising the Living God in the second half of life."/>
    <n v="2400"/>
    <n v="2400"/>
    <x v="3"/>
    <x v="0"/>
    <s v="USD"/>
    <x v="1688"/>
    <x v="1689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x v="1689"/>
    <x v="1690"/>
    <b v="0"/>
    <n v="11"/>
    <b v="0"/>
    <s v="music/faith"/>
    <n v="25.4"/>
    <n v="227.2727272727272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x v="1690"/>
    <x v="1691"/>
    <b v="0"/>
    <n v="38"/>
    <b v="0"/>
    <s v="music/faith"/>
    <n v="33.473333333333329"/>
    <n v="789.4736842105263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x v="1691"/>
    <x v="1692"/>
    <b v="0"/>
    <n v="15"/>
    <b v="0"/>
    <s v="music/faith"/>
    <n v="47.8"/>
    <n v="333.3333333333333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x v="1692"/>
    <x v="1693"/>
    <b v="0"/>
    <n v="8"/>
    <b v="0"/>
    <s v="music/faith"/>
    <n v="9.3333333333333339"/>
    <n v="37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x v="1693"/>
    <x v="1694"/>
    <b v="0"/>
    <n v="1"/>
    <b v="0"/>
    <s v="music/faith"/>
    <n v="0.05"/>
    <n v="10000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x v="1694"/>
    <x v="1695"/>
    <b v="0"/>
    <n v="23"/>
    <b v="0"/>
    <s v="music/faith"/>
    <n v="11.708333333333334"/>
    <n v="521.73913043478262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x v="1695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x v="1696"/>
    <x v="1697"/>
    <b v="0"/>
    <n v="22"/>
    <b v="0"/>
    <s v="music/faith"/>
    <n v="20.208000000000002"/>
    <n v="568.18181818181813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x v="1697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x v="1698"/>
    <x v="1699"/>
    <b v="0"/>
    <n v="4"/>
    <b v="0"/>
    <s v="music/faith"/>
    <n v="4.2311459353574925"/>
    <n v="1276.2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x v="1699"/>
    <x v="1700"/>
    <b v="0"/>
    <n v="79"/>
    <b v="0"/>
    <s v="music/faith"/>
    <n v="26.06"/>
    <n v="253.16455696202533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x v="1700"/>
    <x v="1701"/>
    <b v="0"/>
    <n v="2"/>
    <b v="0"/>
    <s v="music/faith"/>
    <n v="0.19801980198019803"/>
    <n v="2525"/>
    <x v="4"/>
    <x v="28"/>
  </r>
  <r>
    <n v="1702"/>
    <s v="lyndale lewis and new vision prosper cd release"/>
    <s v="I can do all things through christ jesus"/>
    <n v="16500"/>
    <n v="1"/>
    <x v="2"/>
    <x v="0"/>
    <s v="USD"/>
    <x v="1701"/>
    <x v="1702"/>
    <b v="0"/>
    <n v="1"/>
    <b v="0"/>
    <s v="music/faith"/>
    <n v="6.0606060606060606E-3"/>
    <n v="1650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x v="1702"/>
    <x v="1703"/>
    <b v="0"/>
    <n v="2"/>
    <b v="0"/>
    <s v="music/faith"/>
    <n v="1.02"/>
    <n v="2500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x v="1703"/>
    <x v="1704"/>
    <b v="0"/>
    <n v="11"/>
    <b v="0"/>
    <s v="music/faith"/>
    <n v="65.100000000000009"/>
    <n v="181.81818181818181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x v="1704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x v="1705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x v="1706"/>
    <x v="1707"/>
    <b v="0"/>
    <n v="9"/>
    <b v="0"/>
    <s v="music/faith"/>
    <n v="9.74"/>
    <n v="555.5555555555555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x v="1707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x v="1708"/>
    <x v="1709"/>
    <b v="0"/>
    <n v="4"/>
    <b v="0"/>
    <s v="music/faith"/>
    <n v="4.8571428571428568"/>
    <n v="437.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x v="1709"/>
    <x v="1710"/>
    <b v="0"/>
    <n v="1"/>
    <b v="0"/>
    <s v="music/faith"/>
    <n v="0.67999999999999994"/>
    <n v="5000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x v="1710"/>
    <x v="1711"/>
    <b v="0"/>
    <n v="2"/>
    <b v="0"/>
    <s v="music/faith"/>
    <n v="10.5"/>
    <n v="500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x v="1711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x v="1712"/>
    <x v="1713"/>
    <b v="0"/>
    <n v="1"/>
    <b v="0"/>
    <s v="music/faith"/>
    <n v="1.6666666666666667"/>
    <n v="300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x v="1713"/>
    <x v="1714"/>
    <b v="0"/>
    <n v="17"/>
    <b v="0"/>
    <s v="music/faith"/>
    <n v="7.8680000000000003"/>
    <n v="1470.5882352941176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x v="1714"/>
    <x v="1715"/>
    <b v="0"/>
    <n v="2"/>
    <b v="0"/>
    <s v="music/faith"/>
    <n v="0.22"/>
    <n v="2500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x v="1715"/>
    <x v="1716"/>
    <b v="0"/>
    <n v="3"/>
    <b v="0"/>
    <s v="music/faith"/>
    <n v="7.5"/>
    <n v="666.66666666666663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x v="1716"/>
    <x v="1717"/>
    <b v="0"/>
    <n v="41"/>
    <b v="0"/>
    <s v="music/faith"/>
    <n v="42.725880551301685"/>
    <n v="79.634146341463421"/>
    <x v="4"/>
    <x v="28"/>
  </r>
  <r>
    <n v="1718"/>
    <s v="The Prodigal Son"/>
    <s v="A melody for the galaxy."/>
    <n v="35000"/>
    <n v="75"/>
    <x v="2"/>
    <x v="0"/>
    <s v="USD"/>
    <x v="1717"/>
    <x v="1718"/>
    <b v="0"/>
    <n v="2"/>
    <b v="0"/>
    <s v="music/faith"/>
    <n v="0.2142857142857143"/>
    <n v="17500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x v="1718"/>
    <x v="1719"/>
    <b v="0"/>
    <n v="3"/>
    <b v="0"/>
    <s v="music/faith"/>
    <n v="0.87500000000000011"/>
    <n v="1333.333333333333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x v="1719"/>
    <x v="1720"/>
    <b v="0"/>
    <n v="8"/>
    <b v="0"/>
    <s v="music/faith"/>
    <n v="5.625"/>
    <n v="500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x v="1720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x v="1721"/>
    <x v="1722"/>
    <b v="0"/>
    <n v="1"/>
    <b v="0"/>
    <s v="music/faith"/>
    <n v="3.4722222222222224E-2"/>
    <n v="288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x v="1722"/>
    <x v="1723"/>
    <b v="0"/>
    <n v="3"/>
    <b v="0"/>
    <s v="music/faith"/>
    <n v="6.5"/>
    <n v="3333.3333333333335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x v="1723"/>
    <x v="1724"/>
    <b v="0"/>
    <n v="4"/>
    <b v="0"/>
    <s v="music/faith"/>
    <n v="0.58333333333333337"/>
    <n v="1500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x v="1724"/>
    <x v="1725"/>
    <b v="0"/>
    <n v="9"/>
    <b v="0"/>
    <s v="music/faith"/>
    <n v="10.181818181818182"/>
    <n v="611.11111111111109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x v="1725"/>
    <x v="1726"/>
    <b v="0"/>
    <n v="16"/>
    <b v="0"/>
    <s v="music/faith"/>
    <n v="33.784615384615385"/>
    <n v="406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x v="1726"/>
    <x v="1727"/>
    <b v="0"/>
    <n v="1"/>
    <b v="0"/>
    <s v="music/faith"/>
    <n v="3.3333333333333333E-2"/>
    <n v="300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x v="1727"/>
    <x v="1728"/>
    <b v="0"/>
    <n v="7"/>
    <b v="0"/>
    <s v="music/faith"/>
    <n v="68.400000000000006"/>
    <n v="178.57142857142858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x v="1728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x v="1729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x v="1730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x v="1731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x v="1732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x v="1733"/>
    <x v="1734"/>
    <b v="0"/>
    <n v="1"/>
    <b v="0"/>
    <s v="music/faith"/>
    <n v="2.2222222222222223E-2"/>
    <n v="450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x v="1734"/>
    <x v="1735"/>
    <b v="0"/>
    <n v="2"/>
    <b v="0"/>
    <s v="music/faith"/>
    <n v="11"/>
    <n v="500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x v="1735"/>
    <x v="1736"/>
    <b v="0"/>
    <n v="1"/>
    <b v="0"/>
    <s v="music/faith"/>
    <n v="0.73333333333333328"/>
    <n v="3000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x v="1736"/>
    <x v="1737"/>
    <b v="0"/>
    <n v="15"/>
    <b v="0"/>
    <s v="music/faith"/>
    <n v="21.25"/>
    <n v="266.66666666666669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x v="1737"/>
    <x v="1738"/>
    <b v="0"/>
    <n v="1"/>
    <b v="0"/>
    <s v="music/faith"/>
    <n v="0.4"/>
    <n v="500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x v="1738"/>
    <x v="1739"/>
    <b v="0"/>
    <n v="1"/>
    <b v="0"/>
    <s v="music/faith"/>
    <n v="0.1"/>
    <n v="100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x v="1739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x v="1740"/>
    <x v="1741"/>
    <b v="0"/>
    <n v="52"/>
    <b v="1"/>
    <s v="photography/photobooks"/>
    <n v="110.83333333333334"/>
    <n v="23.0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x v="1741"/>
    <x v="1742"/>
    <b v="0"/>
    <n v="34"/>
    <b v="1"/>
    <s v="photography/photobooks"/>
    <n v="108.74999999999999"/>
    <n v="58.823529411764703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x v="1742"/>
    <x v="1743"/>
    <b v="0"/>
    <n v="67"/>
    <b v="1"/>
    <s v="photography/photobooks"/>
    <n v="100.41666666666667"/>
    <n v="89.552238805970148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x v="1743"/>
    <x v="1744"/>
    <b v="0"/>
    <n v="70"/>
    <b v="1"/>
    <s v="photography/photobooks"/>
    <n v="118.45454545454545"/>
    <n v="78.5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x v="1744"/>
    <x v="1745"/>
    <b v="0"/>
    <n v="89"/>
    <b v="1"/>
    <s v="photography/photobooks"/>
    <n v="114.01428571428571"/>
    <n v="78.651685393258433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x v="1745"/>
    <x v="1746"/>
    <b v="0"/>
    <n v="107"/>
    <b v="1"/>
    <s v="photography/photobooks"/>
    <n v="148.10000000000002"/>
    <n v="140.18691588785046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x v="1746"/>
    <x v="1747"/>
    <b v="0"/>
    <n v="159"/>
    <b v="1"/>
    <s v="photography/photobooks"/>
    <n v="104.95555555555556"/>
    <n v="56.60377358490566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x v="1747"/>
    <x v="1748"/>
    <b v="0"/>
    <n v="181"/>
    <b v="1"/>
    <s v="photography/photobooks"/>
    <n v="129.94800000000001"/>
    <n v="276.2430939226519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x v="1748"/>
    <x v="1749"/>
    <b v="0"/>
    <n v="131"/>
    <b v="1"/>
    <s v="photography/photobooks"/>
    <n v="123.48756218905473"/>
    <n v="76.71755725190840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x v="1749"/>
    <x v="1750"/>
    <b v="0"/>
    <n v="125"/>
    <b v="1"/>
    <s v="photography/photobooks"/>
    <n v="201.62"/>
    <n v="40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x v="1750"/>
    <x v="1751"/>
    <b v="0"/>
    <n v="61"/>
    <b v="1"/>
    <s v="photography/photobooks"/>
    <n v="102.89999999999999"/>
    <n v="163.934426229508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x v="1751"/>
    <x v="1752"/>
    <b v="0"/>
    <n v="90"/>
    <b v="1"/>
    <s v="photography/photobooks"/>
    <n v="260.16666666666663"/>
    <n v="13.333333333333334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x v="1752"/>
    <x v="1753"/>
    <b v="0"/>
    <n v="35"/>
    <b v="1"/>
    <s v="photography/photobooks"/>
    <n v="108"/>
    <n v="428.5714285714285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x v="1753"/>
    <x v="1754"/>
    <b v="0"/>
    <n v="90"/>
    <b v="1"/>
    <s v="photography/photobooks"/>
    <n v="110.52941176470587"/>
    <n v="94.444444444444443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x v="1754"/>
    <x v="1755"/>
    <b v="0"/>
    <n v="4"/>
    <b v="1"/>
    <s v="photography/photobooks"/>
    <n v="120"/>
    <n v="6.2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x v="1755"/>
    <x v="1756"/>
    <b v="0"/>
    <n v="120"/>
    <b v="1"/>
    <s v="photography/photobooks"/>
    <n v="102.82909090909091"/>
    <n v="45.833333333333336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x v="1756"/>
    <x v="1757"/>
    <b v="0"/>
    <n v="14"/>
    <b v="1"/>
    <s v="photography/photobooks"/>
    <n v="115.99999999999999"/>
    <n v="357.14285714285717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x v="1757"/>
    <x v="1758"/>
    <b v="0"/>
    <n v="27"/>
    <b v="1"/>
    <s v="photography/photobooks"/>
    <n v="114.7"/>
    <n v="37.037037037037038"/>
    <x v="8"/>
    <x v="20"/>
  </r>
  <r>
    <n v="1759"/>
    <s v="Death Valley"/>
    <s v="Death Valley will be the first photo book of Andi State"/>
    <n v="5000"/>
    <n v="5330"/>
    <x v="0"/>
    <x v="0"/>
    <s v="USD"/>
    <x v="1758"/>
    <x v="1759"/>
    <b v="0"/>
    <n v="49"/>
    <b v="1"/>
    <s v="photography/photobooks"/>
    <n v="106.60000000000001"/>
    <n v="102.04081632653062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x v="1759"/>
    <x v="1760"/>
    <b v="0"/>
    <n v="102"/>
    <b v="1"/>
    <s v="photography/photobooks"/>
    <n v="165.44"/>
    <n v="49.019607843137258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x v="1760"/>
    <x v="1761"/>
    <b v="0"/>
    <n v="3"/>
    <b v="1"/>
    <s v="photography/photobooks"/>
    <n v="155"/>
    <n v="33.333333333333336"/>
    <x v="8"/>
    <x v="20"/>
  </r>
  <r>
    <n v="1762"/>
    <s v="&quot;The Naked Pixel&quot; Ali Pakele"/>
    <s v="Project rewards $25 gets you 190+ digital images"/>
    <n v="100"/>
    <n v="885"/>
    <x v="0"/>
    <x v="0"/>
    <s v="USD"/>
    <x v="1761"/>
    <x v="1762"/>
    <b v="0"/>
    <n v="25"/>
    <b v="1"/>
    <s v="photography/photobooks"/>
    <n v="885"/>
    <n v="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x v="1762"/>
    <x v="1763"/>
    <b v="0"/>
    <n v="118"/>
    <b v="1"/>
    <s v="photography/photobooks"/>
    <n v="101.90833333333333"/>
    <n v="101.6949152542372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x v="1763"/>
    <x v="1764"/>
    <b v="1"/>
    <n v="39"/>
    <b v="0"/>
    <s v="photography/photobooks"/>
    <n v="19.600000000000001"/>
    <n v="282.05128205128204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x v="1764"/>
    <x v="1765"/>
    <b v="1"/>
    <n v="103"/>
    <b v="0"/>
    <s v="photography/photobooks"/>
    <n v="59.467839999999995"/>
    <n v="121.3592233009708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x v="1765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x v="1766"/>
    <x v="1767"/>
    <b v="1"/>
    <n v="39"/>
    <b v="0"/>
    <s v="photography/photobooks"/>
    <n v="45.72"/>
    <n v="128.205128205128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x v="1767"/>
    <x v="1768"/>
    <b v="1"/>
    <n v="15"/>
    <b v="0"/>
    <s v="photography/photobooks"/>
    <n v="3.74"/>
    <n v="333.33333333333331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x v="1768"/>
    <x v="1769"/>
    <b v="1"/>
    <n v="22"/>
    <b v="0"/>
    <s v="photography/photobooks"/>
    <n v="2.7025000000000001"/>
    <n v="1818.1818181818182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x v="1769"/>
    <x v="1770"/>
    <b v="1"/>
    <n v="92"/>
    <b v="0"/>
    <s v="photography/photobooks"/>
    <n v="56.51428571428572"/>
    <n v="266.30434782608694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x v="1770"/>
    <x v="1771"/>
    <b v="1"/>
    <n v="25"/>
    <b v="0"/>
    <s v="photography/photobooks"/>
    <n v="21.30952380952381"/>
    <n v="168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x v="1771"/>
    <x v="1772"/>
    <b v="1"/>
    <n v="19"/>
    <b v="0"/>
    <s v="photography/photobooks"/>
    <n v="15.6"/>
    <n v="289.473684210526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x v="1772"/>
    <x v="1773"/>
    <b v="1"/>
    <n v="19"/>
    <b v="0"/>
    <s v="photography/photobooks"/>
    <n v="6.2566666666666677"/>
    <n v="1578.9473684210527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x v="1773"/>
    <x v="1774"/>
    <b v="1"/>
    <n v="13"/>
    <b v="0"/>
    <s v="photography/photobooks"/>
    <n v="45.92"/>
    <n v="192.30769230769232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x v="1774"/>
    <x v="1775"/>
    <b v="1"/>
    <n v="124"/>
    <b v="0"/>
    <s v="photography/photobooks"/>
    <n v="65.101538461538468"/>
    <n v="262.0967741935484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x v="1775"/>
    <x v="1776"/>
    <b v="1"/>
    <n v="4"/>
    <b v="0"/>
    <s v="photography/photobooks"/>
    <n v="6.7"/>
    <n v="1250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x v="1776"/>
    <x v="1777"/>
    <b v="1"/>
    <n v="10"/>
    <b v="0"/>
    <s v="photography/photobooks"/>
    <n v="13.5625"/>
    <n v="48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x v="1777"/>
    <x v="1778"/>
    <b v="1"/>
    <n v="15"/>
    <b v="0"/>
    <s v="photography/photobooks"/>
    <n v="1.9900000000000002"/>
    <n v="3333.3333333333335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x v="1778"/>
    <x v="1779"/>
    <b v="1"/>
    <n v="38"/>
    <b v="0"/>
    <s v="photography/photobooks"/>
    <n v="36.236363636363642"/>
    <n v="289.4736842105263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x v="1779"/>
    <x v="1780"/>
    <b v="1"/>
    <n v="152"/>
    <b v="0"/>
    <s v="photography/photobooks"/>
    <n v="39.743333333333339"/>
    <n v="197.36842105263159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x v="1780"/>
    <x v="1781"/>
    <b v="1"/>
    <n v="24"/>
    <b v="0"/>
    <s v="photography/photobooks"/>
    <n v="25.763636363636365"/>
    <n v="229.16666666666666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x v="1781"/>
    <x v="1782"/>
    <b v="1"/>
    <n v="76"/>
    <b v="0"/>
    <s v="photography/photobooks"/>
    <n v="15.491428571428573"/>
    <n v="460.5263157894737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x v="1782"/>
    <x v="1783"/>
    <b v="1"/>
    <n v="185"/>
    <b v="0"/>
    <s v="photography/photobooks"/>
    <n v="23.692499999999999"/>
    <n v="216.21621621621622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x v="1783"/>
    <x v="1784"/>
    <b v="1"/>
    <n v="33"/>
    <b v="0"/>
    <s v="photography/photobooks"/>
    <n v="39.76"/>
    <n v="151.5151515151515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x v="1784"/>
    <x v="1785"/>
    <b v="1"/>
    <n v="108"/>
    <b v="0"/>
    <s v="photography/photobooks"/>
    <n v="20.220833333333331"/>
    <n v="222.2222222222222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x v="1785"/>
    <x v="1786"/>
    <b v="1"/>
    <n v="29"/>
    <b v="0"/>
    <s v="photography/photobooks"/>
    <n v="47.631578947368418"/>
    <n v="65.51724137931034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x v="1786"/>
    <x v="1787"/>
    <b v="1"/>
    <n v="24"/>
    <b v="0"/>
    <s v="photography/photobooks"/>
    <n v="15.329999999999998"/>
    <n v="416.66666666666669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x v="1787"/>
    <x v="1788"/>
    <b v="1"/>
    <n v="4"/>
    <b v="0"/>
    <s v="photography/photobooks"/>
    <n v="1.3818181818181818"/>
    <n v="1375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x v="1788"/>
    <x v="1789"/>
    <b v="1"/>
    <n v="4"/>
    <b v="0"/>
    <s v="photography/photobooks"/>
    <n v="0.5"/>
    <n v="200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x v="1789"/>
    <x v="1790"/>
    <b v="1"/>
    <n v="15"/>
    <b v="0"/>
    <s v="photography/photobooks"/>
    <n v="4.957575757575758"/>
    <n v="2200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x v="1790"/>
    <x v="1791"/>
    <b v="1"/>
    <n v="4"/>
    <b v="0"/>
    <s v="photography/photobooks"/>
    <n v="3.5666666666666664"/>
    <n v="750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x v="1791"/>
    <x v="1792"/>
    <b v="1"/>
    <n v="139"/>
    <b v="0"/>
    <s v="photography/photobooks"/>
    <n v="61.124000000000002"/>
    <n v="179.85611510791367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x v="1792"/>
    <x v="1793"/>
    <b v="1"/>
    <n v="2"/>
    <b v="0"/>
    <s v="photography/photobooks"/>
    <n v="1.3333333333333335"/>
    <n v="150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x v="1793"/>
    <x v="1794"/>
    <b v="1"/>
    <n v="18"/>
    <b v="0"/>
    <s v="photography/photobooks"/>
    <n v="11.077777777777778"/>
    <n v="500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x v="1794"/>
    <x v="1795"/>
    <b v="1"/>
    <n v="81"/>
    <b v="0"/>
    <s v="photography/photobooks"/>
    <n v="38.735714285714288"/>
    <n v="345.67901234567898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x v="1795"/>
    <x v="1796"/>
    <b v="1"/>
    <n v="86"/>
    <b v="0"/>
    <s v="photography/photobooks"/>
    <n v="22.05263157894737"/>
    <n v="220.9302325581395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x v="1796"/>
    <x v="1797"/>
    <b v="1"/>
    <n v="140"/>
    <b v="0"/>
    <s v="photography/photobooks"/>
    <n v="67.55"/>
    <n v="71.428571428571431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x v="1797"/>
    <x v="1798"/>
    <b v="1"/>
    <n v="37"/>
    <b v="0"/>
    <s v="photography/photobooks"/>
    <n v="13.637499999999999"/>
    <n v="432.43243243243245"/>
    <x v="8"/>
    <x v="20"/>
  </r>
  <r>
    <n v="1799"/>
    <s v="The UnDiscovered Image"/>
    <s v="The UnDiscovered Image, a monthly publication dedicated to photographers."/>
    <n v="4000"/>
    <n v="69.83"/>
    <x v="2"/>
    <x v="1"/>
    <s v="GBP"/>
    <x v="1798"/>
    <x v="1799"/>
    <b v="1"/>
    <n v="6"/>
    <b v="0"/>
    <s v="photography/photobooks"/>
    <n v="1.7457500000000001"/>
    <n v="666.66666666666663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x v="1799"/>
    <x v="1800"/>
    <b v="1"/>
    <n v="113"/>
    <b v="0"/>
    <s v="photography/photobooks"/>
    <n v="20.44963251188932"/>
    <n v="409.3805309734513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x v="1800"/>
    <x v="1801"/>
    <b v="1"/>
    <n v="37"/>
    <b v="0"/>
    <s v="photography/photobooks"/>
    <n v="13.852941176470587"/>
    <n v="459.45945945945948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x v="1801"/>
    <x v="1802"/>
    <b v="1"/>
    <n v="18"/>
    <b v="0"/>
    <s v="photography/photobooks"/>
    <n v="48.485714285714288"/>
    <n v="194.44444444444446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x v="1802"/>
    <x v="1803"/>
    <b v="1"/>
    <n v="75"/>
    <b v="0"/>
    <s v="photography/photobooks"/>
    <n v="30.8"/>
    <n v="233.33333333333334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x v="1803"/>
    <x v="1804"/>
    <b v="1"/>
    <n v="52"/>
    <b v="0"/>
    <s v="photography/photobooks"/>
    <n v="35.174193548387095"/>
    <n v="298.07692307692309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x v="1804"/>
    <x v="1805"/>
    <b v="1"/>
    <n v="122"/>
    <b v="0"/>
    <s v="photography/photobooks"/>
    <n v="36.404444444444444"/>
    <n v="184.42622950819671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x v="1805"/>
    <x v="1806"/>
    <b v="1"/>
    <n v="8"/>
    <b v="0"/>
    <s v="photography/photobooks"/>
    <n v="2.9550000000000001"/>
    <n v="2500"/>
    <x v="8"/>
    <x v="20"/>
  </r>
  <r>
    <n v="1807"/>
    <s v="Anywhere but Here"/>
    <s v="I want to explore alternative cultures and lifestyles in America."/>
    <n v="5000"/>
    <n v="553"/>
    <x v="2"/>
    <x v="0"/>
    <s v="USD"/>
    <x v="1806"/>
    <x v="1807"/>
    <b v="1"/>
    <n v="8"/>
    <b v="0"/>
    <s v="photography/photobooks"/>
    <n v="11.06"/>
    <n v="6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x v="1807"/>
    <x v="1808"/>
    <b v="1"/>
    <n v="96"/>
    <b v="0"/>
    <s v="photography/photobooks"/>
    <n v="41.407142857142858"/>
    <n v="291.66666666666669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x v="1808"/>
    <x v="1809"/>
    <b v="1"/>
    <n v="9"/>
    <b v="0"/>
    <s v="photography/photobooks"/>
    <n v="10.857142857142858"/>
    <n v="388.8888888888889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x v="1809"/>
    <x v="1810"/>
    <b v="0"/>
    <n v="2"/>
    <b v="0"/>
    <s v="photography/photobooks"/>
    <n v="3.3333333333333335"/>
    <n v="22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x v="1810"/>
    <x v="1811"/>
    <b v="0"/>
    <n v="26"/>
    <b v="0"/>
    <s v="photography/photobooks"/>
    <n v="7.407407407407407E-2"/>
    <n v="2076.9230769230771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x v="1811"/>
    <x v="1812"/>
    <b v="0"/>
    <n v="23"/>
    <b v="0"/>
    <s v="photography/photobooks"/>
    <n v="13.307692307692307"/>
    <n v="282.6086956521739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x v="18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x v="1813"/>
    <x v="1814"/>
    <b v="0"/>
    <n v="140"/>
    <b v="0"/>
    <s v="photography/photobooks"/>
    <n v="49.183333333333337"/>
    <n v="85.71428571428570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x v="1814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x v="1815"/>
    <x v="1816"/>
    <b v="0"/>
    <n v="6"/>
    <b v="0"/>
    <s v="photography/photobooks"/>
    <n v="2.036"/>
    <n v="4166.666666666667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x v="1816"/>
    <x v="1817"/>
    <b v="0"/>
    <n v="100"/>
    <b v="0"/>
    <s v="photography/photobooks"/>
    <n v="52.327777777777776"/>
    <n v="180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x v="1817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x v="1818"/>
    <x v="1819"/>
    <b v="0"/>
    <n v="4"/>
    <b v="0"/>
    <s v="photography/photobooks"/>
    <n v="2.083333333333333"/>
    <n v="300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x v="1819"/>
    <x v="1820"/>
    <b v="0"/>
    <n v="8"/>
    <b v="0"/>
    <s v="photography/photobooks"/>
    <n v="6.565384615384616"/>
    <n v="3250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x v="1820"/>
    <x v="1821"/>
    <b v="0"/>
    <n v="57"/>
    <b v="1"/>
    <s v="music/rock"/>
    <n v="134.88999999999999"/>
    <n v="43.859649122807021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x v="1821"/>
    <x v="182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x v="1822"/>
    <x v="1823"/>
    <b v="0"/>
    <n v="33"/>
    <b v="1"/>
    <s v="music/rock"/>
    <n v="115.85714285714286"/>
    <n v="21.212121212121211"/>
    <x v="4"/>
    <x v="11"/>
  </r>
  <r>
    <n v="1824"/>
    <s v="Tin Man's Broken Wisdom Fund"/>
    <s v="cd fund raiser"/>
    <n v="3000"/>
    <n v="3002"/>
    <x v="0"/>
    <x v="0"/>
    <s v="USD"/>
    <x v="1823"/>
    <x v="1824"/>
    <b v="0"/>
    <n v="40"/>
    <b v="1"/>
    <s v="music/rock"/>
    <n v="100.06666666666666"/>
    <n v="7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x v="1824"/>
    <x v="1825"/>
    <b v="0"/>
    <n v="50"/>
    <b v="1"/>
    <s v="music/rock"/>
    <n v="105.05"/>
    <n v="40"/>
    <x v="4"/>
    <x v="11"/>
  </r>
  <r>
    <n v="1826"/>
    <s v="BEAR GHOST! Professional Recording! Yay!"/>
    <s v="Hear your favorite Bear Ghost in eargasmic quality!"/>
    <n v="2000"/>
    <n v="2020"/>
    <x v="0"/>
    <x v="0"/>
    <s v="USD"/>
    <x v="1825"/>
    <x v="1826"/>
    <b v="0"/>
    <n v="38"/>
    <b v="1"/>
    <s v="music/rock"/>
    <n v="101"/>
    <n v="52.631578947368418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x v="1826"/>
    <x v="1827"/>
    <b v="0"/>
    <n v="96"/>
    <b v="1"/>
    <s v="music/rock"/>
    <n v="100.66250000000001"/>
    <n v="83.33333333333332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x v="1827"/>
    <x v="1828"/>
    <b v="0"/>
    <n v="48"/>
    <b v="1"/>
    <s v="music/rock"/>
    <n v="100.16000000000001"/>
    <n v="416.66666666666669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x v="1828"/>
    <x v="1829"/>
    <b v="0"/>
    <n v="33"/>
    <b v="1"/>
    <s v="music/rock"/>
    <n v="166.68333333333334"/>
    <n v="45.454545454545453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x v="1829"/>
    <x v="1830"/>
    <b v="0"/>
    <n v="226"/>
    <b v="1"/>
    <s v="music/rock"/>
    <n v="101.53333333333335"/>
    <n v="66.371681415929203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x v="1830"/>
    <x v="1831"/>
    <b v="0"/>
    <n v="14"/>
    <b v="1"/>
    <s v="music/rock"/>
    <n v="103"/>
    <n v="71.428571428571431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x v="1831"/>
    <x v="1832"/>
    <b v="0"/>
    <n v="20"/>
    <b v="1"/>
    <s v="music/rock"/>
    <n v="142.85714285714286"/>
    <n v="17.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x v="1832"/>
    <x v="1833"/>
    <b v="0"/>
    <n v="25"/>
    <b v="1"/>
    <s v="music/rock"/>
    <n v="262.5"/>
    <n v="16"/>
    <x v="4"/>
    <x v="11"/>
  </r>
  <r>
    <n v="1834"/>
    <s v="TDJ - All Part of the Plan EP/Tour"/>
    <s v="Help us fund our first tour and promote our new EP!"/>
    <n v="10000"/>
    <n v="11805"/>
    <x v="0"/>
    <x v="0"/>
    <s v="USD"/>
    <x v="1833"/>
    <x v="1834"/>
    <b v="0"/>
    <n v="90"/>
    <b v="1"/>
    <s v="music/rock"/>
    <n v="118.05000000000001"/>
    <n v="111.1111111111111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x v="1834"/>
    <x v="1835"/>
    <b v="0"/>
    <n v="11"/>
    <b v="1"/>
    <s v="music/rock"/>
    <n v="104"/>
    <n v="45.454545454545453"/>
    <x v="4"/>
    <x v="11"/>
  </r>
  <r>
    <n v="1836"/>
    <s v="KICKSTART OUR &lt;+3"/>
    <s v="Help fund our 2013 Sound &amp; Lighting Touring rig!"/>
    <n v="5000"/>
    <n v="10017"/>
    <x v="0"/>
    <x v="0"/>
    <s v="USD"/>
    <x v="1835"/>
    <x v="1836"/>
    <b v="0"/>
    <n v="55"/>
    <b v="1"/>
    <s v="music/rock"/>
    <n v="200.34"/>
    <n v="90.90909090909090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x v="1836"/>
    <x v="1837"/>
    <b v="0"/>
    <n v="30"/>
    <b v="1"/>
    <s v="music/rock"/>
    <n v="306.83333333333331"/>
    <n v="20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x v="1837"/>
    <x v="1838"/>
    <b v="0"/>
    <n v="28"/>
    <b v="1"/>
    <s v="music/rock"/>
    <n v="100.149"/>
    <n v="35.71428571428571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x v="1838"/>
    <x v="1839"/>
    <b v="0"/>
    <n v="45"/>
    <b v="1"/>
    <s v="music/rock"/>
    <n v="205.29999999999998"/>
    <n v="22.222222222222221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x v="1839"/>
    <x v="1840"/>
    <b v="0"/>
    <n v="13"/>
    <b v="1"/>
    <s v="music/rock"/>
    <n v="108.88888888888889"/>
    <n v="69.230769230769226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x v="1840"/>
    <x v="1841"/>
    <b v="0"/>
    <n v="40"/>
    <b v="1"/>
    <s v="music/rock"/>
    <n v="101.75"/>
    <n v="50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x v="1841"/>
    <x v="1842"/>
    <b v="0"/>
    <n v="21"/>
    <b v="1"/>
    <s v="music/rock"/>
    <n v="125.25"/>
    <n v="95.238095238095241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x v="1842"/>
    <x v="1843"/>
    <b v="0"/>
    <n v="134"/>
    <b v="1"/>
    <s v="music/rock"/>
    <n v="124.0061"/>
    <n v="74.626865671641795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x v="1843"/>
    <x v="1844"/>
    <b v="0"/>
    <n v="20"/>
    <b v="1"/>
    <s v="music/rock"/>
    <n v="101.4"/>
    <n v="7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x v="1844"/>
    <x v="1845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x v="1845"/>
    <x v="1846"/>
    <b v="0"/>
    <n v="209"/>
    <b v="1"/>
    <s v="music/rock"/>
    <n v="137.92666666666668"/>
    <n v="71.77033492822965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x v="1846"/>
    <x v="1847"/>
    <b v="0"/>
    <n v="38"/>
    <b v="1"/>
    <s v="music/rock"/>
    <n v="120.88000000000001"/>
    <n v="65.78947368421052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x v="1847"/>
    <x v="1848"/>
    <b v="0"/>
    <n v="24"/>
    <b v="1"/>
    <s v="music/rock"/>
    <n v="107.36666666666667"/>
    <n v="125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x v="1848"/>
    <x v="1849"/>
    <b v="0"/>
    <n v="8"/>
    <b v="1"/>
    <s v="music/rock"/>
    <n v="100.33333333333334"/>
    <n v="37.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x v="1849"/>
    <x v="1850"/>
    <b v="0"/>
    <n v="179"/>
    <b v="1"/>
    <s v="music/rock"/>
    <n v="101.52222222222223"/>
    <n v="50.279329608938546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x v="1850"/>
    <x v="1851"/>
    <b v="0"/>
    <n v="26"/>
    <b v="1"/>
    <s v="music/rock"/>
    <n v="100.07692307692308"/>
    <n v="5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x v="1851"/>
    <x v="1852"/>
    <b v="0"/>
    <n v="131"/>
    <b v="1"/>
    <s v="music/rock"/>
    <n v="116.96666666666667"/>
    <n v="114.50381679389314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x v="1852"/>
    <x v="1853"/>
    <b v="0"/>
    <n v="14"/>
    <b v="1"/>
    <s v="music/rock"/>
    <n v="101.875"/>
    <n v="57.142857142857146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x v="1853"/>
    <x v="1854"/>
    <b v="0"/>
    <n v="174"/>
    <b v="1"/>
    <s v="music/rock"/>
    <n v="102.12366666666665"/>
    <n v="86.206896551724142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x v="1854"/>
    <x v="1855"/>
    <b v="0"/>
    <n v="191"/>
    <b v="1"/>
    <s v="music/rock"/>
    <n v="154.05897142857143"/>
    <n v="45.811518324607327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x v="1855"/>
    <x v="1856"/>
    <b v="0"/>
    <n v="38"/>
    <b v="1"/>
    <s v="music/rock"/>
    <n v="101.25"/>
    <n v="52.631578947368418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x v="1856"/>
    <x v="1857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x v="1857"/>
    <x v="1858"/>
    <b v="0"/>
    <n v="149"/>
    <b v="1"/>
    <s v="music/rock"/>
    <n v="108.74800874800874"/>
    <n v="37.285570469798657"/>
    <x v="4"/>
    <x v="11"/>
  </r>
  <r>
    <n v="1859"/>
    <s v="Queen Kwong Tour to London and Paris"/>
    <s v="Queen Kwong is going ON TOUR to London and Paris!"/>
    <n v="3000"/>
    <n v="3955"/>
    <x v="0"/>
    <x v="0"/>
    <s v="USD"/>
    <x v="1858"/>
    <x v="1859"/>
    <b v="0"/>
    <n v="56"/>
    <b v="1"/>
    <s v="music/rock"/>
    <n v="131.83333333333334"/>
    <n v="53.571428571428569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x v="1859"/>
    <x v="1860"/>
    <b v="0"/>
    <n v="19"/>
    <b v="1"/>
    <s v="music/rock"/>
    <n v="133.46666666666667"/>
    <n v="39.473684210526315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x v="1860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x v="1861"/>
    <x v="1862"/>
    <b v="0"/>
    <n v="16"/>
    <b v="0"/>
    <s v="games/mobile games"/>
    <n v="8.0833333333333321"/>
    <n v="112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x v="1862"/>
    <x v="1863"/>
    <b v="0"/>
    <n v="2"/>
    <b v="0"/>
    <s v="games/mobile games"/>
    <n v="0.4"/>
    <n v="1250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x v="1863"/>
    <x v="1864"/>
    <b v="0"/>
    <n v="48"/>
    <b v="0"/>
    <s v="games/mobile games"/>
    <n v="42.892307692307689"/>
    <n v="135.4166666666666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x v="1864"/>
    <x v="1865"/>
    <b v="0"/>
    <n v="2"/>
    <b v="0"/>
    <s v="games/mobile games"/>
    <n v="3.6363636363636364E-3"/>
    <n v="55000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x v="1865"/>
    <x v="1866"/>
    <b v="0"/>
    <n v="2"/>
    <b v="0"/>
    <s v="games/mobile games"/>
    <n v="0.5"/>
    <n v="12500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x v="1866"/>
    <x v="1867"/>
    <b v="0"/>
    <n v="1"/>
    <b v="0"/>
    <s v="games/mobile games"/>
    <n v="0.05"/>
    <n v="2000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x v="1867"/>
    <x v="1868"/>
    <b v="0"/>
    <n v="17"/>
    <b v="0"/>
    <s v="games/mobile games"/>
    <n v="4.8680000000000003"/>
    <n v="1470.5882352941176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x v="1868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x v="1869"/>
    <x v="1870"/>
    <b v="0"/>
    <n v="11"/>
    <b v="0"/>
    <s v="games/mobile games"/>
    <n v="10.314285714285715"/>
    <n v="318.18181818181819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x v="1870"/>
    <x v="1871"/>
    <b v="0"/>
    <n v="95"/>
    <b v="0"/>
    <s v="games/mobile games"/>
    <n v="71.784615384615378"/>
    <n v="68.421052631578945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x v="1871"/>
    <x v="1872"/>
    <b v="0"/>
    <n v="13"/>
    <b v="0"/>
    <s v="games/mobile games"/>
    <n v="1.06"/>
    <n v="1538.4615384615386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x v="1872"/>
    <x v="1873"/>
    <b v="0"/>
    <n v="2"/>
    <b v="0"/>
    <s v="games/mobile games"/>
    <n v="0.44999999999999996"/>
    <n v="4000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x v="1873"/>
    <x v="1874"/>
    <b v="0"/>
    <n v="2"/>
    <b v="0"/>
    <s v="games/mobile games"/>
    <n v="1.6250000000000001E-2"/>
    <n v="80000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x v="1874"/>
    <x v="1875"/>
    <b v="0"/>
    <n v="3"/>
    <b v="0"/>
    <s v="games/mobile games"/>
    <n v="0.51"/>
    <n v="3333.3333333333335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x v="187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x v="1876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x v="1877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x v="1878"/>
    <x v="1879"/>
    <b v="0"/>
    <n v="2"/>
    <b v="0"/>
    <s v="games/mobile games"/>
    <n v="0.12"/>
    <n v="2500"/>
    <x v="6"/>
    <x v="18"/>
  </r>
  <r>
    <n v="1880"/>
    <s v="Sim Betting Football"/>
    <s v="Sim Betting Football is the only football (soccer) betting simulation  game."/>
    <n v="5000"/>
    <n v="1004"/>
    <x v="2"/>
    <x v="1"/>
    <s v="GBP"/>
    <x v="1879"/>
    <x v="1880"/>
    <b v="0"/>
    <n v="24"/>
    <b v="0"/>
    <s v="games/mobile games"/>
    <n v="20.080000000000002"/>
    <n v="208.33333333333334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x v="1880"/>
    <x v="1881"/>
    <b v="0"/>
    <n v="70"/>
    <b v="1"/>
    <s v="music/indie rock"/>
    <n v="172.68449999999999"/>
    <n v="28.571428571428573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x v="1881"/>
    <x v="1882"/>
    <b v="0"/>
    <n v="81"/>
    <b v="1"/>
    <s v="music/indie rock"/>
    <n v="100.8955223880597"/>
    <n v="41.358024691358025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x v="1882"/>
    <x v="1883"/>
    <b v="0"/>
    <n v="32"/>
    <b v="1"/>
    <s v="music/indie rock"/>
    <n v="104.8048048048048"/>
    <n v="31.2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x v="1883"/>
    <x v="1884"/>
    <b v="0"/>
    <n v="26"/>
    <b v="1"/>
    <s v="music/indie rock"/>
    <n v="135.1"/>
    <n v="38.4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x v="1884"/>
    <x v="1885"/>
    <b v="0"/>
    <n v="105"/>
    <b v="1"/>
    <s v="music/indie rock"/>
    <n v="116.32786885245903"/>
    <n v="43.5714285714285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x v="1885"/>
    <x v="1886"/>
    <b v="0"/>
    <n v="29"/>
    <b v="1"/>
    <s v="music/indie rock"/>
    <n v="102.08333333333333"/>
    <n v="41.379310344827587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x v="1886"/>
    <x v="1887"/>
    <b v="0"/>
    <n v="8"/>
    <b v="1"/>
    <s v="music/indie rock"/>
    <n v="111.16666666666666"/>
    <n v="3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x v="1887"/>
    <x v="1888"/>
    <b v="0"/>
    <n v="89"/>
    <b v="1"/>
    <s v="music/indie rock"/>
    <n v="166.08"/>
    <n v="28.089887640449437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x v="1888"/>
    <x v="1889"/>
    <b v="0"/>
    <n v="44"/>
    <b v="1"/>
    <s v="music/indie rock"/>
    <n v="106.60000000000001"/>
    <n v="45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x v="1889"/>
    <x v="1890"/>
    <b v="0"/>
    <n v="246"/>
    <b v="1"/>
    <s v="music/indie rock"/>
    <n v="144.58441666666667"/>
    <n v="48.780487804878049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x v="1890"/>
    <x v="1891"/>
    <b v="0"/>
    <n v="120"/>
    <b v="1"/>
    <s v="music/indie rock"/>
    <n v="105.55000000000001"/>
    <n v="83.333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x v="1891"/>
    <x v="1892"/>
    <b v="0"/>
    <n v="26"/>
    <b v="1"/>
    <s v="music/indie rock"/>
    <n v="136.60000000000002"/>
    <n v="19.23076923076923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x v="1892"/>
    <x v="1893"/>
    <b v="0"/>
    <n v="45"/>
    <b v="1"/>
    <s v="music/indie rock"/>
    <n v="104"/>
    <n v="55.555555555555557"/>
    <x v="4"/>
    <x v="14"/>
  </r>
  <r>
    <n v="1894"/>
    <s v="Help me release my first 3 song EP!!"/>
    <s v="Im trying to raise $1000 for a 3 song EP in a studio!"/>
    <n v="1000"/>
    <n v="1145"/>
    <x v="0"/>
    <x v="0"/>
    <s v="USD"/>
    <x v="1893"/>
    <x v="1894"/>
    <b v="0"/>
    <n v="20"/>
    <b v="1"/>
    <s v="music/indie rock"/>
    <n v="114.5"/>
    <n v="50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x v="1894"/>
    <x v="1895"/>
    <b v="0"/>
    <n v="47"/>
    <b v="1"/>
    <s v="music/indie rock"/>
    <n v="101.71957671957672"/>
    <n v="193.0212765957446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x v="1895"/>
    <x v="1896"/>
    <b v="0"/>
    <n v="13"/>
    <b v="1"/>
    <s v="music/indie rock"/>
    <n v="123.94678492239468"/>
    <n v="34.69230769230769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x v="1896"/>
    <x v="1897"/>
    <b v="0"/>
    <n v="183"/>
    <b v="1"/>
    <s v="music/indie rock"/>
    <n v="102.45669291338582"/>
    <n v="34.699453551912569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x v="1897"/>
    <x v="1898"/>
    <b v="0"/>
    <n v="21"/>
    <b v="1"/>
    <s v="music/indie rock"/>
    <n v="144.5"/>
    <n v="47.6190476190476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x v="1898"/>
    <x v="1899"/>
    <b v="0"/>
    <n v="42"/>
    <b v="1"/>
    <s v="music/indie rock"/>
    <n v="133.33333333333331"/>
    <n v="21.42857142857142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x v="1899"/>
    <x v="1900"/>
    <b v="0"/>
    <n v="54"/>
    <b v="1"/>
    <s v="music/indie rock"/>
    <n v="109.3644"/>
    <n v="46.29629629629629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x v="1900"/>
    <x v="1901"/>
    <b v="0"/>
    <n v="25"/>
    <b v="0"/>
    <s v="technology/gadgets"/>
    <n v="2.6969696969696968"/>
    <n v="3960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x v="1901"/>
    <x v="1902"/>
    <b v="0"/>
    <n v="3"/>
    <b v="0"/>
    <s v="technology/gadgets"/>
    <n v="1.2"/>
    <n v="333.33333333333331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x v="1902"/>
    <x v="1903"/>
    <b v="0"/>
    <n v="41"/>
    <b v="0"/>
    <s v="technology/gadgets"/>
    <n v="46.6"/>
    <n v="73.170731707317074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x v="1903"/>
    <x v="1904"/>
    <b v="0"/>
    <n v="2"/>
    <b v="0"/>
    <s v="technology/gadgets"/>
    <n v="0.1"/>
    <n v="2500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x v="1904"/>
    <x v="1905"/>
    <b v="0"/>
    <n v="4"/>
    <b v="0"/>
    <s v="technology/gadgets"/>
    <n v="0.16800000000000001"/>
    <n v="6250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x v="1905"/>
    <x v="1906"/>
    <b v="0"/>
    <n v="99"/>
    <b v="0"/>
    <s v="technology/gadgets"/>
    <n v="42.76"/>
    <n v="505.05050505050502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x v="1906"/>
    <x v="1907"/>
    <b v="0"/>
    <n v="4"/>
    <b v="0"/>
    <s v="technology/gadgets"/>
    <n v="0.28333333333333333"/>
    <n v="7500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x v="1907"/>
    <x v="1908"/>
    <b v="0"/>
    <n v="4"/>
    <b v="0"/>
    <s v="technology/gadgets"/>
    <n v="1.7319999999999998"/>
    <n v="6250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x v="1908"/>
    <x v="1909"/>
    <b v="0"/>
    <n v="38"/>
    <b v="0"/>
    <s v="technology/gadgets"/>
    <n v="14.111428571428572"/>
    <n v="921.0526315789474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x v="1909"/>
    <x v="1910"/>
    <b v="0"/>
    <n v="285"/>
    <b v="0"/>
    <s v="technology/gadgets"/>
    <n v="39.395294117647055"/>
    <n v="298.24561403508773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x v="1910"/>
    <x v="1911"/>
    <b v="0"/>
    <n v="1"/>
    <b v="0"/>
    <s v="technology/gadgets"/>
    <n v="2.3529411764705882E-2"/>
    <n v="4250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x v="1911"/>
    <x v="1912"/>
    <b v="0"/>
    <n v="42"/>
    <b v="0"/>
    <s v="technology/gadgets"/>
    <n v="59.3"/>
    <n v="119.04761904761905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x v="1912"/>
    <x v="1913"/>
    <b v="0"/>
    <n v="26"/>
    <b v="0"/>
    <s v="technology/gadgets"/>
    <n v="1.3270833333333334"/>
    <n v="1846.153846153846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x v="1913"/>
    <x v="1914"/>
    <b v="0"/>
    <n v="2"/>
    <b v="0"/>
    <s v="technology/gadgets"/>
    <n v="9.0090090090090094"/>
    <n v="333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x v="1914"/>
    <x v="1915"/>
    <b v="0"/>
    <n v="4"/>
    <b v="0"/>
    <s v="technology/gadgets"/>
    <n v="1.6"/>
    <n v="125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x v="1915"/>
    <x v="1916"/>
    <b v="0"/>
    <n v="6"/>
    <b v="0"/>
    <s v="technology/gadgets"/>
    <n v="0.51"/>
    <n v="3333.3333333333335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x v="1916"/>
    <x v="1917"/>
    <b v="0"/>
    <n v="70"/>
    <b v="0"/>
    <s v="technology/gadgets"/>
    <n v="52.570512820512818"/>
    <n v="5571.4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x v="1917"/>
    <x v="1918"/>
    <b v="0"/>
    <n v="9"/>
    <b v="0"/>
    <s v="technology/gadgets"/>
    <n v="1.04"/>
    <n v="2777.7777777777778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x v="1918"/>
    <x v="1919"/>
    <b v="0"/>
    <n v="8"/>
    <b v="0"/>
    <s v="technology/gadgets"/>
    <n v="47.4"/>
    <n v="62.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x v="1919"/>
    <x v="1920"/>
    <b v="0"/>
    <n v="105"/>
    <b v="0"/>
    <s v="technology/gadgets"/>
    <n v="43.03"/>
    <n v="95.23809523809524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x v="1920"/>
    <x v="1921"/>
    <b v="0"/>
    <n v="38"/>
    <b v="1"/>
    <s v="music/indie rock"/>
    <n v="136.80000000000001"/>
    <n v="39.47368421052631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x v="1921"/>
    <x v="1922"/>
    <b v="0"/>
    <n v="64"/>
    <b v="1"/>
    <s v="music/indie rock"/>
    <n v="115.55"/>
    <n v="31.2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x v="1922"/>
    <x v="1923"/>
    <b v="0"/>
    <n v="13"/>
    <b v="1"/>
    <s v="music/indie rock"/>
    <n v="240.79999999999998"/>
    <n v="9.6153846153846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x v="1923"/>
    <x v="1924"/>
    <b v="0"/>
    <n v="33"/>
    <b v="1"/>
    <s v="music/indie rock"/>
    <n v="114.39999999999999"/>
    <n v="90.909090909090907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x v="1924"/>
    <x v="1925"/>
    <b v="0"/>
    <n v="52"/>
    <b v="1"/>
    <s v="music/indie rock"/>
    <n v="110.33333333333333"/>
    <n v="28.84615384615384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x v="1925"/>
    <x v="1926"/>
    <b v="0"/>
    <n v="107"/>
    <b v="1"/>
    <s v="music/indie rock"/>
    <n v="195.37933333333334"/>
    <n v="14.018691588785046"/>
    <x v="4"/>
    <x v="14"/>
  </r>
  <r>
    <n v="1927"/>
    <s v="GBS Detroit Presents Hampshire"/>
    <s v="Hampshire is headed to GBS Detroit."/>
    <n v="600"/>
    <n v="620"/>
    <x v="0"/>
    <x v="0"/>
    <s v="USD"/>
    <x v="1926"/>
    <x v="1927"/>
    <b v="0"/>
    <n v="11"/>
    <b v="1"/>
    <s v="music/indie rock"/>
    <n v="103.33333333333334"/>
    <n v="54.54545454545454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x v="1927"/>
    <x v="1928"/>
    <b v="0"/>
    <n v="34"/>
    <b v="1"/>
    <s v="music/indie rock"/>
    <n v="103.1372549019608"/>
    <n v="75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x v="1928"/>
    <x v="1929"/>
    <b v="0"/>
    <n v="75"/>
    <b v="1"/>
    <s v="music/indie rock"/>
    <n v="100.3125"/>
    <n v="42.666666666666664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x v="1929"/>
    <x v="1930"/>
    <b v="0"/>
    <n v="26"/>
    <b v="1"/>
    <s v="music/indie rock"/>
    <n v="127"/>
    <n v="38.46153846153846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x v="1930"/>
    <x v="1931"/>
    <b v="0"/>
    <n v="50"/>
    <b v="1"/>
    <s v="music/indie rock"/>
    <n v="120.601"/>
    <n v="40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x v="1931"/>
    <x v="1932"/>
    <b v="0"/>
    <n v="80"/>
    <b v="1"/>
    <s v="music/indie rock"/>
    <n v="106.99047619047619"/>
    <n v="65.625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x v="1932"/>
    <x v="1933"/>
    <b v="0"/>
    <n v="110"/>
    <b v="1"/>
    <s v="music/indie rock"/>
    <n v="172.43333333333334"/>
    <n v="54.54545454545454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x v="1933"/>
    <x v="1934"/>
    <b v="0"/>
    <n v="77"/>
    <b v="1"/>
    <s v="music/indie rock"/>
    <n v="123.61999999999999"/>
    <n v="64.935064935064929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x v="1934"/>
    <x v="1935"/>
    <b v="0"/>
    <n v="50"/>
    <b v="1"/>
    <s v="music/indie rock"/>
    <n v="108.4"/>
    <n v="50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x v="1935"/>
    <x v="1936"/>
    <b v="0"/>
    <n v="145"/>
    <b v="1"/>
    <s v="music/indie rock"/>
    <n v="116.52013333333333"/>
    <n v="51.724137931034484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x v="1936"/>
    <x v="1937"/>
    <b v="0"/>
    <n v="29"/>
    <b v="1"/>
    <s v="music/indie rock"/>
    <n v="187.245"/>
    <n v="20.68965517241379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x v="1937"/>
    <x v="1938"/>
    <b v="0"/>
    <n v="114"/>
    <b v="1"/>
    <s v="music/indie rock"/>
    <n v="115.93333333333334"/>
    <n v="131.5789473684210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x v="1938"/>
    <x v="1939"/>
    <b v="0"/>
    <n v="96"/>
    <b v="1"/>
    <s v="music/indie rock"/>
    <n v="110.7"/>
    <n v="104.16666666666667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x v="1939"/>
    <x v="1940"/>
    <b v="0"/>
    <n v="31"/>
    <b v="1"/>
    <s v="music/indie rock"/>
    <n v="170.92307692307693"/>
    <n v="20.96774193548387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x v="1940"/>
    <x v="1941"/>
    <b v="1"/>
    <n v="4883"/>
    <b v="1"/>
    <s v="technology/hardware"/>
    <n v="126.11835600000001"/>
    <n v="51.198033995494576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x v="1941"/>
    <x v="1942"/>
    <b v="1"/>
    <n v="95"/>
    <b v="1"/>
    <s v="technology/hardware"/>
    <n v="138.44033333333334"/>
    <n v="63.157894736842103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x v="1942"/>
    <x v="1943"/>
    <b v="1"/>
    <n v="2478"/>
    <b v="1"/>
    <s v="technology/hardware"/>
    <n v="1705.2499999999998"/>
    <n v="4.0355125100887816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x v="1943"/>
    <x v="1944"/>
    <b v="1"/>
    <n v="1789"/>
    <b v="1"/>
    <s v="technology/hardware"/>
    <n v="788.05550000000005"/>
    <n v="22.358859698155396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x v="1944"/>
    <x v="1945"/>
    <b v="1"/>
    <n v="680"/>
    <b v="1"/>
    <s v="technology/hardware"/>
    <n v="348.01799999999997"/>
    <n v="147.05882352941177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x v="1945"/>
    <x v="1946"/>
    <b v="1"/>
    <n v="70"/>
    <b v="1"/>
    <s v="technology/hardware"/>
    <n v="149.74666666666667"/>
    <n v="107.1428571428571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x v="1946"/>
    <x v="1947"/>
    <b v="1"/>
    <n v="23"/>
    <b v="1"/>
    <s v="technology/hardware"/>
    <n v="100.63375000000001"/>
    <n v="34.782608695652172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x v="1947"/>
    <x v="1948"/>
    <b v="1"/>
    <n v="4245"/>
    <b v="1"/>
    <s v="technology/hardware"/>
    <n v="800.21100000000001"/>
    <n v="23.557126030624264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x v="1948"/>
    <x v="1949"/>
    <b v="1"/>
    <n v="943"/>
    <b v="1"/>
    <s v="technology/hardware"/>
    <n v="106.00260000000002"/>
    <n v="53.022269353128316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x v="1949"/>
    <x v="1950"/>
    <b v="1"/>
    <n v="1876"/>
    <b v="1"/>
    <s v="technology/hardware"/>
    <n v="200.51866666666669"/>
    <n v="25.586353944562898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x v="1950"/>
    <x v="1951"/>
    <b v="1"/>
    <n v="834"/>
    <b v="1"/>
    <s v="technology/hardware"/>
    <n v="212.44399999999999"/>
    <n v="59.952038369304553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x v="1951"/>
    <x v="1952"/>
    <b v="1"/>
    <n v="682"/>
    <b v="1"/>
    <s v="technology/hardware"/>
    <n v="198.47237142857145"/>
    <n v="51.319648093841643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x v="1952"/>
    <x v="1953"/>
    <b v="1"/>
    <n v="147"/>
    <b v="1"/>
    <s v="technology/hardware"/>
    <n v="225.94666666666666"/>
    <n v="102.04081632653062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x v="1953"/>
    <x v="1954"/>
    <b v="1"/>
    <n v="415"/>
    <b v="1"/>
    <s v="technology/hardware"/>
    <n v="698.94800000000009"/>
    <n v="120.48192771084338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x v="1954"/>
    <x v="1955"/>
    <b v="1"/>
    <n v="290"/>
    <b v="1"/>
    <s v="technology/hardware"/>
    <n v="398.59528571428569"/>
    <n v="144.82758620689654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x v="1955"/>
    <x v="1956"/>
    <b v="1"/>
    <n v="365"/>
    <b v="1"/>
    <s v="technology/hardware"/>
    <n v="294.0333333333333"/>
    <n v="164.38356164383561"/>
    <x v="2"/>
    <x v="30"/>
  </r>
  <r>
    <n v="1957"/>
    <s v="freeSoC and freeSoC Mini"/>
    <s v="An open hardware platform for the best microcontroller in the world."/>
    <n v="30000"/>
    <n v="50251.41"/>
    <x v="0"/>
    <x v="0"/>
    <s v="USD"/>
    <x v="1956"/>
    <x v="1957"/>
    <b v="1"/>
    <n v="660"/>
    <b v="1"/>
    <s v="technology/hardware"/>
    <n v="167.50470000000001"/>
    <n v="45.454545454545453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x v="1957"/>
    <x v="1958"/>
    <b v="1"/>
    <n v="1356"/>
    <b v="1"/>
    <s v="technology/hardware"/>
    <n v="1435.5717142857143"/>
    <n v="5.1622418879056049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x v="1958"/>
    <x v="1959"/>
    <b v="1"/>
    <n v="424"/>
    <b v="1"/>
    <s v="technology/hardware"/>
    <n v="156.73439999999999"/>
    <n v="23.58490566037735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x v="1959"/>
    <x v="1960"/>
    <b v="1"/>
    <n v="33"/>
    <b v="1"/>
    <s v="technology/hardware"/>
    <n v="117.90285714285716"/>
    <n v="2121.21212121212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x v="1960"/>
    <x v="1961"/>
    <b v="1"/>
    <n v="1633"/>
    <b v="1"/>
    <s v="technology/hardware"/>
    <n v="1105.3811999999998"/>
    <n v="6.123698714023269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x v="1961"/>
    <x v="1962"/>
    <b v="1"/>
    <n v="306"/>
    <b v="1"/>
    <s v="technology/hardware"/>
    <n v="192.92499999999998"/>
    <n v="32.679738562091501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x v="1962"/>
    <x v="1963"/>
    <b v="1"/>
    <n v="205"/>
    <b v="1"/>
    <s v="technology/hardware"/>
    <n v="126.8842105263158"/>
    <n v="92.682926829268297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x v="1963"/>
    <x v="1964"/>
    <b v="1"/>
    <n v="1281"/>
    <b v="1"/>
    <s v="technology/hardware"/>
    <n v="259.57748878923763"/>
    <n v="69.633099141295858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x v="1964"/>
    <x v="1965"/>
    <b v="1"/>
    <n v="103"/>
    <b v="1"/>
    <s v="technology/hardware"/>
    <n v="262.27999999999997"/>
    <n v="48.543689320388353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x v="1965"/>
    <x v="1966"/>
    <b v="1"/>
    <n v="1513"/>
    <b v="1"/>
    <s v="technology/hardware"/>
    <n v="206.74309000000002"/>
    <n v="66.093853271645742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x v="1966"/>
    <x v="1967"/>
    <b v="1"/>
    <n v="405"/>
    <b v="1"/>
    <s v="technology/hardware"/>
    <n v="370.13"/>
    <n v="49.382716049382715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x v="1967"/>
    <x v="1968"/>
    <b v="1"/>
    <n v="510"/>
    <b v="1"/>
    <s v="technology/hardware"/>
    <n v="284.96600000000001"/>
    <n v="98.039215686274517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x v="1968"/>
    <x v="1969"/>
    <b v="1"/>
    <n v="1887"/>
    <b v="1"/>
    <s v="technology/hardware"/>
    <n v="579.08000000000004"/>
    <n v="10.598834128245892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x v="1969"/>
    <x v="1970"/>
    <b v="1"/>
    <n v="701"/>
    <b v="1"/>
    <s v="technology/hardware"/>
    <n v="1131.8"/>
    <n v="7.13266761768901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x v="1970"/>
    <x v="1971"/>
    <b v="1"/>
    <n v="3863"/>
    <b v="1"/>
    <s v="technology/hardware"/>
    <n v="263.02771750000005"/>
    <n v="103.54646647683148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x v="1971"/>
    <x v="1972"/>
    <b v="1"/>
    <n v="238"/>
    <b v="1"/>
    <s v="technology/hardware"/>
    <n v="674.48"/>
    <n v="10.504201680672269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x v="1972"/>
    <x v="1973"/>
    <b v="1"/>
    <n v="2051"/>
    <b v="1"/>
    <s v="technology/hardware"/>
    <n v="256.83081313131316"/>
    <n v="96.538274012676737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x v="1973"/>
    <x v="1974"/>
    <b v="1"/>
    <n v="402"/>
    <b v="1"/>
    <s v="technology/hardware"/>
    <n v="375.49599999999998"/>
    <n v="49.75124378109453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x v="1974"/>
    <x v="1975"/>
    <b v="1"/>
    <n v="253"/>
    <b v="1"/>
    <s v="technology/hardware"/>
    <n v="208.70837499999996"/>
    <n v="63.241106719367586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x v="1975"/>
    <x v="1976"/>
    <b v="1"/>
    <n v="473"/>
    <b v="1"/>
    <s v="technology/hardware"/>
    <n v="346.6"/>
    <n v="8.456659619450317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x v="1976"/>
    <x v="1977"/>
    <b v="1"/>
    <n v="821"/>
    <b v="1"/>
    <s v="technology/hardware"/>
    <n v="402.33"/>
    <n v="60.90133982947625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x v="1977"/>
    <x v="1978"/>
    <b v="1"/>
    <n v="388"/>
    <b v="1"/>
    <s v="technology/hardware"/>
    <n v="1026.8451399999999"/>
    <n v="128.86597938144331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x v="1978"/>
    <x v="1979"/>
    <b v="1"/>
    <n v="813"/>
    <b v="1"/>
    <s v="technology/hardware"/>
    <n v="114.901155"/>
    <n v="246.00246002460025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x v="1979"/>
    <x v="1980"/>
    <b v="1"/>
    <n v="1945"/>
    <b v="1"/>
    <s v="technology/hardware"/>
    <n v="354.82402000000002"/>
    <n v="25.70694087403599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x v="1980"/>
    <x v="1981"/>
    <b v="0"/>
    <n v="12"/>
    <b v="0"/>
    <s v="photography/people"/>
    <n v="5.08"/>
    <n v="62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x v="1981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x v="1982"/>
    <x v="1983"/>
    <b v="0"/>
    <n v="16"/>
    <b v="0"/>
    <s v="photography/people"/>
    <n v="4.3"/>
    <n v="2062.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x v="1983"/>
    <x v="1984"/>
    <b v="0"/>
    <n v="7"/>
    <b v="0"/>
    <s v="photography/people"/>
    <n v="21.146666666666665"/>
    <n v="2142.857142857142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x v="1984"/>
    <x v="1985"/>
    <b v="0"/>
    <n v="4"/>
    <b v="0"/>
    <s v="photography/people"/>
    <n v="3.1875"/>
    <n v="400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x v="1985"/>
    <x v="1986"/>
    <b v="0"/>
    <n v="1"/>
    <b v="0"/>
    <s v="photography/people"/>
    <n v="0.05"/>
    <n v="2000"/>
    <x v="8"/>
    <x v="31"/>
  </r>
  <r>
    <n v="1987"/>
    <s v="Ethiopia: Beheld"/>
    <s v="A collection of images that depicts the beauty and diversity within Ethiopia"/>
    <n v="5500"/>
    <n v="2336"/>
    <x v="2"/>
    <x v="1"/>
    <s v="GBP"/>
    <x v="1986"/>
    <x v="1987"/>
    <b v="0"/>
    <n v="28"/>
    <b v="0"/>
    <s v="photography/people"/>
    <n v="42.472727272727276"/>
    <n v="196.42857142857142"/>
    <x v="8"/>
    <x v="31"/>
  </r>
  <r>
    <n v="1988"/>
    <s v="Phillip Michael Photography"/>
    <s v="Expressing art in an image!"/>
    <n v="6000"/>
    <n v="25"/>
    <x v="2"/>
    <x v="0"/>
    <s v="USD"/>
    <x v="1987"/>
    <x v="1988"/>
    <b v="0"/>
    <n v="1"/>
    <b v="0"/>
    <s v="photography/people"/>
    <n v="0.41666666666666669"/>
    <n v="600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x v="1988"/>
    <x v="1989"/>
    <b v="0"/>
    <n v="1"/>
    <b v="0"/>
    <s v="photography/people"/>
    <n v="1"/>
    <n v="500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x v="1989"/>
    <x v="1990"/>
    <b v="0"/>
    <n v="5"/>
    <b v="0"/>
    <s v="photography/people"/>
    <n v="16.966666666666665"/>
    <n v="600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x v="1990"/>
    <x v="1991"/>
    <b v="0"/>
    <n v="3"/>
    <b v="0"/>
    <s v="photography/people"/>
    <n v="7.0000000000000009"/>
    <n v="666.66666666666663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x v="1991"/>
    <x v="1992"/>
    <b v="0"/>
    <n v="2"/>
    <b v="0"/>
    <s v="photography/people"/>
    <n v="0.13333333333333333"/>
    <n v="75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x v="1992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x v="1993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x v="1994"/>
    <x v="1995"/>
    <b v="0"/>
    <n v="3"/>
    <b v="0"/>
    <s v="photography/people"/>
    <n v="7.8"/>
    <n v="333.33333333333331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x v="1995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x v="1996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x v="1997"/>
    <x v="1998"/>
    <b v="0"/>
    <n v="3"/>
    <b v="0"/>
    <s v="photography/people"/>
    <n v="26.200000000000003"/>
    <n v="833.33333333333337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x v="1998"/>
    <x v="1999"/>
    <b v="0"/>
    <n v="7"/>
    <b v="0"/>
    <s v="photography/people"/>
    <n v="0.76129032258064511"/>
    <n v="4428.5714285714284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x v="1999"/>
    <x v="2000"/>
    <b v="0"/>
    <n v="25"/>
    <b v="0"/>
    <s v="photography/people"/>
    <n v="12.5"/>
    <n v="200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x v="2000"/>
    <x v="2001"/>
    <b v="1"/>
    <n v="1637"/>
    <b v="1"/>
    <s v="technology/hardware"/>
    <n v="382.12909090909091"/>
    <n v="33.598045204642638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x v="2001"/>
    <x v="2002"/>
    <b v="1"/>
    <n v="1375"/>
    <b v="1"/>
    <s v="technology/hardware"/>
    <n v="216.79422000000002"/>
    <n v="36.363636363636367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x v="2002"/>
    <x v="2003"/>
    <b v="1"/>
    <n v="17"/>
    <b v="1"/>
    <s v="technology/hardware"/>
    <n v="312"/>
    <n v="29.411764705882351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x v="2003"/>
    <x v="2004"/>
    <b v="1"/>
    <n v="354"/>
    <b v="1"/>
    <s v="technology/hardware"/>
    <n v="234.42048"/>
    <n v="141.24293785310735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x v="2004"/>
    <x v="2005"/>
    <b v="1"/>
    <n v="191"/>
    <b v="1"/>
    <s v="technology/hardware"/>
    <n v="123.68010000000001"/>
    <n v="157.06806282722513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x v="2005"/>
    <x v="2006"/>
    <b v="1"/>
    <n v="303"/>
    <b v="1"/>
    <s v="technology/hardware"/>
    <n v="247.84"/>
    <n v="165.01650165016503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x v="2006"/>
    <x v="2007"/>
    <b v="1"/>
    <n v="137"/>
    <b v="1"/>
    <s v="technology/hardware"/>
    <n v="115.7092"/>
    <n v="72.992700729927009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x v="2007"/>
    <x v="2008"/>
    <b v="1"/>
    <n v="41"/>
    <b v="1"/>
    <s v="technology/hardware"/>
    <n v="117.07484768810599"/>
    <n v="38.311951219512196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x v="2008"/>
    <x v="2009"/>
    <b v="1"/>
    <n v="398"/>
    <b v="1"/>
    <s v="technology/hardware"/>
    <n v="305.15800000000002"/>
    <n v="125.62814070351759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x v="2009"/>
    <x v="2010"/>
    <b v="1"/>
    <n v="1737"/>
    <b v="1"/>
    <s v="technology/hardware"/>
    <n v="320.05299999999994"/>
    <n v="17.271157167530223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x v="2010"/>
    <x v="2011"/>
    <b v="1"/>
    <n v="971"/>
    <b v="1"/>
    <s v="technology/hardware"/>
    <n v="819.56399999999996"/>
    <n v="51.49330587023686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x v="2011"/>
    <x v="2012"/>
    <b v="1"/>
    <n v="183"/>
    <b v="1"/>
    <s v="technology/hardware"/>
    <n v="234.90000000000003"/>
    <n v="27.322404371584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x v="2012"/>
    <x v="2013"/>
    <b v="1"/>
    <n v="4562"/>
    <b v="1"/>
    <s v="technology/hardware"/>
    <n v="494.91374999999999"/>
    <n v="35.072336694432266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x v="2013"/>
    <x v="2014"/>
    <b v="1"/>
    <n v="26457"/>
    <b v="1"/>
    <s v="technology/hardware"/>
    <n v="7813.7822333333334"/>
    <n v="1.1339154099104207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x v="2014"/>
    <x v="2015"/>
    <b v="1"/>
    <n v="162"/>
    <b v="1"/>
    <s v="technology/hardware"/>
    <n v="113.00013888888888"/>
    <n v="44.444444444444443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x v="2015"/>
    <x v="2016"/>
    <b v="1"/>
    <n v="479"/>
    <b v="1"/>
    <s v="technology/hardware"/>
    <n v="921.54219999999998"/>
    <n v="20.876826722338205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x v="2016"/>
    <x v="2017"/>
    <b v="1"/>
    <n v="426"/>
    <b v="1"/>
    <s v="technology/hardware"/>
    <n v="125.10239999999999"/>
    <n v="58.68544600938967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x v="2017"/>
    <x v="2018"/>
    <b v="1"/>
    <n v="450"/>
    <b v="1"/>
    <s v="technology/hardware"/>
    <n v="102.24343076923077"/>
    <n v="144.44444444444446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x v="2018"/>
    <x v="2019"/>
    <b v="1"/>
    <n v="1780"/>
    <b v="1"/>
    <s v="technology/hardware"/>
    <n v="484.90975000000003"/>
    <n v="22.471910112359552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x v="2019"/>
    <x v="2020"/>
    <b v="1"/>
    <n v="122"/>
    <b v="1"/>
    <s v="technology/hardware"/>
    <n v="192.33333333333334"/>
    <n v="12.29508196721311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x v="2020"/>
    <x v="2021"/>
    <b v="1"/>
    <n v="95"/>
    <b v="1"/>
    <s v="technology/hardware"/>
    <n v="281.10000000000002"/>
    <n v="52.631578947368418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x v="2021"/>
    <x v="2022"/>
    <b v="1"/>
    <n v="325"/>
    <b v="1"/>
    <s v="technology/hardware"/>
    <n v="125.13700000000001"/>
    <n v="307.69230769230768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x v="2022"/>
    <x v="2023"/>
    <b v="1"/>
    <n v="353"/>
    <b v="1"/>
    <s v="technology/hardware"/>
    <n v="161.459"/>
    <n v="283.2861189801699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x v="2023"/>
    <x v="2024"/>
    <b v="1"/>
    <n v="105"/>
    <b v="1"/>
    <s v="technology/hardware"/>
    <n v="585.35"/>
    <n v="38.09523809523809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x v="2024"/>
    <x v="2025"/>
    <b v="1"/>
    <n v="729"/>
    <b v="1"/>
    <s v="technology/hardware"/>
    <n v="201.14999999999998"/>
    <n v="109.73936899862825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x v="2025"/>
    <x v="2026"/>
    <b v="1"/>
    <n v="454"/>
    <b v="1"/>
    <s v="technology/hardware"/>
    <n v="133.48307999999997"/>
    <n v="55.066079295154182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x v="2026"/>
    <x v="2027"/>
    <b v="1"/>
    <n v="539"/>
    <b v="1"/>
    <s v="technology/hardware"/>
    <n v="120.24900000000001"/>
    <n v="185.5287569573284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x v="2027"/>
    <x v="2028"/>
    <b v="1"/>
    <n v="79"/>
    <b v="1"/>
    <s v="technology/hardware"/>
    <n v="126.16666666666667"/>
    <n v="37.97468354430380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x v="2028"/>
    <x v="2029"/>
    <b v="1"/>
    <n v="94"/>
    <b v="1"/>
    <s v="technology/hardware"/>
    <n v="361.2"/>
    <n v="26.59574468085106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x v="2029"/>
    <x v="2030"/>
    <b v="1"/>
    <n v="625"/>
    <b v="1"/>
    <s v="technology/hardware"/>
    <n v="226.239013671875"/>
    <n v="52.428800000000003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x v="2030"/>
    <x v="2031"/>
    <b v="1"/>
    <n v="508"/>
    <b v="1"/>
    <s v="technology/hardware"/>
    <n v="120.35"/>
    <n v="98.425196850393704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x v="2031"/>
    <x v="2032"/>
    <b v="1"/>
    <n v="531"/>
    <b v="1"/>
    <s v="technology/hardware"/>
    <n v="304.18799999999999"/>
    <n v="47.080979284369114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x v="2032"/>
    <x v="2033"/>
    <b v="1"/>
    <n v="158"/>
    <b v="1"/>
    <s v="technology/hardware"/>
    <n v="178.67599999999999"/>
    <n v="158.2278481012658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x v="2033"/>
    <x v="2034"/>
    <b v="1"/>
    <n v="508"/>
    <b v="1"/>
    <s v="technology/hardware"/>
    <n v="386.81998717948721"/>
    <n v="153.54330708661416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x v="2034"/>
    <x v="2035"/>
    <b v="1"/>
    <n v="644"/>
    <b v="1"/>
    <s v="technology/hardware"/>
    <n v="211.03642500000004"/>
    <n v="124.22360248447205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x v="2035"/>
    <x v="2036"/>
    <b v="1"/>
    <n v="848"/>
    <b v="1"/>
    <s v="technology/hardware"/>
    <n v="131.66833333333335"/>
    <n v="35.377358490566039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x v="2036"/>
    <x v="2037"/>
    <b v="1"/>
    <n v="429"/>
    <b v="1"/>
    <s v="technology/hardware"/>
    <n v="300.47639999999996"/>
    <n v="23.310023310023311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x v="2037"/>
    <x v="2038"/>
    <b v="1"/>
    <n v="204"/>
    <b v="1"/>
    <s v="technology/hardware"/>
    <n v="420.51249999999999"/>
    <n v="39.215686274509807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x v="2038"/>
    <x v="2039"/>
    <b v="1"/>
    <n v="379"/>
    <b v="1"/>
    <s v="technology/hardware"/>
    <n v="136.21680000000001"/>
    <n v="329.81530343007915"/>
    <x v="2"/>
    <x v="30"/>
  </r>
  <r>
    <n v="2040"/>
    <s v="Programmable Capacitor"/>
    <s v="4.29 Billion+ Capacitor Combinations._x000a_No Coding Required."/>
    <n v="3000"/>
    <n v="7445.14"/>
    <x v="0"/>
    <x v="0"/>
    <s v="USD"/>
    <x v="2039"/>
    <x v="2040"/>
    <b v="1"/>
    <n v="271"/>
    <b v="1"/>
    <s v="technology/hardware"/>
    <n v="248.17133333333334"/>
    <n v="11.07011070110701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x v="2040"/>
    <x v="2041"/>
    <b v="0"/>
    <n v="120"/>
    <b v="1"/>
    <s v="technology/hardware"/>
    <n v="181.86315789473684"/>
    <n v="79.166666666666671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x v="2041"/>
    <x v="2042"/>
    <b v="0"/>
    <n v="140"/>
    <b v="1"/>
    <s v="technology/hardware"/>
    <n v="123.53"/>
    <n v="71.42857142857143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x v="2042"/>
    <x v="2043"/>
    <b v="0"/>
    <n v="193"/>
    <b v="1"/>
    <s v="technology/hardware"/>
    <n v="506.20938628158842"/>
    <n v="7.176165803108808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x v="2043"/>
    <x v="2044"/>
    <b v="0"/>
    <n v="180"/>
    <b v="1"/>
    <s v="technology/hardware"/>
    <n v="108.21333333333334"/>
    <n v="83.333333333333329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x v="2044"/>
    <x v="2045"/>
    <b v="0"/>
    <n v="263"/>
    <b v="1"/>
    <s v="technology/hardware"/>
    <n v="819.18387755102037"/>
    <n v="18.631178707224336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x v="2045"/>
    <x v="2046"/>
    <b v="0"/>
    <n v="217"/>
    <b v="1"/>
    <s v="technology/hardware"/>
    <n v="121.10000000000001"/>
    <n v="46.082949308755758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x v="2046"/>
    <x v="2047"/>
    <b v="0"/>
    <n v="443"/>
    <b v="1"/>
    <s v="technology/hardware"/>
    <n v="102.99897959183673"/>
    <n v="221.21896162528216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x v="2047"/>
    <x v="2048"/>
    <b v="0"/>
    <n v="1373"/>
    <b v="1"/>
    <s v="technology/hardware"/>
    <n v="148.33229411764705"/>
    <n v="61.908230152949749"/>
    <x v="2"/>
    <x v="30"/>
  </r>
  <r>
    <n v="2049"/>
    <s v="LOCK8 - the World's First Smart Bike Lock"/>
    <s v="Keyless. Alarm secured. GPS tracking."/>
    <n v="50000"/>
    <n v="60095.35"/>
    <x v="0"/>
    <x v="1"/>
    <s v="GBP"/>
    <x v="2048"/>
    <x v="2049"/>
    <b v="0"/>
    <n v="742"/>
    <b v="1"/>
    <s v="technology/hardware"/>
    <n v="120.19070000000001"/>
    <n v="67.385444743935309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x v="2049"/>
    <x v="2050"/>
    <b v="0"/>
    <n v="170"/>
    <b v="1"/>
    <s v="technology/hardware"/>
    <n v="473.27000000000004"/>
    <n v="58.823529411764703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x v="2050"/>
    <x v="2051"/>
    <b v="0"/>
    <n v="242"/>
    <b v="1"/>
    <s v="technology/hardware"/>
    <n v="130.36250000000001"/>
    <n v="33.057851239669418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x v="2051"/>
    <x v="2052"/>
    <b v="0"/>
    <n v="541"/>
    <b v="1"/>
    <s v="technology/hardware"/>
    <n v="353.048"/>
    <n v="92.421441774491683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x v="2052"/>
    <x v="2053"/>
    <b v="0"/>
    <n v="121"/>
    <b v="1"/>
    <s v="technology/hardware"/>
    <n v="101.02"/>
    <n v="41.32231404958678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x v="2053"/>
    <x v="2054"/>
    <b v="0"/>
    <n v="621"/>
    <b v="1"/>
    <s v="technology/hardware"/>
    <n v="113.59142857142857"/>
    <n v="56.36070853462158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x v="2054"/>
    <x v="2055"/>
    <b v="0"/>
    <n v="101"/>
    <b v="1"/>
    <s v="technology/hardware"/>
    <n v="167.41666666666666"/>
    <n v="59.405940594059409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x v="2055"/>
    <x v="2056"/>
    <b v="0"/>
    <n v="554"/>
    <b v="1"/>
    <s v="technology/hardware"/>
    <n v="153.452"/>
    <n v="90.25270758122744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x v="2056"/>
    <x v="2057"/>
    <b v="0"/>
    <n v="666"/>
    <b v="1"/>
    <s v="technology/hardware"/>
    <n v="202.23220000000001"/>
    <n v="22.522522522522522"/>
    <x v="2"/>
    <x v="30"/>
  </r>
  <r>
    <n v="2058"/>
    <s v="Raspberry Pi Debug Clip"/>
    <s v="Making using the serial terminal on the Raspberry Pi as easy as Pi!"/>
    <n v="2560"/>
    <n v="4308"/>
    <x v="0"/>
    <x v="1"/>
    <s v="GBP"/>
    <x v="2057"/>
    <x v="2058"/>
    <b v="0"/>
    <n v="410"/>
    <b v="1"/>
    <s v="technology/hardware"/>
    <n v="168.28125"/>
    <n v="6.2439024390243905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x v="2058"/>
    <x v="2059"/>
    <b v="0"/>
    <n v="375"/>
    <b v="1"/>
    <s v="technology/hardware"/>
    <n v="143.45666666666668"/>
    <n v="80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x v="2059"/>
    <x v="2060"/>
    <b v="0"/>
    <n v="1364"/>
    <b v="1"/>
    <s v="technology/hardware"/>
    <n v="196.4"/>
    <n v="18.32844574780058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x v="2060"/>
    <x v="2061"/>
    <b v="0"/>
    <n v="35"/>
    <b v="1"/>
    <s v="technology/hardware"/>
    <n v="107.91999999999999"/>
    <n v="142.85714285714286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x v="2061"/>
    <x v="2062"/>
    <b v="0"/>
    <n v="203"/>
    <b v="1"/>
    <s v="technology/hardware"/>
    <n v="114.97699999999999"/>
    <n v="492.61083743842363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x v="2062"/>
    <x v="2063"/>
    <b v="0"/>
    <n v="49"/>
    <b v="1"/>
    <s v="technology/hardware"/>
    <n v="148.04999999999998"/>
    <n v="81.632653061224488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x v="2063"/>
    <x v="2064"/>
    <b v="0"/>
    <n v="5812"/>
    <b v="1"/>
    <s v="technology/hardware"/>
    <n v="191.16676082790633"/>
    <n v="45.072608396421195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x v="2064"/>
    <x v="2065"/>
    <b v="0"/>
    <n v="1556"/>
    <b v="1"/>
    <s v="technology/hardware"/>
    <n v="199.215125"/>
    <n v="25.70694087403599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x v="2065"/>
    <x v="2066"/>
    <b v="0"/>
    <n v="65"/>
    <b v="1"/>
    <s v="technology/hardware"/>
    <n v="218.6"/>
    <n v="30.76923076923077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x v="2066"/>
    <x v="2067"/>
    <b v="0"/>
    <n v="10"/>
    <b v="1"/>
    <s v="technology/hardware"/>
    <n v="126.86868686868686"/>
    <n v="49.5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x v="2067"/>
    <x v="2068"/>
    <b v="0"/>
    <n v="76"/>
    <b v="1"/>
    <s v="technology/hardware"/>
    <n v="105.22388000000001"/>
    <n v="328.94736842105266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x v="2068"/>
    <x v="2069"/>
    <b v="0"/>
    <n v="263"/>
    <b v="1"/>
    <s v="technology/hardware"/>
    <n v="128.40666000000002"/>
    <n v="190.11406844106463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x v="2069"/>
    <x v="2070"/>
    <b v="0"/>
    <n v="1530"/>
    <b v="1"/>
    <s v="technology/hardware"/>
    <n v="317.3272"/>
    <n v="81.699346405228752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x v="2070"/>
    <x v="2071"/>
    <b v="0"/>
    <n v="278"/>
    <b v="1"/>
    <s v="technology/hardware"/>
    <n v="280.73"/>
    <n v="71.94244604316546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x v="2071"/>
    <x v="2072"/>
    <b v="0"/>
    <n v="350"/>
    <b v="1"/>
    <s v="technology/hardware"/>
    <n v="110.73146853146854"/>
    <n v="204.28571428571428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x v="2072"/>
    <x v="2073"/>
    <b v="0"/>
    <n v="470"/>
    <b v="1"/>
    <s v="technology/hardware"/>
    <n v="152.60429999999999"/>
    <n v="212.765957446808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x v="2073"/>
    <x v="2074"/>
    <b v="0"/>
    <n v="3"/>
    <b v="1"/>
    <s v="technology/hardware"/>
    <n v="102.49999999999999"/>
    <n v="200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x v="2074"/>
    <x v="2075"/>
    <b v="0"/>
    <n v="8200"/>
    <b v="1"/>
    <s v="technology/hardware"/>
    <n v="1678.3738373837384"/>
    <n v="1.2193902439024391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x v="2075"/>
    <x v="2076"/>
    <b v="0"/>
    <n v="8359"/>
    <b v="1"/>
    <s v="technology/hardware"/>
    <n v="543.349156424581"/>
    <n v="21.414044742194044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x v="2076"/>
    <x v="2077"/>
    <b v="0"/>
    <n v="188"/>
    <b v="1"/>
    <s v="technology/hardware"/>
    <n v="115.50800000000001"/>
    <n v="265.95744680851061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x v="2077"/>
    <x v="2078"/>
    <b v="0"/>
    <n v="48"/>
    <b v="1"/>
    <s v="technology/hardware"/>
    <n v="131.20499999999998"/>
    <n v="416.66666666666669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x v="2078"/>
    <x v="2079"/>
    <b v="0"/>
    <n v="607"/>
    <b v="1"/>
    <s v="technology/hardware"/>
    <n v="288.17"/>
    <n v="16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x v="2079"/>
    <x v="2080"/>
    <b v="0"/>
    <n v="50"/>
    <b v="1"/>
    <s v="technology/hardware"/>
    <n v="507.8"/>
    <n v="20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x v="2080"/>
    <x v="2081"/>
    <b v="0"/>
    <n v="55"/>
    <b v="1"/>
    <s v="music/indie rock"/>
    <n v="114.57142857142857"/>
    <n v="63.63636363636363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x v="2081"/>
    <x v="2082"/>
    <b v="0"/>
    <n v="38"/>
    <b v="1"/>
    <s v="music/indie rock"/>
    <n v="110.73333333333333"/>
    <n v="39.473684210526315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x v="2082"/>
    <x v="2083"/>
    <b v="0"/>
    <n v="25"/>
    <b v="1"/>
    <s v="music/indie rock"/>
    <n v="113.33333333333333"/>
    <n v="30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x v="2083"/>
    <x v="2084"/>
    <b v="0"/>
    <n v="46"/>
    <b v="1"/>
    <s v="music/indie rock"/>
    <n v="108.33333333333333"/>
    <n v="65.217391304347828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x v="2084"/>
    <x v="2085"/>
    <b v="0"/>
    <n v="83"/>
    <b v="1"/>
    <s v="music/indie rock"/>
    <n v="123.53333333333335"/>
    <n v="72.289156626506028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x v="2085"/>
    <x v="2086"/>
    <b v="0"/>
    <n v="35"/>
    <b v="1"/>
    <s v="music/indie rock"/>
    <n v="100.69999999999999"/>
    <n v="114.2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x v="2086"/>
    <x v="2087"/>
    <b v="0"/>
    <n v="25"/>
    <b v="1"/>
    <s v="music/indie rock"/>
    <n v="103.53333333333335"/>
    <n v="60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x v="2087"/>
    <x v="2088"/>
    <b v="0"/>
    <n v="75"/>
    <b v="1"/>
    <s v="music/indie rock"/>
    <n v="115.51066666666668"/>
    <n v="40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x v="2088"/>
    <x v="2089"/>
    <b v="0"/>
    <n v="62"/>
    <b v="1"/>
    <s v="music/indie rock"/>
    <n v="120.4004"/>
    <n v="40.32258064516128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x v="2089"/>
    <x v="2090"/>
    <b v="0"/>
    <n v="160"/>
    <b v="1"/>
    <s v="music/indie rock"/>
    <n v="115.040375"/>
    <n v="50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x v="2090"/>
    <x v="2091"/>
    <b v="0"/>
    <n v="246"/>
    <b v="1"/>
    <s v="music/indie rock"/>
    <n v="120.46777777777777"/>
    <n v="73.17073170731707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x v="2091"/>
    <x v="2092"/>
    <b v="0"/>
    <n v="55"/>
    <b v="1"/>
    <s v="music/indie rock"/>
    <n v="101.28333333333333"/>
    <n v="109.0909090909090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x v="2092"/>
    <x v="2093"/>
    <b v="0"/>
    <n v="23"/>
    <b v="1"/>
    <s v="music/indie rock"/>
    <n v="102.46666666666667"/>
    <n v="65.217391304347828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x v="2093"/>
    <x v="2094"/>
    <b v="0"/>
    <n v="72"/>
    <b v="1"/>
    <s v="music/indie rock"/>
    <n v="120.54285714285714"/>
    <n v="48.611111111111114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x v="2094"/>
    <x v="2095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x v="2095"/>
    <x v="2096"/>
    <b v="0"/>
    <n v="14"/>
    <b v="1"/>
    <s v="music/indie rock"/>
    <n v="101.66666666666666"/>
    <n v="42.857142857142854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x v="2096"/>
    <x v="2097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x v="2097"/>
    <x v="2098"/>
    <b v="0"/>
    <n v="32"/>
    <b v="1"/>
    <s v="music/indie rock"/>
    <n v="100.33333333333334"/>
    <n v="187.5"/>
    <x v="4"/>
    <x v="14"/>
  </r>
  <r>
    <n v="2099"/>
    <s v="Roosevelt Died."/>
    <s v="Our tour van died, we need help!"/>
    <n v="3000"/>
    <n v="3971"/>
    <x v="0"/>
    <x v="0"/>
    <s v="USD"/>
    <x v="2098"/>
    <x v="2099"/>
    <b v="0"/>
    <n v="63"/>
    <b v="1"/>
    <s v="music/indie rock"/>
    <n v="132.36666666666667"/>
    <n v="47.6190476190476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x v="2099"/>
    <x v="2100"/>
    <b v="0"/>
    <n v="27"/>
    <b v="1"/>
    <s v="music/indie rock"/>
    <n v="136.66666666666666"/>
    <n v="22.222222222222221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x v="2100"/>
    <x v="2101"/>
    <b v="0"/>
    <n v="44"/>
    <b v="1"/>
    <s v="music/indie rock"/>
    <n v="113.25"/>
    <n v="45.454545454545453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x v="2101"/>
    <x v="2102"/>
    <b v="0"/>
    <n v="38"/>
    <b v="1"/>
    <s v="music/indie rock"/>
    <n v="136"/>
    <n v="26.315789473684209"/>
    <x v="4"/>
    <x v="14"/>
  </r>
  <r>
    <n v="2103"/>
    <s v="Matthew Moon's New Album"/>
    <s v="Indie rocker, Matthew Moon, has something to share with you..."/>
    <n v="7777"/>
    <n v="11364"/>
    <x v="0"/>
    <x v="0"/>
    <s v="USD"/>
    <x v="2102"/>
    <x v="2103"/>
    <b v="0"/>
    <n v="115"/>
    <b v="1"/>
    <s v="music/indie rock"/>
    <n v="146.12318374694613"/>
    <n v="67.626086956521746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x v="2103"/>
    <x v="2104"/>
    <b v="0"/>
    <n v="37"/>
    <b v="1"/>
    <s v="music/indie rock"/>
    <n v="129.5"/>
    <n v="21.621621621621621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x v="2104"/>
    <x v="2105"/>
    <b v="0"/>
    <n v="99"/>
    <b v="1"/>
    <s v="music/indie rock"/>
    <n v="254"/>
    <n v="20.20202020202020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x v="2105"/>
    <x v="2106"/>
    <b v="0"/>
    <n v="44"/>
    <b v="1"/>
    <s v="music/indie rock"/>
    <n v="107.04545454545456"/>
    <n v="50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x v="2106"/>
    <x v="2107"/>
    <b v="0"/>
    <n v="58"/>
    <b v="1"/>
    <s v="music/indie rock"/>
    <n v="107.73299999999999"/>
    <n v="34.482758620689658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x v="2107"/>
    <x v="2108"/>
    <b v="0"/>
    <n v="191"/>
    <b v="1"/>
    <s v="music/indie rock"/>
    <n v="107.31250000000001"/>
    <n v="83.76963350785339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x v="2108"/>
    <x v="2109"/>
    <b v="0"/>
    <n v="40"/>
    <b v="1"/>
    <s v="music/indie rock"/>
    <n v="106.52500000000001"/>
    <n v="100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x v="2109"/>
    <x v="2110"/>
    <b v="0"/>
    <n v="38"/>
    <b v="1"/>
    <s v="music/indie rock"/>
    <n v="100.35000000000001"/>
    <n v="52.631578947368418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x v="2110"/>
    <x v="2111"/>
    <b v="0"/>
    <n v="39"/>
    <b v="1"/>
    <s v="music/indie rock"/>
    <n v="106.5"/>
    <n v="51.28205128205128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x v="2111"/>
    <x v="2112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x v="2112"/>
    <x v="2113"/>
    <b v="0"/>
    <n v="107"/>
    <b v="1"/>
    <s v="music/indie rock"/>
    <n v="104.85714285714285"/>
    <n v="65.42056074766355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x v="2113"/>
    <x v="2114"/>
    <b v="0"/>
    <n v="147"/>
    <b v="1"/>
    <s v="music/indie rock"/>
    <n v="104.69999999999999"/>
    <n v="34.013605442176868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x v="2114"/>
    <x v="2115"/>
    <b v="0"/>
    <n v="36"/>
    <b v="1"/>
    <s v="music/indie rock"/>
    <n v="225.66666666666669"/>
    <n v="41.666666666666664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x v="2115"/>
    <x v="2116"/>
    <b v="0"/>
    <n v="92"/>
    <b v="1"/>
    <s v="music/indie rock"/>
    <n v="100.90416666666667"/>
    <n v="521.73913043478262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x v="2116"/>
    <x v="2117"/>
    <b v="0"/>
    <n v="35"/>
    <b v="1"/>
    <s v="music/indie rock"/>
    <n v="147.75"/>
    <n v="34.285714285714285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x v="2117"/>
    <x v="2118"/>
    <b v="0"/>
    <n v="17"/>
    <b v="1"/>
    <s v="music/indie rock"/>
    <n v="134.61099999999999"/>
    <n v="58.823529411764703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x v="2118"/>
    <x v="2119"/>
    <b v="0"/>
    <n v="22"/>
    <b v="1"/>
    <s v="music/indie rock"/>
    <n v="100.75"/>
    <n v="90.909090909090907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x v="2119"/>
    <x v="2120"/>
    <b v="0"/>
    <n v="69"/>
    <b v="1"/>
    <s v="music/indie rock"/>
    <n v="100.880375"/>
    <n v="115.94202898550725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x v="2120"/>
    <x v="2121"/>
    <b v="0"/>
    <n v="10"/>
    <b v="0"/>
    <s v="games/video games"/>
    <n v="0.56800000000000006"/>
    <n v="5000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x v="2121"/>
    <x v="2122"/>
    <b v="0"/>
    <n v="3"/>
    <b v="0"/>
    <s v="games/video games"/>
    <n v="0.38750000000000001"/>
    <n v="26666.666666666668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x v="2122"/>
    <x v="2123"/>
    <b v="0"/>
    <n v="5"/>
    <b v="0"/>
    <s v="games/video games"/>
    <n v="10"/>
    <n v="10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x v="2123"/>
    <x v="2124"/>
    <b v="0"/>
    <n v="5"/>
    <b v="0"/>
    <s v="games/video games"/>
    <n v="10.454545454545453"/>
    <n v="22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x v="2124"/>
    <x v="2125"/>
    <b v="0"/>
    <n v="27"/>
    <b v="0"/>
    <s v="games/video games"/>
    <n v="1.4200000000000002"/>
    <n v="2222.222222222222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x v="2125"/>
    <x v="2126"/>
    <b v="0"/>
    <n v="2"/>
    <b v="0"/>
    <s v="games/video games"/>
    <n v="0.05"/>
    <n v="10000"/>
    <x v="6"/>
    <x v="17"/>
  </r>
  <r>
    <n v="2127"/>
    <s v="Three Monkeys - Part 1: Into the Abyss"/>
    <s v="Three Monkeys is an audio adventure game for PC."/>
    <n v="28000"/>
    <n v="8076"/>
    <x v="2"/>
    <x v="1"/>
    <s v="GBP"/>
    <x v="2126"/>
    <x v="2127"/>
    <b v="0"/>
    <n v="236"/>
    <b v="0"/>
    <s v="games/video games"/>
    <n v="28.842857142857142"/>
    <n v="118.64406779661017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x v="2127"/>
    <x v="2128"/>
    <b v="0"/>
    <n v="1"/>
    <b v="0"/>
    <s v="games/video games"/>
    <n v="0.16666666666666669"/>
    <n v="1500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x v="2128"/>
    <x v="2129"/>
    <b v="0"/>
    <n v="12"/>
    <b v="0"/>
    <s v="games/video games"/>
    <n v="11.799999999999999"/>
    <n v="166.66666666666666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x v="2129"/>
    <x v="2130"/>
    <b v="0"/>
    <n v="4"/>
    <b v="0"/>
    <s v="games/video games"/>
    <n v="0.20238095238095236"/>
    <n v="10500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x v="2130"/>
    <x v="2131"/>
    <b v="0"/>
    <n v="3"/>
    <b v="0"/>
    <s v="games/video games"/>
    <n v="5"/>
    <n v="166.66666666666666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x v="2131"/>
    <x v="2132"/>
    <b v="0"/>
    <n v="99"/>
    <b v="0"/>
    <s v="games/video games"/>
    <n v="2.1129899999999995"/>
    <n v="1010.10101010101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x v="2132"/>
    <x v="2133"/>
    <b v="0"/>
    <n v="3"/>
    <b v="0"/>
    <s v="games/video games"/>
    <n v="1.6"/>
    <n v="333.33333333333331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x v="2133"/>
    <x v="2134"/>
    <b v="0"/>
    <n v="3"/>
    <b v="0"/>
    <s v="games/video games"/>
    <n v="1.7333333333333332"/>
    <n v="2000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x v="2134"/>
    <x v="2135"/>
    <b v="0"/>
    <n v="22"/>
    <b v="0"/>
    <s v="games/video games"/>
    <n v="9.56"/>
    <n v="227.27272727272728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x v="2135"/>
    <x v="2136"/>
    <b v="0"/>
    <n v="4"/>
    <b v="0"/>
    <s v="games/video games"/>
    <n v="5.9612499999999999E-2"/>
    <n v="20000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x v="2136"/>
    <x v="2137"/>
    <b v="0"/>
    <n v="534"/>
    <b v="0"/>
    <s v="games/video games"/>
    <n v="28.405999999999999"/>
    <n v="93.632958801498134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x v="2137"/>
    <x v="2138"/>
    <b v="0"/>
    <n v="12"/>
    <b v="0"/>
    <s v="games/video games"/>
    <n v="12.8"/>
    <n v="83.333333333333329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x v="2138"/>
    <x v="2139"/>
    <b v="0"/>
    <n v="56"/>
    <b v="0"/>
    <s v="games/video games"/>
    <n v="5.42"/>
    <n v="535.71428571428567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x v="2139"/>
    <x v="2140"/>
    <b v="0"/>
    <n v="11"/>
    <b v="0"/>
    <s v="games/video games"/>
    <n v="0.11199999999999999"/>
    <n v="45454.545454545456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x v="2140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x v="2141"/>
    <x v="2142"/>
    <b v="0"/>
    <n v="12"/>
    <b v="0"/>
    <s v="games/video games"/>
    <n v="5.7238095238095239"/>
    <n v="875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x v="2142"/>
    <x v="2143"/>
    <b v="0"/>
    <n v="5"/>
    <b v="0"/>
    <s v="games/video games"/>
    <n v="11.25"/>
    <n v="400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x v="2143"/>
    <x v="2144"/>
    <b v="0"/>
    <n v="24"/>
    <b v="0"/>
    <s v="games/video games"/>
    <n v="1.7098591549295776"/>
    <n v="1479.1666666666667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x v="2144"/>
    <x v="2145"/>
    <b v="0"/>
    <n v="89"/>
    <b v="0"/>
    <s v="games/video games"/>
    <n v="30.433333333333334"/>
    <n v="168.53932584269663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x v="2145"/>
    <x v="2146"/>
    <b v="0"/>
    <n v="1"/>
    <b v="0"/>
    <s v="games/video games"/>
    <n v="0.02"/>
    <n v="5000"/>
    <x v="6"/>
    <x v="17"/>
  </r>
  <r>
    <n v="2147"/>
    <s v="Johnny Rocketfingers 3"/>
    <s v="A Point and Click Adventure on Steroids."/>
    <n v="390000"/>
    <n v="2716"/>
    <x v="2"/>
    <x v="0"/>
    <s v="USD"/>
    <x v="2146"/>
    <x v="2147"/>
    <b v="0"/>
    <n v="55"/>
    <b v="0"/>
    <s v="games/video games"/>
    <n v="0.69641025641025645"/>
    <n v="7090.909090909091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x v="2147"/>
    <x v="2148"/>
    <b v="0"/>
    <n v="2"/>
    <b v="0"/>
    <s v="games/video games"/>
    <n v="2"/>
    <n v="5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x v="2148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x v="2149"/>
    <x v="2150"/>
    <b v="0"/>
    <n v="4"/>
    <b v="0"/>
    <s v="games/video games"/>
    <n v="0.80999999999999994"/>
    <n v="12500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x v="2150"/>
    <x v="2151"/>
    <b v="0"/>
    <n v="6"/>
    <b v="0"/>
    <s v="games/video games"/>
    <n v="0.26222222222222225"/>
    <n v="750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x v="2151"/>
    <x v="2152"/>
    <b v="0"/>
    <n v="4"/>
    <b v="0"/>
    <s v="games/video games"/>
    <n v="0.16666666666666669"/>
    <n v="7500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x v="2152"/>
    <x v="2153"/>
    <b v="0"/>
    <n v="4"/>
    <b v="0"/>
    <s v="games/video games"/>
    <n v="9.124454880912446E-3"/>
    <n v="93156.2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x v="2153"/>
    <x v="2154"/>
    <b v="0"/>
    <n v="2"/>
    <b v="0"/>
    <s v="games/video games"/>
    <n v="0.8"/>
    <n v="125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x v="2154"/>
    <x v="2155"/>
    <b v="0"/>
    <n v="5"/>
    <b v="0"/>
    <s v="games/video games"/>
    <n v="2.2999999999999998"/>
    <n v="1000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x v="2155"/>
    <x v="2156"/>
    <b v="0"/>
    <n v="83"/>
    <b v="0"/>
    <s v="games/video games"/>
    <n v="2.6660714285714282"/>
    <n v="674.69879518072287"/>
    <x v="6"/>
    <x v="17"/>
  </r>
  <r>
    <n v="2157"/>
    <s v="Nin"/>
    <s v="Gamers and 90's fans unite in this small tale of epic proportions!"/>
    <n v="75000"/>
    <n v="21144"/>
    <x v="2"/>
    <x v="0"/>
    <s v="USD"/>
    <x v="2156"/>
    <x v="2157"/>
    <b v="0"/>
    <n v="57"/>
    <b v="0"/>
    <s v="games/video games"/>
    <n v="28.192"/>
    <n v="1315.789473684210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x v="2157"/>
    <x v="2158"/>
    <b v="0"/>
    <n v="311"/>
    <b v="0"/>
    <s v="games/video games"/>
    <n v="6.5900366666666672"/>
    <n v="964.6302250803858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x v="2158"/>
    <x v="2159"/>
    <b v="0"/>
    <n v="2"/>
    <b v="0"/>
    <s v="games/video games"/>
    <n v="0.72222222222222221"/>
    <n v="1800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x v="2159"/>
    <x v="2160"/>
    <b v="0"/>
    <n v="16"/>
    <b v="0"/>
    <s v="games/video games"/>
    <n v="0.85000000000000009"/>
    <n v="625"/>
    <x v="6"/>
    <x v="17"/>
  </r>
  <r>
    <n v="2161"/>
    <s v="CallMeGhost DEBUT ALBUM preorder!"/>
    <s v="We're trying to fund hard copies of our debut album!"/>
    <n v="400"/>
    <n v="463"/>
    <x v="0"/>
    <x v="0"/>
    <s v="USD"/>
    <x v="2160"/>
    <x v="2161"/>
    <b v="0"/>
    <n v="13"/>
    <b v="1"/>
    <s v="music/rock"/>
    <n v="115.75"/>
    <n v="30.7692307692307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x v="2161"/>
    <x v="2162"/>
    <b v="0"/>
    <n v="58"/>
    <b v="1"/>
    <s v="music/rock"/>
    <n v="112.26666666666667"/>
    <n v="77.58620689655173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x v="2162"/>
    <x v="2163"/>
    <b v="0"/>
    <n v="44"/>
    <b v="1"/>
    <s v="music/rock"/>
    <n v="132.20000000000002"/>
    <n v="56.81818181818182"/>
    <x v="4"/>
    <x v="11"/>
  </r>
  <r>
    <n v="2164"/>
    <s v="Rosaline debut record"/>
    <s v="South Florida roots country/rock outfit's long awaited debut record"/>
    <n v="5500"/>
    <n v="5645"/>
    <x v="0"/>
    <x v="0"/>
    <s v="USD"/>
    <x v="2163"/>
    <x v="2164"/>
    <b v="0"/>
    <n v="83"/>
    <b v="1"/>
    <s v="music/rock"/>
    <n v="102.63636363636364"/>
    <n v="66.265060240963862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x v="2164"/>
    <x v="2165"/>
    <b v="0"/>
    <n v="117"/>
    <b v="1"/>
    <s v="music/rock"/>
    <n v="138.64000000000001"/>
    <n v="21.367521367521366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x v="2165"/>
    <x v="2166"/>
    <b v="0"/>
    <n v="32"/>
    <b v="1"/>
    <s v="music/rock"/>
    <n v="146.6"/>
    <n v="62.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x v="2166"/>
    <x v="2167"/>
    <b v="0"/>
    <n v="8"/>
    <b v="1"/>
    <s v="music/rock"/>
    <n v="120"/>
    <n v="18.7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x v="2167"/>
    <x v="2168"/>
    <b v="0"/>
    <n v="340"/>
    <b v="1"/>
    <s v="music/rock"/>
    <n v="121.5816111111111"/>
    <n v="52.941176470588232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x v="2168"/>
    <x v="2169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x v="2169"/>
    <x v="2170"/>
    <b v="0"/>
    <n v="19"/>
    <b v="1"/>
    <s v="music/rock"/>
    <n v="180.85714285714286"/>
    <n v="18.421052631578949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x v="2170"/>
    <x v="2171"/>
    <b v="0"/>
    <n v="47"/>
    <b v="1"/>
    <s v="music/rock"/>
    <n v="106.075"/>
    <n v="85.106382978723403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x v="2171"/>
    <x v="2172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x v="2172"/>
    <x v="2173"/>
    <b v="0"/>
    <n v="90"/>
    <b v="1"/>
    <s v="music/rock"/>
    <n v="126.92857142857143"/>
    <n v="46.66666666666666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x v="2173"/>
    <x v="2174"/>
    <b v="0"/>
    <n v="63"/>
    <b v="1"/>
    <s v="music/rock"/>
    <n v="102.97499999999999"/>
    <n v="63.492063492063494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x v="2174"/>
    <x v="2175"/>
    <b v="0"/>
    <n v="26"/>
    <b v="1"/>
    <s v="music/rock"/>
    <n v="250"/>
    <n v="26.923076923076923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x v="2175"/>
    <x v="2176"/>
    <b v="0"/>
    <n v="71"/>
    <b v="1"/>
    <s v="music/rock"/>
    <n v="126.02"/>
    <n v="70.422535211267601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x v="2176"/>
    <x v="2177"/>
    <b v="0"/>
    <n v="38"/>
    <b v="1"/>
    <s v="music/rock"/>
    <n v="100.12"/>
    <n v="65.78947368421052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x v="2177"/>
    <x v="2178"/>
    <b v="0"/>
    <n v="859"/>
    <b v="1"/>
    <s v="music/rock"/>
    <n v="138.64000000000001"/>
    <n v="29.103608847497089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x v="2178"/>
    <x v="2179"/>
    <b v="0"/>
    <n v="21"/>
    <b v="1"/>
    <s v="music/rock"/>
    <n v="161.4"/>
    <n v="47.61904761904762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x v="2179"/>
    <x v="2180"/>
    <b v="0"/>
    <n v="78"/>
    <b v="1"/>
    <s v="music/rock"/>
    <n v="107.18419999999999"/>
    <n v="64.102564102564102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x v="2180"/>
    <x v="2181"/>
    <b v="0"/>
    <n v="53"/>
    <b v="1"/>
    <s v="games/tabletop games"/>
    <n v="153.1"/>
    <n v="37.735849056603776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x v="2181"/>
    <x v="2182"/>
    <b v="0"/>
    <n v="356"/>
    <b v="1"/>
    <s v="games/tabletop games"/>
    <n v="524.16666666666663"/>
    <n v="8.4269662921348321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x v="2182"/>
    <x v="2183"/>
    <b v="0"/>
    <n v="279"/>
    <b v="1"/>
    <s v="games/tabletop games"/>
    <n v="489.27777777777777"/>
    <n v="6.4516129032258061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x v="2183"/>
    <x v="2184"/>
    <b v="1"/>
    <n v="266"/>
    <b v="1"/>
    <s v="games/tabletop games"/>
    <n v="284.74"/>
    <n v="37.593984962406012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x v="2184"/>
    <x v="2185"/>
    <b v="0"/>
    <n v="623"/>
    <b v="1"/>
    <s v="games/tabletop games"/>
    <n v="1856.97"/>
    <n v="8.0256821829855536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x v="2185"/>
    <x v="2186"/>
    <b v="0"/>
    <n v="392"/>
    <b v="1"/>
    <s v="games/tabletop games"/>
    <n v="109.67499999999998"/>
    <n v="51.020408163265309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x v="2186"/>
    <x v="2187"/>
    <b v="1"/>
    <n v="3562"/>
    <b v="1"/>
    <s v="games/tabletop games"/>
    <n v="1014.6425"/>
    <n v="5.6148231330713081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x v="2187"/>
    <x v="2188"/>
    <b v="0"/>
    <n v="514"/>
    <b v="1"/>
    <s v="games/tabletop games"/>
    <n v="412.17692027666544"/>
    <n v="10.688715953307392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x v="2188"/>
    <x v="2189"/>
    <b v="0"/>
    <n v="88"/>
    <b v="1"/>
    <s v="games/tabletop games"/>
    <n v="503.25"/>
    <n v="13.636363636363637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x v="2189"/>
    <x v="2190"/>
    <b v="0"/>
    <n v="537"/>
    <b v="1"/>
    <s v="games/tabletop games"/>
    <n v="184.61052631578946"/>
    <n v="35.38175046554934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x v="2190"/>
    <x v="2191"/>
    <b v="0"/>
    <n v="25"/>
    <b v="1"/>
    <s v="games/tabletop games"/>
    <n v="119.73333333333333"/>
    <n v="30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x v="2191"/>
    <x v="2192"/>
    <b v="0"/>
    <n v="3238"/>
    <b v="1"/>
    <s v="games/tabletop games"/>
    <n v="1081.2401666666667"/>
    <n v="3.7059913526868438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x v="2192"/>
    <x v="2193"/>
    <b v="0"/>
    <n v="897"/>
    <b v="1"/>
    <s v="games/tabletop games"/>
    <n v="452.37333333333333"/>
    <n v="16.722408026755854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x v="2193"/>
    <x v="2194"/>
    <b v="0"/>
    <n v="878"/>
    <b v="1"/>
    <s v="games/tabletop games"/>
    <n v="537.37"/>
    <n v="11.389521640091116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x v="2194"/>
    <x v="2195"/>
    <b v="0"/>
    <n v="115"/>
    <b v="1"/>
    <s v="games/tabletop games"/>
    <n v="120.32608695652173"/>
    <n v="40"/>
    <x v="6"/>
    <x v="32"/>
  </r>
  <r>
    <n v="2196"/>
    <s v="LACORSA Grand Prix Game (relaunch)"/>
    <s v="Race your friends in style with this classic Grand Prix game."/>
    <n v="14000"/>
    <n v="15937"/>
    <x v="0"/>
    <x v="0"/>
    <s v="USD"/>
    <x v="2195"/>
    <x v="2196"/>
    <b v="0"/>
    <n v="234"/>
    <b v="1"/>
    <s v="games/tabletop games"/>
    <n v="113.83571428571429"/>
    <n v="59.82905982905983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x v="2196"/>
    <x v="2197"/>
    <b v="0"/>
    <n v="4330"/>
    <b v="1"/>
    <s v="games/tabletop games"/>
    <n v="951.03109999999992"/>
    <n v="6.928406466512702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x v="2197"/>
    <x v="2198"/>
    <b v="0"/>
    <n v="651"/>
    <b v="1"/>
    <s v="games/tabletop games"/>
    <n v="132.89249999999998"/>
    <n v="61.443932411674346"/>
    <x v="6"/>
    <x v="32"/>
  </r>
  <r>
    <n v="2199"/>
    <s v="Decadolo. Flip it!"/>
    <s v="A new strategic board game designed to flip out your opponent."/>
    <n v="9000"/>
    <n v="13228"/>
    <x v="0"/>
    <x v="17"/>
    <s v="EUR"/>
    <x v="2198"/>
    <x v="2199"/>
    <b v="1"/>
    <n v="251"/>
    <b v="1"/>
    <s v="games/tabletop games"/>
    <n v="146.97777777777779"/>
    <n v="35.856573705179279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x v="2199"/>
    <x v="2200"/>
    <b v="0"/>
    <n v="263"/>
    <b v="1"/>
    <s v="games/tabletop games"/>
    <n v="542.15"/>
    <n v="7.604562737642585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x v="2200"/>
    <x v="2201"/>
    <b v="0"/>
    <n v="28"/>
    <b v="1"/>
    <s v="music/electronic music"/>
    <n v="382.71818181818185"/>
    <n v="3.928571428571428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x v="2201"/>
    <x v="2202"/>
    <b v="0"/>
    <n v="721"/>
    <b v="1"/>
    <s v="music/electronic music"/>
    <n v="704.18124999999998"/>
    <n v="5.547850208044383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x v="2202"/>
    <x v="2203"/>
    <b v="0"/>
    <n v="50"/>
    <b v="1"/>
    <s v="music/electronic music"/>
    <n v="109.55"/>
    <n v="40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x v="2203"/>
    <x v="2204"/>
    <b v="0"/>
    <n v="73"/>
    <b v="1"/>
    <s v="music/electronic music"/>
    <n v="132.86666666666667"/>
    <n v="20.547945205479451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x v="2204"/>
    <x v="2205"/>
    <b v="0"/>
    <n v="27"/>
    <b v="1"/>
    <s v="music/electronic music"/>
    <n v="152"/>
    <n v="27.777777777777779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x v="2205"/>
    <x v="2206"/>
    <b v="0"/>
    <n v="34"/>
    <b v="1"/>
    <s v="music/electronic music"/>
    <n v="102.72727272727273"/>
    <n v="32.352941176470587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x v="2206"/>
    <x v="2207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x v="2207"/>
    <x v="2208"/>
    <b v="0"/>
    <n v="24"/>
    <b v="1"/>
    <s v="music/electronic music"/>
    <n v="101.6"/>
    <n v="41.666666666666664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x v="2208"/>
    <x v="2209"/>
    <b v="0"/>
    <n v="15"/>
    <b v="1"/>
    <s v="music/electronic music"/>
    <n v="150.80000000000001"/>
    <n v="33.33333333333333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x v="2209"/>
    <x v="2210"/>
    <b v="0"/>
    <n v="72"/>
    <b v="1"/>
    <s v="music/electronic music"/>
    <n v="111.425"/>
    <n v="55.555555555555557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x v="2210"/>
    <x v="2211"/>
    <b v="0"/>
    <n v="120"/>
    <b v="1"/>
    <s v="music/electronic music"/>
    <n v="195.6"/>
    <n v="20.833333333333332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x v="2211"/>
    <x v="2212"/>
    <b v="0"/>
    <n v="123"/>
    <b v="1"/>
    <s v="music/electronic music"/>
    <n v="114.38333333333333"/>
    <n v="48.780487804878049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x v="2212"/>
    <x v="2213"/>
    <b v="0"/>
    <n v="1"/>
    <b v="1"/>
    <s v="music/electronic music"/>
    <n v="200"/>
    <n v="5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x v="2213"/>
    <x v="2214"/>
    <b v="0"/>
    <n v="24"/>
    <b v="1"/>
    <s v="music/electronic music"/>
    <n v="292.50166666666667"/>
    <n v="25"/>
    <x v="4"/>
    <x v="15"/>
  </r>
  <r>
    <n v="2215"/>
    <s v="&quot;Something to See, Not to Say&quot; - Anemometer's First EP Album"/>
    <s v="Ambient Electro Grind-fest!"/>
    <n v="550"/>
    <n v="860"/>
    <x v="0"/>
    <x v="0"/>
    <s v="USD"/>
    <x v="2214"/>
    <x v="2215"/>
    <b v="0"/>
    <n v="33"/>
    <b v="1"/>
    <s v="music/electronic music"/>
    <n v="156.36363636363637"/>
    <n v="16.666666666666668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x v="2215"/>
    <x v="2216"/>
    <b v="0"/>
    <n v="14"/>
    <b v="1"/>
    <s v="music/electronic music"/>
    <n v="105.66666666666666"/>
    <n v="21.428571428571427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x v="2216"/>
    <x v="2217"/>
    <b v="0"/>
    <n v="9"/>
    <b v="1"/>
    <s v="music/electronic music"/>
    <n v="101.19047619047619"/>
    <n v="46.666666666666664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x v="2217"/>
    <x v="2218"/>
    <b v="0"/>
    <n v="76"/>
    <b v="1"/>
    <s v="music/electronic music"/>
    <n v="122.833"/>
    <n v="26.315789473684209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x v="2218"/>
    <x v="2219"/>
    <b v="0"/>
    <n v="19"/>
    <b v="1"/>
    <s v="music/electronic music"/>
    <n v="101.49999999999999"/>
    <n v="52.631578947368418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x v="2219"/>
    <x v="2220"/>
    <b v="0"/>
    <n v="69"/>
    <b v="1"/>
    <s v="music/electronic music"/>
    <n v="101.14285714285714"/>
    <n v="50.724637681159422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x v="2220"/>
    <x v="2221"/>
    <b v="0"/>
    <n v="218"/>
    <b v="1"/>
    <s v="games/tabletop games"/>
    <n v="108.11999999999999"/>
    <n v="34.403669724770644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x v="2221"/>
    <x v="2222"/>
    <b v="0"/>
    <n v="30"/>
    <b v="1"/>
    <s v="games/tabletop games"/>
    <n v="162.6"/>
    <n v="16.666666666666668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x v="2222"/>
    <x v="2223"/>
    <b v="0"/>
    <n v="100"/>
    <b v="1"/>
    <s v="games/tabletop games"/>
    <n v="105.80000000000001"/>
    <n v="195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x v="2223"/>
    <x v="2224"/>
    <b v="0"/>
    <n v="296"/>
    <b v="1"/>
    <s v="games/tabletop games"/>
    <n v="243.15000000000003"/>
    <n v="33.78378378378378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x v="2224"/>
    <x v="2225"/>
    <b v="0"/>
    <n v="1204"/>
    <b v="1"/>
    <s v="games/tabletop games"/>
    <n v="944.83338095238094"/>
    <n v="17.44186046511627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x v="2225"/>
    <x v="2226"/>
    <b v="0"/>
    <n v="321"/>
    <b v="1"/>
    <s v="games/tabletop games"/>
    <n v="108.46283333333334"/>
    <n v="56.074766355140184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x v="2226"/>
    <x v="2227"/>
    <b v="0"/>
    <n v="301"/>
    <b v="1"/>
    <s v="games/tabletop games"/>
    <n v="157.37692307692308"/>
    <n v="43.189368770764119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x v="2227"/>
    <x v="2228"/>
    <b v="0"/>
    <n v="144"/>
    <b v="1"/>
    <s v="games/tabletop games"/>
    <n v="1174.49"/>
    <n v="6.944444444444444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x v="2228"/>
    <x v="2229"/>
    <b v="0"/>
    <n v="539"/>
    <b v="1"/>
    <s v="games/tabletop games"/>
    <n v="171.04755366949576"/>
    <n v="14.8645640074211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x v="2229"/>
    <x v="2230"/>
    <b v="0"/>
    <n v="498"/>
    <b v="1"/>
    <s v="games/tabletop games"/>
    <n v="125.95294117647057"/>
    <n v="17.068273092369477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x v="2230"/>
    <x v="2231"/>
    <b v="0"/>
    <n v="1113"/>
    <b v="1"/>
    <s v="games/tabletop games"/>
    <n v="1212.1296000000002"/>
    <n v="2.2461814914645104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x v="2231"/>
    <x v="2232"/>
    <b v="0"/>
    <n v="988"/>
    <b v="1"/>
    <s v="games/tabletop games"/>
    <n v="495.8"/>
    <n v="5.0607287449392713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x v="2232"/>
    <x v="2233"/>
    <b v="0"/>
    <n v="391"/>
    <b v="1"/>
    <s v="games/tabletop games"/>
    <n v="332.03999999999996"/>
    <n v="6.3938618925831205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x v="2233"/>
    <x v="2234"/>
    <b v="0"/>
    <n v="28"/>
    <b v="1"/>
    <s v="games/tabletop games"/>
    <n v="1165"/>
    <n v="3.5714285714285716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x v="2234"/>
    <x v="2235"/>
    <b v="0"/>
    <n v="147"/>
    <b v="1"/>
    <s v="games/tabletop games"/>
    <n v="153.3153846153846"/>
    <n v="88.435374149659864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x v="2235"/>
    <x v="2236"/>
    <b v="0"/>
    <n v="680"/>
    <b v="1"/>
    <s v="games/tabletop games"/>
    <n v="537.10714285714289"/>
    <n v="4.117647058823529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x v="2236"/>
    <x v="2237"/>
    <b v="0"/>
    <n v="983"/>
    <b v="1"/>
    <s v="games/tabletop games"/>
    <n v="352.92777777777775"/>
    <n v="18.311291963377418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x v="2237"/>
    <x v="2238"/>
    <b v="0"/>
    <n v="79"/>
    <b v="1"/>
    <s v="games/tabletop games"/>
    <n v="137.4"/>
    <n v="50.63291139240506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x v="2238"/>
    <x v="2239"/>
    <b v="0"/>
    <n v="426"/>
    <b v="1"/>
    <s v="games/tabletop games"/>
    <n v="128.02668"/>
    <n v="58.68544600938967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x v="2239"/>
    <x v="2240"/>
    <b v="0"/>
    <n v="96"/>
    <b v="1"/>
    <s v="games/tabletop games"/>
    <n v="270.68"/>
    <n v="52.08333333333333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x v="2240"/>
    <x v="2241"/>
    <b v="0"/>
    <n v="163"/>
    <b v="1"/>
    <s v="games/tabletop games"/>
    <n v="806.4"/>
    <n v="6.1349693251533743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x v="2241"/>
    <x v="2242"/>
    <b v="0"/>
    <n v="2525"/>
    <b v="1"/>
    <s v="games/tabletop games"/>
    <n v="1360.0976000000001"/>
    <n v="3.9603960396039604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x v="2242"/>
    <x v="2243"/>
    <b v="0"/>
    <n v="2035"/>
    <b v="1"/>
    <s v="games/tabletop games"/>
    <n v="930250"/>
    <n v="4.9140049140049139E-4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x v="2243"/>
    <x v="2244"/>
    <b v="0"/>
    <n v="290"/>
    <b v="1"/>
    <s v="games/tabletop games"/>
    <n v="377.02"/>
    <n v="17.241379310344829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x v="2244"/>
    <x v="2245"/>
    <b v="0"/>
    <n v="1980"/>
    <b v="1"/>
    <s v="games/tabletop games"/>
    <n v="2647.0250000000001"/>
    <n v="2.020202020202020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x v="2245"/>
    <x v="2246"/>
    <b v="0"/>
    <n v="57"/>
    <b v="1"/>
    <s v="games/tabletop games"/>
    <n v="100.12"/>
    <n v="43.85964912280702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x v="2246"/>
    <x v="2247"/>
    <b v="0"/>
    <n v="380"/>
    <b v="1"/>
    <s v="games/tabletop games"/>
    <n v="104.45405405405405"/>
    <n v="48.684210526315788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x v="2247"/>
    <x v="2248"/>
    <b v="0"/>
    <n v="128"/>
    <b v="1"/>
    <s v="games/tabletop games"/>
    <n v="107.21428571428571"/>
    <n v="54.687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x v="2248"/>
    <x v="2249"/>
    <b v="0"/>
    <n v="180"/>
    <b v="1"/>
    <s v="games/tabletop games"/>
    <n v="168.77142857142857"/>
    <n v="19.44444444444444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x v="2249"/>
    <x v="2250"/>
    <b v="0"/>
    <n v="571"/>
    <b v="1"/>
    <s v="games/tabletop games"/>
    <n v="975.11200000000008"/>
    <n v="43.782837127845887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x v="2250"/>
    <x v="2251"/>
    <b v="0"/>
    <n v="480"/>
    <b v="1"/>
    <s v="games/tabletop games"/>
    <n v="134.44929411764704"/>
    <n v="17.708333333333332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x v="2251"/>
    <x v="2252"/>
    <b v="0"/>
    <n v="249"/>
    <b v="1"/>
    <s v="games/tabletop games"/>
    <n v="272.27777777777777"/>
    <n v="36.144578313253014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x v="2252"/>
    <x v="2253"/>
    <b v="0"/>
    <n v="84"/>
    <b v="1"/>
    <s v="games/tabletop games"/>
    <n v="112.6875"/>
    <n v="95.238095238095241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x v="2253"/>
    <x v="2254"/>
    <b v="0"/>
    <n v="197"/>
    <b v="1"/>
    <s v="games/tabletop games"/>
    <n v="459.8"/>
    <n v="2.5380710659898478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x v="2254"/>
    <x v="2255"/>
    <b v="0"/>
    <n v="271"/>
    <b v="1"/>
    <s v="games/tabletop games"/>
    <n v="286.65822784810126"/>
    <n v="14.575645756457565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x v="2255"/>
    <x v="2256"/>
    <b v="0"/>
    <n v="50"/>
    <b v="1"/>
    <s v="games/tabletop games"/>
    <n v="222.70833333333334"/>
    <n v="9.6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x v="2256"/>
    <x v="2257"/>
    <b v="0"/>
    <n v="169"/>
    <b v="1"/>
    <s v="games/tabletop games"/>
    <n v="636.14"/>
    <n v="14.792899408284024"/>
    <x v="6"/>
    <x v="32"/>
  </r>
  <r>
    <n v="2258"/>
    <s v="A Sundered World"/>
    <s v="A Dungeon World campaign setting that takes place after the end of the worlds."/>
    <n v="2200"/>
    <n v="3223"/>
    <x v="0"/>
    <x v="0"/>
    <s v="USD"/>
    <x v="2257"/>
    <x v="2258"/>
    <b v="0"/>
    <n v="205"/>
    <b v="1"/>
    <s v="games/tabletop games"/>
    <n v="146.5"/>
    <n v="10.731707317073171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x v="2258"/>
    <x v="2259"/>
    <b v="0"/>
    <n v="206"/>
    <b v="1"/>
    <s v="games/tabletop games"/>
    <n v="1867.1"/>
    <n v="4.8543689320388346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x v="2259"/>
    <x v="2260"/>
    <b v="0"/>
    <n v="84"/>
    <b v="1"/>
    <s v="games/tabletop games"/>
    <n v="326.92"/>
    <n v="29.76190476190476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x v="2260"/>
    <x v="2261"/>
    <b v="0"/>
    <n v="210"/>
    <b v="1"/>
    <s v="games/tabletop games"/>
    <n v="779.5"/>
    <n v="4.7619047619047619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x v="2261"/>
    <x v="2262"/>
    <b v="0"/>
    <n v="181"/>
    <b v="1"/>
    <s v="games/tabletop games"/>
    <n v="154.15151515151516"/>
    <n v="18.232044198895029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x v="2262"/>
    <x v="2263"/>
    <b v="0"/>
    <n v="60"/>
    <b v="1"/>
    <s v="games/tabletop games"/>
    <n v="115.54666666666667"/>
    <n v="125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x v="2263"/>
    <x v="2264"/>
    <b v="0"/>
    <n v="445"/>
    <b v="1"/>
    <s v="games/tabletop games"/>
    <n v="180.03333333333333"/>
    <n v="13.4831460674157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x v="2264"/>
    <x v="2265"/>
    <b v="0"/>
    <n v="17"/>
    <b v="1"/>
    <s v="games/tabletop games"/>
    <n v="298.5"/>
    <n v="11.764705882352942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x v="2265"/>
    <x v="2266"/>
    <b v="0"/>
    <n v="194"/>
    <b v="1"/>
    <s v="games/tabletop games"/>
    <n v="320.26666666666665"/>
    <n v="7.731958762886598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x v="2266"/>
    <x v="2267"/>
    <b v="0"/>
    <n v="404"/>
    <b v="1"/>
    <s v="games/tabletop games"/>
    <n v="380.52499999999998"/>
    <n v="49.504950495049506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x v="2267"/>
    <x v="2268"/>
    <b v="0"/>
    <n v="194"/>
    <b v="1"/>
    <s v="games/tabletop games"/>
    <n v="102.60000000000001"/>
    <n v="144.32989690721649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x v="2268"/>
    <x v="2269"/>
    <b v="0"/>
    <n v="902"/>
    <b v="1"/>
    <s v="games/tabletop games"/>
    <n v="1801.64"/>
    <n v="2.7716186252771617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x v="2269"/>
    <x v="2270"/>
    <b v="0"/>
    <n v="1670"/>
    <b v="1"/>
    <s v="games/tabletop games"/>
    <n v="720.24800000000005"/>
    <n v="14.970059880239521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x v="2270"/>
    <x v="2271"/>
    <b v="0"/>
    <n v="1328"/>
    <b v="1"/>
    <s v="games/tabletop games"/>
    <n v="283.09000000000003"/>
    <n v="15.060240963855422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x v="2271"/>
    <x v="2272"/>
    <b v="0"/>
    <n v="944"/>
    <b v="1"/>
    <s v="games/tabletop games"/>
    <n v="1356.6000000000001"/>
    <n v="1.0593220338983051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x v="2272"/>
    <x v="2273"/>
    <b v="0"/>
    <n v="147"/>
    <b v="1"/>
    <s v="games/tabletop games"/>
    <n v="220.35999999999999"/>
    <n v="17.00680272108843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x v="2273"/>
    <x v="2274"/>
    <b v="0"/>
    <n v="99"/>
    <b v="1"/>
    <s v="games/tabletop games"/>
    <n v="119.6"/>
    <n v="25.252525252525253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x v="2274"/>
    <x v="2275"/>
    <b v="0"/>
    <n v="79"/>
    <b v="1"/>
    <s v="games/tabletop games"/>
    <n v="407.76923076923077"/>
    <n v="8.2278481012658222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x v="2275"/>
    <x v="2276"/>
    <b v="0"/>
    <n v="75"/>
    <b v="1"/>
    <s v="games/tabletop games"/>
    <n v="105.81826105905425"/>
    <n v="61.186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x v="2276"/>
    <x v="2277"/>
    <b v="0"/>
    <n v="207"/>
    <b v="1"/>
    <s v="games/tabletop games"/>
    <n v="141.08235294117648"/>
    <n v="41.062801932367151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x v="2277"/>
    <x v="2278"/>
    <b v="0"/>
    <n v="102"/>
    <b v="1"/>
    <s v="games/tabletop games"/>
    <n v="270.7"/>
    <n v="19.607843137254903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x v="2278"/>
    <x v="2279"/>
    <b v="0"/>
    <n v="32"/>
    <b v="1"/>
    <s v="games/tabletop games"/>
    <n v="153.80000000000001"/>
    <n v="31.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x v="2279"/>
    <x v="2280"/>
    <b v="0"/>
    <n v="480"/>
    <b v="1"/>
    <s v="games/tabletop games"/>
    <n v="403.57653061224488"/>
    <n v="20.416666666666668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x v="2280"/>
    <x v="2281"/>
    <b v="0"/>
    <n v="11"/>
    <b v="1"/>
    <s v="music/rock"/>
    <n v="185"/>
    <n v="27.27272727272727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x v="2281"/>
    <x v="2282"/>
    <b v="0"/>
    <n v="12"/>
    <b v="1"/>
    <s v="music/rock"/>
    <n v="185.33333333333331"/>
    <n v="62.5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x v="2282"/>
    <x v="2283"/>
    <b v="0"/>
    <n v="48"/>
    <b v="1"/>
    <s v="music/rock"/>
    <n v="100.85533333333332"/>
    <n v="62.5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x v="2283"/>
    <x v="2284"/>
    <b v="0"/>
    <n v="59"/>
    <b v="1"/>
    <s v="music/rock"/>
    <n v="106.22116666666668"/>
    <n v="101.69491525423729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x v="2284"/>
    <x v="2285"/>
    <b v="0"/>
    <n v="79"/>
    <b v="1"/>
    <s v="music/rock"/>
    <n v="121.36666666666667"/>
    <n v="37.97468354430380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x v="2285"/>
    <x v="2286"/>
    <b v="0"/>
    <n v="14"/>
    <b v="1"/>
    <s v="music/rock"/>
    <n v="100.06666666666666"/>
    <n v="107.14285714285714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x v="2286"/>
    <x v="2287"/>
    <b v="0"/>
    <n v="106"/>
    <b v="1"/>
    <s v="music/rock"/>
    <n v="119.97755555555555"/>
    <n v="42.45283018867924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x v="2287"/>
    <x v="2288"/>
    <b v="0"/>
    <n v="25"/>
    <b v="1"/>
    <s v="music/rock"/>
    <n v="100.1"/>
    <n v="40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x v="2288"/>
    <x v="2289"/>
    <b v="0"/>
    <n v="25"/>
    <b v="1"/>
    <s v="music/rock"/>
    <n v="107.4"/>
    <n v="60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x v="2289"/>
    <x v="2290"/>
    <b v="0"/>
    <n v="29"/>
    <b v="1"/>
    <s v="music/rock"/>
    <n v="104.06666666666666"/>
    <n v="51.72413793103448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x v="2290"/>
    <x v="2291"/>
    <b v="0"/>
    <n v="43"/>
    <b v="1"/>
    <s v="music/rock"/>
    <n v="172.8"/>
    <n v="58.13953488372092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x v="2291"/>
    <x v="2292"/>
    <b v="0"/>
    <n v="46"/>
    <b v="1"/>
    <s v="music/rock"/>
    <n v="107.2505"/>
    <n v="43.47826086956521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x v="2292"/>
    <x v="2293"/>
    <b v="0"/>
    <n v="27"/>
    <b v="1"/>
    <s v="music/rock"/>
    <n v="108.23529411764706"/>
    <n v="31.48148148148148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x v="2293"/>
    <x v="2294"/>
    <b v="0"/>
    <n v="112"/>
    <b v="1"/>
    <s v="music/rock"/>
    <n v="146.08079999999998"/>
    <n v="44.642857142857146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x v="2294"/>
    <x v="2295"/>
    <b v="0"/>
    <n v="34"/>
    <b v="1"/>
    <s v="music/rock"/>
    <n v="125.25"/>
    <n v="35.294117647058826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x v="2295"/>
    <x v="2296"/>
    <b v="0"/>
    <n v="145"/>
    <b v="1"/>
    <s v="music/rock"/>
    <n v="149.07142857142856"/>
    <n v="48.275862068965516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x v="2296"/>
    <x v="2297"/>
    <b v="0"/>
    <n v="19"/>
    <b v="1"/>
    <s v="music/rock"/>
    <n v="100.6"/>
    <n v="52.631578947368418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x v="2297"/>
    <x v="2298"/>
    <b v="0"/>
    <n v="288"/>
    <b v="1"/>
    <s v="music/rock"/>
    <n v="105.07333333333332"/>
    <n v="104.16666666666667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x v="2298"/>
    <x v="2299"/>
    <b v="0"/>
    <n v="14"/>
    <b v="1"/>
    <s v="music/rock"/>
    <n v="350.16666666666663"/>
    <n v="21.428571428571427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x v="2299"/>
    <x v="2300"/>
    <b v="0"/>
    <n v="7"/>
    <b v="1"/>
    <s v="music/rock"/>
    <n v="101.25"/>
    <n v="114.28571428571429"/>
    <x v="4"/>
    <x v="11"/>
  </r>
  <r>
    <n v="2301"/>
    <s v="Time Crash"/>
    <s v="We are America's first trock band, and we're ready to bring you our first album!"/>
    <n v="5000"/>
    <n v="6680.22"/>
    <x v="0"/>
    <x v="0"/>
    <s v="USD"/>
    <x v="2300"/>
    <x v="2301"/>
    <b v="1"/>
    <n v="211"/>
    <b v="1"/>
    <s v="music/indie rock"/>
    <n v="133.6044"/>
    <n v="23.696682464454977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x v="2301"/>
    <x v="2302"/>
    <b v="1"/>
    <n v="85"/>
    <b v="1"/>
    <s v="music/indie rock"/>
    <n v="170.65217391304347"/>
    <n v="27.058823529411764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x v="2302"/>
    <x v="2303"/>
    <b v="1"/>
    <n v="103"/>
    <b v="1"/>
    <s v="music/indie rock"/>
    <n v="109.35829457364341"/>
    <n v="62.621359223300971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x v="1254"/>
    <x v="2304"/>
    <b v="1"/>
    <n v="113"/>
    <b v="1"/>
    <s v="music/indie rock"/>
    <n v="100.70033333333335"/>
    <n v="53.097345132743364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x v="2303"/>
    <x v="2305"/>
    <b v="1"/>
    <n v="167"/>
    <b v="1"/>
    <s v="music/indie rock"/>
    <n v="101.22777777777779"/>
    <n v="107.78443113772455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x v="2304"/>
    <x v="2306"/>
    <b v="1"/>
    <n v="73"/>
    <b v="1"/>
    <s v="music/indie rock"/>
    <n v="106.75857142857143"/>
    <n v="47.945205479452056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x v="2305"/>
    <x v="2307"/>
    <b v="1"/>
    <n v="75"/>
    <b v="1"/>
    <s v="music/indie rock"/>
    <n v="106.65777537961894"/>
    <n v="26.192933333333333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x v="2306"/>
    <x v="2308"/>
    <b v="1"/>
    <n v="614"/>
    <b v="1"/>
    <s v="music/indie rock"/>
    <n v="101.30622"/>
    <n v="81.433224755700323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x v="2307"/>
    <x v="2309"/>
    <b v="1"/>
    <n v="107"/>
    <b v="1"/>
    <s v="music/indie rock"/>
    <n v="106.67450000000001"/>
    <n v="56.074766355140184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x v="2308"/>
    <x v="2310"/>
    <b v="1"/>
    <n v="1224"/>
    <b v="1"/>
    <s v="music/indie rock"/>
    <n v="428.83978378378379"/>
    <n v="15.11437908496732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x v="2309"/>
    <x v="2311"/>
    <b v="1"/>
    <n v="104"/>
    <b v="1"/>
    <s v="music/indie rock"/>
    <n v="104.11111111111111"/>
    <n v="86.538461538461533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x v="2310"/>
    <x v="2312"/>
    <b v="1"/>
    <n v="79"/>
    <b v="1"/>
    <s v="music/indie rock"/>
    <n v="107.86666666666666"/>
    <n v="37.974683544303801"/>
    <x v="4"/>
    <x v="14"/>
  </r>
  <r>
    <n v="2313"/>
    <s v="A SUNNY DAY IN GLASGOW"/>
    <s v="A Sunny Day in Glasgow are recording a new album and we need your help!"/>
    <n v="5000"/>
    <n v="8792.02"/>
    <x v="0"/>
    <x v="0"/>
    <s v="USD"/>
    <x v="2311"/>
    <x v="2313"/>
    <b v="1"/>
    <n v="157"/>
    <b v="1"/>
    <s v="music/indie rock"/>
    <n v="175.84040000000002"/>
    <n v="31.847133757961782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x v="2312"/>
    <x v="2314"/>
    <b v="1"/>
    <n v="50"/>
    <b v="1"/>
    <s v="music/indie rock"/>
    <n v="156.97"/>
    <n v="24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x v="2313"/>
    <x v="2315"/>
    <b v="1"/>
    <n v="64"/>
    <b v="1"/>
    <s v="music/indie rock"/>
    <n v="102.60000000000001"/>
    <n v="39.06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x v="2314"/>
    <x v="2316"/>
    <b v="1"/>
    <n v="200"/>
    <b v="1"/>
    <s v="music/indie rock"/>
    <n v="104.04266666666666"/>
    <n v="75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x v="2315"/>
    <x v="2317"/>
    <b v="1"/>
    <n v="22"/>
    <b v="1"/>
    <s v="music/indie rock"/>
    <n v="104"/>
    <n v="18.181818181818183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x v="2316"/>
    <x v="2318"/>
    <b v="1"/>
    <n v="163"/>
    <b v="1"/>
    <s v="music/indie rock"/>
    <n v="121.05999999999999"/>
    <n v="30.674846625766872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x v="2317"/>
    <x v="2319"/>
    <b v="1"/>
    <n v="77"/>
    <b v="1"/>
    <s v="music/indie rock"/>
    <n v="107.69999999999999"/>
    <n v="38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x v="2318"/>
    <x v="2320"/>
    <b v="1"/>
    <n v="89"/>
    <b v="1"/>
    <s v="music/indie rock"/>
    <n v="108.66"/>
    <n v="56.179775280898873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x v="2319"/>
    <x v="2321"/>
    <b v="0"/>
    <n v="64"/>
    <b v="0"/>
    <s v="food/small batch"/>
    <n v="39.120962394619681"/>
    <n v="164.9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x v="2320"/>
    <x v="2322"/>
    <b v="0"/>
    <n v="4"/>
    <b v="0"/>
    <s v="food/small batch"/>
    <n v="3.1481481481481479"/>
    <n v="67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x v="2321"/>
    <x v="2323"/>
    <b v="0"/>
    <n v="4"/>
    <b v="0"/>
    <s v="food/small batch"/>
    <n v="48"/>
    <n v="62.5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x v="2322"/>
    <x v="2324"/>
    <b v="0"/>
    <n v="61"/>
    <b v="0"/>
    <s v="food/small batch"/>
    <n v="20.733333333333334"/>
    <n v="122.9508196721311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x v="2323"/>
    <x v="2325"/>
    <b v="0"/>
    <n v="7"/>
    <b v="0"/>
    <s v="food/small batch"/>
    <n v="8"/>
    <n v="142.85714285714286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x v="2324"/>
    <x v="2326"/>
    <b v="0"/>
    <n v="1"/>
    <b v="0"/>
    <s v="food/small batch"/>
    <n v="0.72"/>
    <n v="15000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x v="2325"/>
    <x v="2327"/>
    <b v="1"/>
    <n v="3355"/>
    <b v="1"/>
    <s v="food/small batch"/>
    <n v="526.09431428571429"/>
    <n v="10.432190760059612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x v="2326"/>
    <x v="2328"/>
    <b v="1"/>
    <n v="537"/>
    <b v="1"/>
    <s v="food/small batch"/>
    <n v="254.45000000000002"/>
    <n v="18.6219739292365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x v="2327"/>
    <x v="2329"/>
    <b v="1"/>
    <n v="125"/>
    <b v="1"/>
    <s v="food/small batch"/>
    <n v="105.91999999999999"/>
    <n v="200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x v="2328"/>
    <x v="2330"/>
    <b v="1"/>
    <n v="163"/>
    <b v="1"/>
    <s v="food/small batch"/>
    <n v="102.42285714285715"/>
    <n v="214.72392638036808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x v="2329"/>
    <x v="2331"/>
    <b v="1"/>
    <n v="283"/>
    <b v="1"/>
    <s v="food/small batch"/>
    <n v="144.31375"/>
    <n v="28.268551236749115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x v="2330"/>
    <x v="2332"/>
    <b v="1"/>
    <n v="352"/>
    <b v="1"/>
    <s v="food/small batch"/>
    <n v="106.30800000000001"/>
    <n v="71.022727272727266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x v="2331"/>
    <x v="2333"/>
    <b v="1"/>
    <n v="94"/>
    <b v="1"/>
    <s v="food/small batch"/>
    <n v="212.16666666666666"/>
    <n v="6.3829787234042552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x v="2332"/>
    <x v="2334"/>
    <b v="1"/>
    <n v="67"/>
    <b v="1"/>
    <s v="food/small batch"/>
    <n v="101.95"/>
    <n v="59.701492537313435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x v="2333"/>
    <x v="2335"/>
    <b v="1"/>
    <n v="221"/>
    <b v="1"/>
    <s v="food/small batch"/>
    <n v="102.27200000000001"/>
    <n v="113.12217194570135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x v="2334"/>
    <x v="2336"/>
    <b v="1"/>
    <n v="2165"/>
    <b v="1"/>
    <s v="food/small batch"/>
    <n v="520.73254999999995"/>
    <n v="9.2378752886836022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x v="2335"/>
    <x v="2337"/>
    <b v="1"/>
    <n v="179"/>
    <b v="1"/>
    <s v="food/small batch"/>
    <n v="110.65833333333333"/>
    <n v="67.03910614525139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x v="2336"/>
    <x v="2338"/>
    <b v="1"/>
    <n v="123"/>
    <b v="1"/>
    <s v="food/small batch"/>
    <n v="101.14333333333335"/>
    <n v="121.95121951219512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x v="2337"/>
    <x v="2339"/>
    <b v="1"/>
    <n v="1104"/>
    <b v="1"/>
    <s v="food/small batch"/>
    <n v="294.20799999999997"/>
    <n v="22.644927536231883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x v="2338"/>
    <x v="2340"/>
    <b v="1"/>
    <n v="403"/>
    <b v="1"/>
    <s v="food/small batch"/>
    <n v="105.77749999999999"/>
    <n v="99.25558312655087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x v="2339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x v="234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x v="2341"/>
    <x v="2343"/>
    <b v="0"/>
    <n v="1"/>
    <b v="0"/>
    <s v="technology/web"/>
    <n v="3"/>
    <n v="100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x v="2342"/>
    <x v="2344"/>
    <b v="0"/>
    <n v="1"/>
    <b v="0"/>
    <s v="technology/web"/>
    <n v="0.1"/>
    <n v="100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x v="2343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x v="2344"/>
    <x v="2346"/>
    <b v="0"/>
    <n v="3"/>
    <b v="0"/>
    <s v="technology/web"/>
    <n v="6.5000000000000002E-2"/>
    <n v="20000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x v="2345"/>
    <x v="2347"/>
    <b v="0"/>
    <n v="1"/>
    <b v="0"/>
    <s v="technology/web"/>
    <n v="1.5"/>
    <n v="1000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x v="2346"/>
    <x v="2348"/>
    <b v="0"/>
    <n v="5"/>
    <b v="0"/>
    <s v="technology/web"/>
    <n v="0.38571428571428573"/>
    <n v="14000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x v="2347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x v="2348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x v="2349"/>
    <x v="2351"/>
    <b v="0"/>
    <n v="7"/>
    <b v="0"/>
    <s v="technology/web"/>
    <n v="0.5714285714285714"/>
    <n v="2700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x v="2350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x v="2351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x v="2352"/>
    <x v="2354"/>
    <b v="0"/>
    <n v="1"/>
    <b v="0"/>
    <s v="technology/web"/>
    <n v="7.1428571428571425E-2"/>
    <n v="3500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x v="2353"/>
    <x v="2355"/>
    <b v="0"/>
    <n v="2"/>
    <b v="0"/>
    <s v="technology/web"/>
    <n v="0.6875"/>
    <n v="4000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x v="235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x v="2355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x v="2356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x v="2357"/>
    <x v="2359"/>
    <b v="0"/>
    <n v="3"/>
    <b v="0"/>
    <s v="technology/web"/>
    <n v="14.680000000000001"/>
    <n v="2500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x v="2358"/>
    <x v="2360"/>
    <b v="0"/>
    <n v="1"/>
    <b v="0"/>
    <s v="technology/web"/>
    <n v="0.04"/>
    <n v="5000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x v="2359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x v="2360"/>
    <x v="2362"/>
    <b v="0"/>
    <n v="2"/>
    <b v="0"/>
    <s v="technology/web"/>
    <n v="28.571428571428569"/>
    <n v="21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x v="2361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x v="2362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x v="2363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x v="2364"/>
    <x v="2366"/>
    <b v="0"/>
    <n v="27"/>
    <b v="0"/>
    <s v="technology/web"/>
    <n v="10.52"/>
    <n v="925.92592592592598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x v="2365"/>
    <x v="2367"/>
    <b v="0"/>
    <n v="14"/>
    <b v="0"/>
    <s v="technology/web"/>
    <n v="1.34"/>
    <n v="3571.428571428571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x v="2366"/>
    <x v="2368"/>
    <b v="0"/>
    <n v="2"/>
    <b v="0"/>
    <s v="technology/web"/>
    <n v="0.25"/>
    <n v="2000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x v="2367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x v="2368"/>
    <x v="2370"/>
    <b v="0"/>
    <n v="4"/>
    <b v="0"/>
    <s v="technology/web"/>
    <n v="0.32800000000000001"/>
    <n v="625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x v="2369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x v="2370"/>
    <x v="2372"/>
    <b v="0"/>
    <n v="6"/>
    <b v="0"/>
    <s v="technology/web"/>
    <n v="3.2727272727272729"/>
    <n v="916.66666666666663"/>
    <x v="2"/>
    <x v="7"/>
  </r>
  <r>
    <n v="2373"/>
    <s v="Cykelauktion.com (Canceled)"/>
    <s v="We want to create a safe marketplace for buying and selling bicycles."/>
    <n v="850000"/>
    <n v="50"/>
    <x v="1"/>
    <x v="11"/>
    <s v="SEK"/>
    <x v="2371"/>
    <x v="2373"/>
    <b v="0"/>
    <n v="1"/>
    <b v="0"/>
    <s v="technology/web"/>
    <n v="5.8823529411764705E-3"/>
    <n v="85000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x v="2372"/>
    <x v="2374"/>
    <b v="0"/>
    <n v="1"/>
    <b v="0"/>
    <s v="technology/web"/>
    <n v="4.5454545454545456E-2"/>
    <n v="2200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x v="2373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x v="2374"/>
    <x v="2376"/>
    <b v="0"/>
    <n v="4"/>
    <b v="0"/>
    <s v="technology/web"/>
    <n v="10.877666666666666"/>
    <n v="750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x v="2375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x v="2376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x v="2377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x v="2378"/>
    <x v="2380"/>
    <b v="0"/>
    <n v="3"/>
    <b v="0"/>
    <s v="technology/web"/>
    <n v="0.36666666666666664"/>
    <n v="5000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x v="2379"/>
    <x v="2381"/>
    <b v="0"/>
    <n v="7"/>
    <b v="0"/>
    <s v="technology/web"/>
    <n v="1.8193398957730169"/>
    <n v="12335.714285714286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x v="2380"/>
    <x v="2382"/>
    <b v="0"/>
    <n v="2"/>
    <b v="0"/>
    <s v="technology/web"/>
    <n v="2.5"/>
    <n v="1500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x v="2381"/>
    <x v="2383"/>
    <b v="0"/>
    <n v="3"/>
    <b v="0"/>
    <s v="technology/web"/>
    <n v="4.3499999999999996"/>
    <n v="3333.333333333333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x v="2382"/>
    <x v="2384"/>
    <b v="0"/>
    <n v="8"/>
    <b v="0"/>
    <s v="technology/web"/>
    <n v="0.8"/>
    <n v="125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x v="2383"/>
    <x v="2385"/>
    <b v="0"/>
    <n v="7"/>
    <b v="0"/>
    <s v="technology/web"/>
    <n v="1.2123076923076923"/>
    <n v="9285.7142857142862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x v="238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x v="2385"/>
    <x v="2387"/>
    <b v="0"/>
    <n v="3"/>
    <b v="0"/>
    <s v="technology/web"/>
    <n v="0.68399999999999994"/>
    <n v="50000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x v="2386"/>
    <x v="2388"/>
    <b v="0"/>
    <n v="8"/>
    <b v="0"/>
    <s v="technology/web"/>
    <n v="1.2513513513513512"/>
    <n v="462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x v="2387"/>
    <x v="2389"/>
    <b v="0"/>
    <n v="1"/>
    <b v="0"/>
    <s v="technology/web"/>
    <n v="0.1875"/>
    <n v="1600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x v="2388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x v="2389"/>
    <x v="2391"/>
    <b v="0"/>
    <n v="1"/>
    <b v="0"/>
    <s v="technology/web"/>
    <n v="0.125"/>
    <n v="2000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x v="2390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x v="2391"/>
    <x v="2393"/>
    <b v="0"/>
    <n v="1"/>
    <b v="0"/>
    <s v="technology/web"/>
    <n v="0.05"/>
    <n v="10000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x v="2392"/>
    <x v="2394"/>
    <b v="0"/>
    <n v="2"/>
    <b v="0"/>
    <s v="technology/web"/>
    <n v="0.06"/>
    <n v="250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x v="2393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x v="2394"/>
    <x v="2396"/>
    <b v="0"/>
    <n v="1"/>
    <b v="0"/>
    <s v="technology/web"/>
    <n v="0.2"/>
    <n v="500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x v="2395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x v="2396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x v="2397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x v="2398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x v="2399"/>
    <x v="2401"/>
    <b v="0"/>
    <n v="9"/>
    <b v="0"/>
    <s v="food/food trucks"/>
    <n v="0.71785714285714286"/>
    <n v="3111.1111111111113"/>
    <x v="7"/>
    <x v="19"/>
  </r>
  <r>
    <n v="2402"/>
    <s v="Cupcake Truck Unite"/>
    <s v="Small town, delicious treats, and a mobile truck"/>
    <n v="12000"/>
    <n v="52"/>
    <x v="2"/>
    <x v="0"/>
    <s v="USD"/>
    <x v="2400"/>
    <x v="2402"/>
    <b v="0"/>
    <n v="1"/>
    <b v="0"/>
    <s v="food/food trucks"/>
    <n v="0.43333333333333329"/>
    <n v="1200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x v="2401"/>
    <x v="2403"/>
    <b v="0"/>
    <n v="12"/>
    <b v="0"/>
    <s v="food/food trucks"/>
    <n v="16.833333333333332"/>
    <n v="100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x v="2402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x v="2403"/>
    <x v="2405"/>
    <b v="0"/>
    <n v="20"/>
    <b v="0"/>
    <s v="food/food trucks"/>
    <n v="22.52"/>
    <n v="250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x v="2404"/>
    <x v="2406"/>
    <b v="0"/>
    <n v="16"/>
    <b v="0"/>
    <s v="food/food trucks"/>
    <n v="41.384615384615387"/>
    <n v="203.1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x v="2405"/>
    <x v="2407"/>
    <b v="0"/>
    <n v="33"/>
    <b v="0"/>
    <s v="food/food trucks"/>
    <n v="25.259090909090908"/>
    <n v="666.66666666666663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x v="2406"/>
    <x v="2408"/>
    <b v="0"/>
    <n v="2"/>
    <b v="0"/>
    <s v="food/food trucks"/>
    <n v="0.2"/>
    <n v="7500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x v="2407"/>
    <x v="2409"/>
    <b v="0"/>
    <n v="6"/>
    <b v="0"/>
    <s v="food/food trucks"/>
    <n v="1.8399999999999999"/>
    <n v="4166.6666666666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x v="2408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x v="2409"/>
    <x v="2411"/>
    <b v="0"/>
    <n v="3"/>
    <b v="0"/>
    <s v="food/food trucks"/>
    <n v="0.60399999999999998"/>
    <n v="8333.3333333333339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x v="2410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x v="2411"/>
    <x v="2413"/>
    <b v="0"/>
    <n v="3"/>
    <b v="0"/>
    <s v="food/food trucks"/>
    <n v="0.83333333333333337"/>
    <n v="1000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x v="2412"/>
    <x v="2414"/>
    <b v="0"/>
    <n v="13"/>
    <b v="0"/>
    <s v="food/food trucks"/>
    <n v="3.0666666666666664"/>
    <n v="1153.8461538461538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x v="2413"/>
    <x v="2415"/>
    <b v="0"/>
    <n v="6"/>
    <b v="0"/>
    <s v="food/food trucks"/>
    <n v="0.55833333333333335"/>
    <n v="10000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x v="2414"/>
    <x v="2416"/>
    <b v="0"/>
    <n v="1"/>
    <b v="0"/>
    <s v="food/food trucks"/>
    <n v="2.5000000000000001E-2"/>
    <n v="20000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x v="2415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x v="2416"/>
    <x v="2418"/>
    <b v="0"/>
    <n v="5"/>
    <b v="0"/>
    <s v="food/food trucks"/>
    <n v="0.02"/>
    <n v="500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x v="2417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x v="2418"/>
    <x v="2420"/>
    <b v="0"/>
    <n v="36"/>
    <b v="0"/>
    <s v="food/food trucks"/>
    <n v="14.825133372851216"/>
    <n v="468.61111111111109"/>
    <x v="7"/>
    <x v="19"/>
  </r>
  <r>
    <n v="2421"/>
    <s v="hot dog cart"/>
    <s v="help me start Merrill's first hot dog cart in this empty lot"/>
    <n v="6000"/>
    <n v="1"/>
    <x v="2"/>
    <x v="0"/>
    <s v="USD"/>
    <x v="2419"/>
    <x v="2421"/>
    <b v="0"/>
    <n v="1"/>
    <b v="0"/>
    <s v="food/food trucks"/>
    <n v="1.6666666666666666E-2"/>
    <n v="6000"/>
    <x v="7"/>
    <x v="19"/>
  </r>
  <r>
    <n v="2422"/>
    <s v="Help starting a family owned food truck"/>
    <s v="Family owned business serving BBQ and seafood to the public"/>
    <n v="500"/>
    <n v="1"/>
    <x v="2"/>
    <x v="0"/>
    <s v="USD"/>
    <x v="2420"/>
    <x v="2422"/>
    <b v="0"/>
    <n v="1"/>
    <b v="0"/>
    <s v="food/food trucks"/>
    <n v="0.2"/>
    <n v="50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x v="2421"/>
    <x v="2423"/>
    <b v="0"/>
    <n v="1"/>
    <b v="0"/>
    <s v="food/food trucks"/>
    <n v="1.3333333333333334E-2"/>
    <n v="60000"/>
    <x v="7"/>
    <x v="19"/>
  </r>
  <r>
    <n v="2424"/>
    <s v="Lily and Memphs"/>
    <s v="Great and creative food from the heart in the form of a sweet food truck!"/>
    <n v="25000"/>
    <n v="310"/>
    <x v="2"/>
    <x v="0"/>
    <s v="USD"/>
    <x v="2422"/>
    <x v="2424"/>
    <b v="0"/>
    <n v="9"/>
    <b v="0"/>
    <s v="food/food trucks"/>
    <n v="1.24"/>
    <n v="2777.7777777777778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x v="2423"/>
    <x v="2425"/>
    <b v="0"/>
    <n v="1"/>
    <b v="0"/>
    <s v="food/food trucks"/>
    <n v="2.8571428571428574E-2"/>
    <n v="350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x v="2424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x v="2425"/>
    <x v="2427"/>
    <b v="0"/>
    <n v="1"/>
    <b v="0"/>
    <s v="food/food trucks"/>
    <n v="2E-3"/>
    <n v="50000"/>
    <x v="7"/>
    <x v="19"/>
  </r>
  <r>
    <n v="2428"/>
    <s v="Premium Burgers"/>
    <s v="From Moo 2 You! We want to offer premium burgers to a taco flooded environment."/>
    <n v="35000"/>
    <n v="1"/>
    <x v="2"/>
    <x v="0"/>
    <s v="USD"/>
    <x v="2426"/>
    <x v="2428"/>
    <b v="0"/>
    <n v="1"/>
    <b v="0"/>
    <s v="food/food trucks"/>
    <n v="2.8571428571428571E-3"/>
    <n v="3500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x v="2427"/>
    <x v="2429"/>
    <b v="0"/>
    <n v="4"/>
    <b v="0"/>
    <s v="food/food trucks"/>
    <n v="1.4321428571428572"/>
    <n v="35000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x v="2428"/>
    <x v="2430"/>
    <b v="0"/>
    <n v="2"/>
    <b v="0"/>
    <s v="food/food trucks"/>
    <n v="0.70000000000000007"/>
    <n v="1500"/>
    <x v="7"/>
    <x v="19"/>
  </r>
  <r>
    <n v="2431"/>
    <s v="Murphy's good eatin'"/>
    <s v="Go to Colorado and run a food truck with homemade food of all kinds."/>
    <n v="100000"/>
    <n v="2"/>
    <x v="2"/>
    <x v="0"/>
    <s v="USD"/>
    <x v="2429"/>
    <x v="2431"/>
    <b v="0"/>
    <n v="2"/>
    <b v="0"/>
    <s v="food/food trucks"/>
    <n v="2E-3"/>
    <n v="5000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x v="2430"/>
    <x v="2432"/>
    <b v="0"/>
    <n v="2"/>
    <b v="0"/>
    <s v="food/food trucks"/>
    <n v="1.4285714285714287E-2"/>
    <n v="700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x v="2431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x v="2432"/>
    <x v="2434"/>
    <b v="0"/>
    <n v="2"/>
    <b v="0"/>
    <s v="food/food trucks"/>
    <n v="0.13"/>
    <n v="10000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x v="2433"/>
    <x v="2435"/>
    <b v="0"/>
    <n v="4"/>
    <b v="0"/>
    <s v="food/food trucks"/>
    <n v="0.48960000000000004"/>
    <n v="6250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x v="2434"/>
    <x v="2436"/>
    <b v="0"/>
    <n v="2"/>
    <b v="0"/>
    <s v="food/food trucks"/>
    <n v="3.8461538461538464E-2"/>
    <n v="58500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x v="2435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x v="2436"/>
    <x v="2438"/>
    <b v="0"/>
    <n v="1"/>
    <b v="0"/>
    <s v="food/food trucks"/>
    <n v="0.33333333333333337"/>
    <n v="1500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x v="2437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x v="2438"/>
    <x v="2440"/>
    <b v="0"/>
    <n v="2"/>
    <b v="0"/>
    <s v="food/food trucks"/>
    <n v="0.2"/>
    <n v="2500"/>
    <x v="7"/>
    <x v="19"/>
  </r>
  <r>
    <n v="2441"/>
    <s v="Bring Alchemy Pops to the People!"/>
    <s v="YOU can help Alchemy Pops POP up on a street near you!"/>
    <n v="7500"/>
    <n v="8091"/>
    <x v="0"/>
    <x v="0"/>
    <s v="USD"/>
    <x v="2439"/>
    <x v="2441"/>
    <b v="0"/>
    <n v="109"/>
    <b v="1"/>
    <s v="food/small batch"/>
    <n v="107.88"/>
    <n v="68.807339449541288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x v="2440"/>
    <x v="2442"/>
    <b v="0"/>
    <n v="372"/>
    <b v="1"/>
    <s v="food/small batch"/>
    <n v="125.94166666666666"/>
    <n v="64.516129032258064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x v="2441"/>
    <x v="2443"/>
    <b v="0"/>
    <n v="311"/>
    <b v="1"/>
    <s v="food/small batch"/>
    <n v="202.51495"/>
    <n v="64.308681672025727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x v="2442"/>
    <x v="2444"/>
    <b v="0"/>
    <n v="61"/>
    <b v="1"/>
    <s v="food/small batch"/>
    <n v="108.60000000000001"/>
    <n v="49.180327868852459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x v="2443"/>
    <x v="2445"/>
    <b v="0"/>
    <n v="115"/>
    <b v="1"/>
    <s v="food/small batch"/>
    <n v="172.8"/>
    <n v="43.478260869565219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x v="2444"/>
    <x v="2446"/>
    <b v="0"/>
    <n v="111"/>
    <b v="1"/>
    <s v="food/small batch"/>
    <n v="167.98"/>
    <n v="45.045045045045043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x v="2445"/>
    <x v="2447"/>
    <b v="0"/>
    <n v="337"/>
    <b v="1"/>
    <s v="food/small batch"/>
    <n v="427.20000000000005"/>
    <n v="7.4183976261127595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x v="2446"/>
    <x v="2448"/>
    <b v="0"/>
    <n v="9"/>
    <b v="1"/>
    <s v="food/small batch"/>
    <n v="107.5"/>
    <n v="44.444444444444443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x v="2447"/>
    <x v="2449"/>
    <b v="0"/>
    <n v="120"/>
    <b v="1"/>
    <s v="food/small batch"/>
    <n v="108"/>
    <n v="83.333333333333329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x v="2448"/>
    <x v="2450"/>
    <b v="0"/>
    <n v="102"/>
    <b v="1"/>
    <s v="food/small batch"/>
    <n v="101.53353333333335"/>
    <n v="147.05882352941177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x v="2449"/>
    <x v="2451"/>
    <b v="0"/>
    <n v="186"/>
    <b v="1"/>
    <s v="food/small batch"/>
    <n v="115.45"/>
    <n v="53.763440860215056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x v="2450"/>
    <x v="2452"/>
    <b v="0"/>
    <n v="15"/>
    <b v="1"/>
    <s v="food/small batch"/>
    <n v="133.5"/>
    <n v="40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x v="2451"/>
    <x v="2453"/>
    <b v="0"/>
    <n v="67"/>
    <b v="1"/>
    <s v="food/small batch"/>
    <n v="154.69999999999999"/>
    <n v="44.776119402985074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x v="2452"/>
    <x v="2454"/>
    <b v="0"/>
    <n v="130"/>
    <b v="1"/>
    <s v="food/small batch"/>
    <n v="100.84571428571429"/>
    <n v="269.2307692307692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x v="2453"/>
    <x v="2455"/>
    <b v="0"/>
    <n v="16"/>
    <b v="1"/>
    <s v="food/small batch"/>
    <n v="182"/>
    <n v="18.7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x v="2454"/>
    <x v="2456"/>
    <b v="0"/>
    <n v="67"/>
    <b v="1"/>
    <s v="food/small batch"/>
    <n v="180.86666666666667"/>
    <n v="22.388059701492537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x v="2455"/>
    <x v="2457"/>
    <b v="0"/>
    <n v="124"/>
    <b v="1"/>
    <s v="food/small batch"/>
    <n v="102.30434782608695"/>
    <n v="185.4838709677419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x v="2456"/>
    <x v="2458"/>
    <b v="0"/>
    <n v="80"/>
    <b v="1"/>
    <s v="food/small batch"/>
    <n v="110.17999999999999"/>
    <n v="62.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x v="2457"/>
    <x v="2459"/>
    <b v="0"/>
    <n v="282"/>
    <b v="1"/>
    <s v="food/small batch"/>
    <n v="102.25"/>
    <n v="106.3829787234042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x v="2458"/>
    <x v="2460"/>
    <b v="0"/>
    <n v="68"/>
    <b v="1"/>
    <s v="food/small batch"/>
    <n v="100.78823529411764"/>
    <n v="125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x v="1837"/>
    <x v="2461"/>
    <b v="0"/>
    <n v="86"/>
    <b v="1"/>
    <s v="music/indie rock"/>
    <n v="103.8"/>
    <n v="87.20930232558139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x v="2459"/>
    <x v="2462"/>
    <b v="0"/>
    <n v="115"/>
    <b v="1"/>
    <s v="music/indie rock"/>
    <n v="110.70833333333334"/>
    <n v="26.086956521739129"/>
    <x v="4"/>
    <x v="14"/>
  </r>
  <r>
    <n v="2463"/>
    <s v="Emma Ate the Lion &quot;Songs Two Count Too&quot;"/>
    <s v="Emma Ate The Lion's debut full length album"/>
    <n v="2000"/>
    <n v="2325"/>
    <x v="0"/>
    <x v="0"/>
    <s v="USD"/>
    <x v="2460"/>
    <x v="2463"/>
    <b v="0"/>
    <n v="75"/>
    <b v="1"/>
    <s v="music/indie rock"/>
    <n v="116.25000000000001"/>
    <n v="26.666666666666668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x v="2461"/>
    <x v="2464"/>
    <b v="0"/>
    <n v="43"/>
    <b v="1"/>
    <s v="music/indie rock"/>
    <n v="111.1"/>
    <n v="46.51162790697674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x v="2462"/>
    <x v="2465"/>
    <b v="0"/>
    <n v="48"/>
    <b v="1"/>
    <s v="music/indie rock"/>
    <n v="180.14285714285714"/>
    <n v="14.583333333333334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x v="2463"/>
    <x v="2466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x v="2464"/>
    <x v="2467"/>
    <b v="0"/>
    <n v="43"/>
    <b v="1"/>
    <s v="music/indie rock"/>
    <n v="118.5"/>
    <n v="23.255813953488371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x v="2465"/>
    <x v="2468"/>
    <b v="0"/>
    <n v="58"/>
    <b v="1"/>
    <s v="music/indie rock"/>
    <n v="107.21700000000001"/>
    <n v="34.482758620689658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x v="2466"/>
    <x v="2469"/>
    <b v="0"/>
    <n v="47"/>
    <b v="1"/>
    <s v="music/indie rock"/>
    <n v="113.66666666666667"/>
    <n v="25.53191489361702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x v="2467"/>
    <x v="2470"/>
    <b v="0"/>
    <n v="36"/>
    <b v="1"/>
    <s v="music/indie rock"/>
    <n v="103.16400000000002"/>
    <n v="27.777777777777779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x v="2468"/>
    <x v="2471"/>
    <b v="0"/>
    <n v="17"/>
    <b v="1"/>
    <s v="music/indie rock"/>
    <n v="128"/>
    <n v="29.411764705882351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x v="2469"/>
    <x v="2472"/>
    <b v="0"/>
    <n v="104"/>
    <b v="1"/>
    <s v="music/indie rock"/>
    <n v="135.76026666666667"/>
    <n v="72.115384615384613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x v="2470"/>
    <x v="2473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x v="2471"/>
    <x v="2474"/>
    <b v="0"/>
    <n v="38"/>
    <b v="1"/>
    <s v="music/indie rock"/>
    <n v="100.00360000000002"/>
    <n v="131.57894736842104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x v="2472"/>
    <x v="2475"/>
    <b v="0"/>
    <n v="81"/>
    <b v="1"/>
    <s v="music/indie rock"/>
    <n v="104.71999999999998"/>
    <n v="30.864197530864196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x v="2473"/>
    <x v="2476"/>
    <b v="0"/>
    <n v="55"/>
    <b v="1"/>
    <s v="music/indie rock"/>
    <n v="105.02249999999999"/>
    <n v="58.18181818181818"/>
    <x v="4"/>
    <x v="14"/>
  </r>
  <r>
    <n v="2477"/>
    <s v="Debut Album"/>
    <s v="Releasing my first album in August, and I need your help in order to get it done!"/>
    <n v="750"/>
    <n v="1285"/>
    <x v="0"/>
    <x v="0"/>
    <s v="USD"/>
    <x v="2474"/>
    <x v="2477"/>
    <b v="0"/>
    <n v="41"/>
    <b v="1"/>
    <s v="music/indie rock"/>
    <n v="171.33333333333334"/>
    <n v="18.292682926829269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x v="2475"/>
    <x v="2478"/>
    <b v="0"/>
    <n v="79"/>
    <b v="1"/>
    <s v="music/indie rock"/>
    <n v="127.49999999999999"/>
    <n v="101.26582278481013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x v="2476"/>
    <x v="2479"/>
    <b v="0"/>
    <n v="16"/>
    <b v="1"/>
    <s v="music/indie rock"/>
    <n v="133.44333333333333"/>
    <n v="18.75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x v="2477"/>
    <x v="2480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x v="2478"/>
    <x v="2481"/>
    <b v="0"/>
    <n v="95"/>
    <b v="1"/>
    <s v="music/indie rock"/>
    <n v="112.91099999999999"/>
    <n v="42.1052631578947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x v="2479"/>
    <x v="2482"/>
    <b v="0"/>
    <n v="25"/>
    <b v="1"/>
    <s v="music/indie rock"/>
    <n v="100.1"/>
    <n v="40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x v="2480"/>
    <x v="2483"/>
    <b v="0"/>
    <n v="19"/>
    <b v="1"/>
    <s v="music/indie rock"/>
    <n v="113.72727272727272"/>
    <n v="57.89473684210526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x v="2481"/>
    <x v="2484"/>
    <b v="0"/>
    <n v="90"/>
    <b v="1"/>
    <s v="music/indie rock"/>
    <n v="119.31742857142855"/>
    <n v="38.88888888888888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x v="2482"/>
    <x v="2485"/>
    <b v="0"/>
    <n v="41"/>
    <b v="1"/>
    <s v="music/indie rock"/>
    <n v="103.25"/>
    <n v="48.780487804878049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x v="2483"/>
    <x v="2486"/>
    <b v="0"/>
    <n v="30"/>
    <b v="1"/>
    <s v="music/indie rock"/>
    <n v="265.66666666666669"/>
    <n v="10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x v="2484"/>
    <x v="2487"/>
    <b v="0"/>
    <n v="38"/>
    <b v="1"/>
    <s v="music/indie rock"/>
    <n v="100.05066666666667"/>
    <n v="39.473684210526315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x v="2485"/>
    <x v="2488"/>
    <b v="0"/>
    <n v="65"/>
    <b v="1"/>
    <s v="music/indie rock"/>
    <n v="106.69999999999999"/>
    <n v="46.153846153846153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x v="2486"/>
    <x v="2489"/>
    <b v="0"/>
    <n v="75"/>
    <b v="1"/>
    <s v="music/indie rock"/>
    <n v="133.67142857142858"/>
    <n v="46.666666666666664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x v="2487"/>
    <x v="2490"/>
    <b v="0"/>
    <n v="16"/>
    <b v="1"/>
    <s v="music/indie rock"/>
    <n v="121.39999999999999"/>
    <n v="31.2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x v="2488"/>
    <x v="2491"/>
    <b v="0"/>
    <n v="10"/>
    <b v="1"/>
    <s v="music/indie rock"/>
    <n v="103.2"/>
    <n v="50"/>
    <x v="4"/>
    <x v="14"/>
  </r>
  <r>
    <n v="2492"/>
    <s v="SUPER NICE EP 2012"/>
    <s v="We're a band from Hawaii trying to produce our first EP and we need help!"/>
    <n v="600"/>
    <n v="750"/>
    <x v="0"/>
    <x v="0"/>
    <s v="USD"/>
    <x v="2489"/>
    <x v="2492"/>
    <b v="0"/>
    <n v="27"/>
    <b v="1"/>
    <s v="music/indie rock"/>
    <n v="125"/>
    <n v="22.222222222222221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x v="2490"/>
    <x v="2493"/>
    <b v="0"/>
    <n v="259"/>
    <b v="1"/>
    <s v="music/indie rock"/>
    <n v="128.69999999999999"/>
    <n v="77.220077220077215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x v="2491"/>
    <x v="2494"/>
    <b v="0"/>
    <n v="39"/>
    <b v="1"/>
    <s v="music/indie rock"/>
    <n v="101.00533333333333"/>
    <n v="38.46153846153846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x v="2492"/>
    <x v="2495"/>
    <b v="0"/>
    <n v="42"/>
    <b v="1"/>
    <s v="music/indie rock"/>
    <n v="127.53666666666665"/>
    <n v="35.71428571428571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x v="2493"/>
    <x v="2496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x v="2494"/>
    <x v="2497"/>
    <b v="0"/>
    <n v="56"/>
    <b v="1"/>
    <s v="music/indie rock"/>
    <n v="112.7715"/>
    <n v="71.42857142857143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x v="2495"/>
    <x v="2498"/>
    <b v="0"/>
    <n v="20"/>
    <b v="1"/>
    <s v="music/indie rock"/>
    <n v="105.60000000000001"/>
    <n v="50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x v="2496"/>
    <x v="2499"/>
    <b v="0"/>
    <n v="170"/>
    <b v="1"/>
    <s v="music/indie rock"/>
    <n v="202.625"/>
    <n v="23.529411764705884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x v="2497"/>
    <x v="2500"/>
    <b v="0"/>
    <n v="29"/>
    <b v="1"/>
    <s v="music/indie rock"/>
    <n v="113.33333333333333"/>
    <n v="20.68965517241379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x v="2498"/>
    <x v="2501"/>
    <b v="0"/>
    <n v="7"/>
    <b v="0"/>
    <s v="food/restaurants"/>
    <n v="2.5545454545454547"/>
    <n v="1571.4285714285713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x v="2499"/>
    <x v="2502"/>
    <b v="0"/>
    <n v="5"/>
    <b v="0"/>
    <s v="food/restaurants"/>
    <n v="7.8181818181818186E-2"/>
    <n v="22000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x v="2500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x v="2501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x v="2502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x v="2503"/>
    <x v="2506"/>
    <b v="0"/>
    <n v="2"/>
    <b v="0"/>
    <s v="food/restaurants"/>
    <n v="0.6"/>
    <n v="2500"/>
    <x v="7"/>
    <x v="34"/>
  </r>
  <r>
    <n v="2507"/>
    <s v="Help Cafe Talavera get a New Kitchen!"/>
    <s v="Unique dishes for a unique city!."/>
    <n v="42850"/>
    <n v="0"/>
    <x v="2"/>
    <x v="0"/>
    <s v="USD"/>
    <x v="25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x v="2505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x v="2506"/>
    <x v="2509"/>
    <b v="0"/>
    <n v="28"/>
    <b v="0"/>
    <s v="food/restaurants"/>
    <n v="1.0526315789473684"/>
    <n v="3392.8571428571427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x v="2507"/>
    <x v="2510"/>
    <b v="0"/>
    <n v="2"/>
    <b v="0"/>
    <s v="food/restaurants"/>
    <n v="0.15"/>
    <n v="25000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x v="2508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x v="2509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x v="2510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x v="2511"/>
    <x v="2514"/>
    <b v="0"/>
    <n v="4"/>
    <b v="0"/>
    <s v="food/restaurants"/>
    <n v="1.7500000000000002"/>
    <n v="300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x v="2512"/>
    <x v="2515"/>
    <b v="0"/>
    <n v="12"/>
    <b v="0"/>
    <s v="food/restaurants"/>
    <n v="18.600000000000001"/>
    <n v="416.66666666666669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x v="2513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x v="2514"/>
    <x v="2517"/>
    <b v="0"/>
    <n v="33"/>
    <b v="0"/>
    <s v="food/restaurants"/>
    <n v="9.8166666666666664"/>
    <n v="545.45454545454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x v="2515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x v="2516"/>
    <x v="2519"/>
    <b v="0"/>
    <n v="4"/>
    <b v="0"/>
    <s v="food/restaurants"/>
    <n v="4.3333333333333335E-2"/>
    <n v="37500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x v="2517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x v="2518"/>
    <x v="2521"/>
    <b v="0"/>
    <n v="132"/>
    <b v="1"/>
    <s v="music/classical music"/>
    <n v="109.48792"/>
    <n v="94.69696969696970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x v="2519"/>
    <x v="2522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x v="2520"/>
    <x v="2523"/>
    <b v="0"/>
    <n v="26"/>
    <b v="1"/>
    <s v="music/classical music"/>
    <n v="156.44444444444446"/>
    <n v="34.61538461538461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x v="2521"/>
    <x v="2524"/>
    <b v="0"/>
    <n v="43"/>
    <b v="1"/>
    <s v="music/classical music"/>
    <n v="101.6"/>
    <n v="174.41860465116278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x v="2522"/>
    <x v="2525"/>
    <b v="0"/>
    <n v="80"/>
    <b v="1"/>
    <s v="music/classical music"/>
    <n v="100.325"/>
    <n v="100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x v="2523"/>
    <x v="2526"/>
    <b v="0"/>
    <n v="33"/>
    <b v="1"/>
    <s v="music/classical music"/>
    <n v="112.94999999999999"/>
    <n v="121.21212121212122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x v="2524"/>
    <x v="2527"/>
    <b v="0"/>
    <n v="71"/>
    <b v="1"/>
    <s v="music/classical music"/>
    <n v="102.125"/>
    <n v="56.33802816901408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x v="2525"/>
    <x v="2528"/>
    <b v="0"/>
    <n v="81"/>
    <b v="1"/>
    <s v="music/classical music"/>
    <n v="107.24974999999999"/>
    <n v="49.382716049382715"/>
    <x v="4"/>
    <x v="35"/>
  </r>
  <r>
    <n v="2529"/>
    <s v="UrbanArias is DC's Contemporary Opera Company"/>
    <s v="Opera. Short. New."/>
    <n v="6000"/>
    <n v="6257"/>
    <x v="0"/>
    <x v="0"/>
    <s v="USD"/>
    <x v="2526"/>
    <x v="2529"/>
    <b v="0"/>
    <n v="76"/>
    <b v="1"/>
    <s v="music/classical music"/>
    <n v="104.28333333333333"/>
    <n v="78.9473684210526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x v="2527"/>
    <x v="2530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x v="2528"/>
    <x v="2531"/>
    <b v="0"/>
    <n v="61"/>
    <b v="1"/>
    <s v="music/classical music"/>
    <n v="100.4"/>
    <n v="73.770491803278688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x v="2529"/>
    <x v="2532"/>
    <b v="0"/>
    <n v="60"/>
    <b v="1"/>
    <s v="music/classical music"/>
    <n v="126.125"/>
    <n v="66.666666666666671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x v="2530"/>
    <x v="2533"/>
    <b v="0"/>
    <n v="136"/>
    <b v="1"/>
    <s v="music/classical music"/>
    <n v="110.66666666666667"/>
    <n v="55.14705882352941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x v="2531"/>
    <x v="2534"/>
    <b v="0"/>
    <n v="14"/>
    <b v="1"/>
    <s v="music/classical music"/>
    <n v="105"/>
    <n v="142.85714285714286"/>
    <x v="4"/>
    <x v="35"/>
  </r>
  <r>
    <n v="2535"/>
    <s v="Mark Hayes Requiem Recording"/>
    <s v="Mark Hayes: Requiem Recording"/>
    <n v="20000"/>
    <n v="20755"/>
    <x v="0"/>
    <x v="0"/>
    <s v="USD"/>
    <x v="2532"/>
    <x v="2535"/>
    <b v="0"/>
    <n v="78"/>
    <b v="1"/>
    <s v="music/classical music"/>
    <n v="103.77499999999999"/>
    <n v="256.41025641025641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x v="2533"/>
    <x v="2536"/>
    <b v="0"/>
    <n v="4"/>
    <b v="1"/>
    <s v="music/classical music"/>
    <n v="115.99999999999999"/>
    <n v="6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x v="2534"/>
    <x v="2537"/>
    <b v="0"/>
    <n v="11"/>
    <b v="1"/>
    <s v="music/classical music"/>
    <n v="110.00000000000001"/>
    <n v="90.909090909090907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x v="2535"/>
    <x v="2538"/>
    <b v="0"/>
    <n v="185"/>
    <b v="1"/>
    <s v="music/classical music"/>
    <n v="113.01761111111111"/>
    <n v="97.297297297297291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x v="2536"/>
    <x v="2539"/>
    <b v="0"/>
    <n v="59"/>
    <b v="1"/>
    <s v="music/classical music"/>
    <n v="100.25"/>
    <n v="169.4915254237288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x v="2537"/>
    <x v="2540"/>
    <b v="0"/>
    <n v="27"/>
    <b v="1"/>
    <s v="music/classical music"/>
    <n v="103.4"/>
    <n v="92.592592592592595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x v="2538"/>
    <x v="2541"/>
    <b v="0"/>
    <n v="63"/>
    <b v="1"/>
    <s v="music/classical music"/>
    <n v="107.02857142857142"/>
    <n v="55.555555555555557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x v="2539"/>
    <x v="2542"/>
    <b v="0"/>
    <n v="13"/>
    <b v="1"/>
    <s v="music/classical music"/>
    <n v="103.57142857142858"/>
    <n v="53.84615384615384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x v="2540"/>
    <x v="2543"/>
    <b v="0"/>
    <n v="13"/>
    <b v="1"/>
    <s v="music/classical music"/>
    <n v="156.4"/>
    <n v="19.23076923076923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x v="2541"/>
    <x v="2544"/>
    <b v="0"/>
    <n v="57"/>
    <b v="1"/>
    <s v="music/classical music"/>
    <n v="100.82"/>
    <n v="87.719298245614041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x v="2542"/>
    <x v="2545"/>
    <b v="0"/>
    <n v="61"/>
    <b v="1"/>
    <s v="music/classical music"/>
    <n v="195.3"/>
    <n v="32.786885245901637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x v="2543"/>
    <x v="2546"/>
    <b v="0"/>
    <n v="65"/>
    <b v="1"/>
    <s v="music/classical music"/>
    <n v="111.71428571428572"/>
    <n v="53.846153846153847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x v="2544"/>
    <x v="2547"/>
    <b v="0"/>
    <n v="134"/>
    <b v="1"/>
    <s v="music/classical music"/>
    <n v="119.85454545454546"/>
    <n v="41.044776119402982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x v="2545"/>
    <x v="2548"/>
    <b v="0"/>
    <n v="37"/>
    <b v="1"/>
    <s v="music/classical music"/>
    <n v="101.85"/>
    <n v="162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x v="2546"/>
    <x v="2549"/>
    <b v="0"/>
    <n v="37"/>
    <b v="1"/>
    <s v="music/classical music"/>
    <n v="102.80254777070064"/>
    <n v="42.432432432432435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x v="2547"/>
    <x v="2550"/>
    <b v="0"/>
    <n v="150"/>
    <b v="1"/>
    <s v="music/classical music"/>
    <n v="100.84615384615385"/>
    <n v="43.333333333333336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x v="2548"/>
    <x v="2551"/>
    <b v="0"/>
    <n v="56"/>
    <b v="1"/>
    <s v="music/classical music"/>
    <n v="102.73469387755102"/>
    <n v="65.625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x v="2549"/>
    <x v="2552"/>
    <b v="0"/>
    <n v="18"/>
    <b v="1"/>
    <s v="music/classical music"/>
    <n v="106.5"/>
    <n v="166.66666666666666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x v="2550"/>
    <x v="2553"/>
    <b v="0"/>
    <n v="60"/>
    <b v="1"/>
    <s v="music/classical music"/>
    <n v="155.53333333333333"/>
    <n v="25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x v="2551"/>
    <x v="2554"/>
    <b v="0"/>
    <n v="67"/>
    <b v="1"/>
    <s v="music/classical music"/>
    <n v="122.8"/>
    <n v="44.776119402985074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x v="2552"/>
    <x v="2555"/>
    <b v="0"/>
    <n v="35"/>
    <b v="1"/>
    <s v="music/classical music"/>
    <n v="107.35"/>
    <n v="57.142857142857146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x v="2553"/>
    <x v="2556"/>
    <b v="0"/>
    <n v="34"/>
    <b v="1"/>
    <s v="music/classical music"/>
    <n v="105.50335570469798"/>
    <n v="21.911764705882351"/>
    <x v="4"/>
    <x v="35"/>
  </r>
  <r>
    <n v="2557"/>
    <s v="European Tour"/>
    <s v="Raising money for our concert tour of Switzerland and Germany in June/July 2014"/>
    <n v="900"/>
    <n v="1066"/>
    <x v="0"/>
    <x v="1"/>
    <s v="GBP"/>
    <x v="2554"/>
    <x v="2557"/>
    <b v="0"/>
    <n v="36"/>
    <b v="1"/>
    <s v="music/classical music"/>
    <n v="118.44444444444444"/>
    <n v="25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x v="2555"/>
    <x v="2558"/>
    <b v="0"/>
    <n v="18"/>
    <b v="1"/>
    <s v="music/classical music"/>
    <n v="108.88"/>
    <n v="69.444444444444443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x v="2556"/>
    <x v="2559"/>
    <b v="0"/>
    <n v="25"/>
    <b v="1"/>
    <s v="music/classical music"/>
    <n v="111.25"/>
    <n v="32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x v="2557"/>
    <x v="2560"/>
    <b v="0"/>
    <n v="21"/>
    <b v="1"/>
    <s v="music/classical music"/>
    <n v="100.1"/>
    <n v="142.85714285714286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x v="2558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x v="2559"/>
    <x v="2562"/>
    <b v="0"/>
    <n v="3"/>
    <b v="0"/>
    <s v="food/food trucks"/>
    <n v="0.75"/>
    <n v="3333.333333333333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x v="2560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x v="2561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x v="2562"/>
    <x v="2565"/>
    <b v="0"/>
    <n v="1"/>
    <b v="0"/>
    <s v="food/food trucks"/>
    <n v="1"/>
    <n v="100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x v="2563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x v="2564"/>
    <x v="2567"/>
    <b v="0"/>
    <n v="2"/>
    <b v="0"/>
    <s v="food/food trucks"/>
    <n v="0.26666666666666666"/>
    <n v="2250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x v="2565"/>
    <x v="2568"/>
    <b v="0"/>
    <n v="1"/>
    <b v="0"/>
    <s v="food/food trucks"/>
    <n v="0.5"/>
    <n v="1000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x v="2566"/>
    <x v="2569"/>
    <b v="0"/>
    <n v="2"/>
    <b v="0"/>
    <s v="food/food trucks"/>
    <n v="2.2307692307692308"/>
    <n v="325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x v="2567"/>
    <x v="2570"/>
    <b v="0"/>
    <n v="2"/>
    <b v="0"/>
    <s v="food/food trucks"/>
    <n v="0.84285714285714297"/>
    <n v="350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x v="2568"/>
    <x v="2571"/>
    <b v="0"/>
    <n v="4"/>
    <b v="0"/>
    <s v="food/food trucks"/>
    <n v="0.25"/>
    <n v="25000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x v="2569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x v="2570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x v="2571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x v="2572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x v="2573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x v="2574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x v="2575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x v="2576"/>
    <x v="2579"/>
    <b v="0"/>
    <n v="12"/>
    <b v="0"/>
    <s v="food/food trucks"/>
    <n v="0.13849999999999998"/>
    <n v="16666.66666666666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x v="2577"/>
    <x v="2580"/>
    <b v="0"/>
    <n v="2"/>
    <b v="0"/>
    <s v="food/food trucks"/>
    <n v="0.6"/>
    <n v="4250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x v="2578"/>
    <x v="2581"/>
    <b v="0"/>
    <n v="11"/>
    <b v="0"/>
    <s v="food/food trucks"/>
    <n v="10.6"/>
    <n v="454.54545454545456"/>
    <x v="7"/>
    <x v="19"/>
  </r>
  <r>
    <n v="2582"/>
    <s v="Drunken Wings"/>
    <s v="The place where chicken meets liquor for the first time!"/>
    <n v="90000"/>
    <n v="1"/>
    <x v="2"/>
    <x v="0"/>
    <s v="USD"/>
    <x v="2579"/>
    <x v="2582"/>
    <b v="0"/>
    <n v="1"/>
    <b v="0"/>
    <s v="food/food trucks"/>
    <n v="1.1111111111111111E-3"/>
    <n v="9000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x v="2580"/>
    <x v="2583"/>
    <b v="0"/>
    <n v="5"/>
    <b v="0"/>
    <s v="food/food trucks"/>
    <n v="0.5"/>
    <n v="20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x v="2581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x v="2582"/>
    <x v="2585"/>
    <b v="0"/>
    <n v="1"/>
    <b v="0"/>
    <s v="food/food trucks"/>
    <n v="0.16666666666666669"/>
    <n v="3000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x v="2583"/>
    <x v="2586"/>
    <b v="0"/>
    <n v="1"/>
    <b v="0"/>
    <s v="food/food trucks"/>
    <n v="0.16666666666666669"/>
    <n v="300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x v="2584"/>
    <x v="2587"/>
    <b v="0"/>
    <n v="6"/>
    <b v="0"/>
    <s v="food/food trucks"/>
    <n v="2.4340000000000002"/>
    <n v="8333.3333333333339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x v="2585"/>
    <x v="2588"/>
    <b v="0"/>
    <n v="8"/>
    <b v="0"/>
    <s v="food/food trucks"/>
    <n v="3.8833333333333329"/>
    <n v="750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x v="2586"/>
    <x v="2589"/>
    <b v="0"/>
    <n v="1"/>
    <b v="0"/>
    <s v="food/food trucks"/>
    <n v="0.01"/>
    <n v="50000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x v="258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x v="2588"/>
    <x v="2591"/>
    <b v="0"/>
    <n v="2"/>
    <b v="0"/>
    <s v="food/food trucks"/>
    <n v="1.7333333333333332"/>
    <n v="750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x v="2589"/>
    <x v="2592"/>
    <b v="0"/>
    <n v="1"/>
    <b v="0"/>
    <s v="food/food trucks"/>
    <n v="0.16666666666666669"/>
    <n v="3000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x v="2590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x v="2591"/>
    <x v="2594"/>
    <b v="0"/>
    <n v="1"/>
    <b v="0"/>
    <s v="food/food trucks"/>
    <n v="1.25E-3"/>
    <n v="80000"/>
    <x v="7"/>
    <x v="19"/>
  </r>
  <r>
    <n v="2595"/>
    <s v="Food Truck for Little Fox Bakery"/>
    <s v="Looking to put the best baked goods in Bowling Green on wheels"/>
    <n v="15000"/>
    <n v="1825"/>
    <x v="2"/>
    <x v="0"/>
    <s v="USD"/>
    <x v="2592"/>
    <x v="2595"/>
    <b v="0"/>
    <n v="19"/>
    <b v="0"/>
    <s v="food/food trucks"/>
    <n v="12.166666666666668"/>
    <n v="789.4736842105263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x v="2593"/>
    <x v="2596"/>
    <b v="0"/>
    <n v="27"/>
    <b v="0"/>
    <s v="food/food trucks"/>
    <n v="23.588571428571427"/>
    <n v="1296.2962962962963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x v="2594"/>
    <x v="2597"/>
    <b v="0"/>
    <n v="7"/>
    <b v="0"/>
    <s v="food/food trucks"/>
    <n v="5.6666666666666661"/>
    <n v="214.28571428571428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x v="2595"/>
    <x v="2598"/>
    <b v="0"/>
    <n v="14"/>
    <b v="0"/>
    <s v="food/food trucks"/>
    <n v="39"/>
    <n v="214.28571428571428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x v="2596"/>
    <x v="2599"/>
    <b v="0"/>
    <n v="5"/>
    <b v="0"/>
    <s v="food/food trucks"/>
    <n v="0.99546510341776351"/>
    <n v="1808.2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x v="2597"/>
    <x v="2600"/>
    <b v="0"/>
    <n v="30"/>
    <b v="0"/>
    <s v="food/food trucks"/>
    <n v="6.9320000000000004"/>
    <n v="1666.6666666666667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x v="2598"/>
    <x v="2601"/>
    <b v="1"/>
    <n v="151"/>
    <b v="1"/>
    <s v="technology/space exploration"/>
    <n v="661.4"/>
    <n v="3.3112582781456954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x v="2599"/>
    <x v="2602"/>
    <b v="1"/>
    <n v="489"/>
    <b v="1"/>
    <s v="technology/space exploration"/>
    <n v="326.0916666666667"/>
    <n v="24.539877300613497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x v="2600"/>
    <x v="2603"/>
    <b v="1"/>
    <n v="50"/>
    <b v="1"/>
    <s v="technology/space exploration"/>
    <n v="101.48571428571429"/>
    <n v="35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x v="2601"/>
    <x v="2604"/>
    <b v="1"/>
    <n v="321"/>
    <b v="1"/>
    <s v="technology/space exploration"/>
    <n v="104.21799999999999"/>
    <n v="62.30529595015576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x v="2602"/>
    <x v="2605"/>
    <b v="1"/>
    <n v="1762"/>
    <b v="1"/>
    <s v="technology/space exploration"/>
    <n v="107.42157000000002"/>
    <n v="56.75368898978433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x v="2603"/>
    <x v="2606"/>
    <b v="1"/>
    <n v="385"/>
    <b v="1"/>
    <s v="technology/space exploration"/>
    <n v="110.05454545454545"/>
    <n v="28.571428571428573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x v="2604"/>
    <x v="2607"/>
    <b v="1"/>
    <n v="398"/>
    <b v="1"/>
    <s v="technology/space exploration"/>
    <n v="407.7"/>
    <n v="20.100502512562816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x v="2605"/>
    <x v="2608"/>
    <b v="1"/>
    <n v="304"/>
    <b v="1"/>
    <s v="technology/space exploration"/>
    <n v="223.92500000000001"/>
    <n v="26.315789473684209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x v="2606"/>
    <x v="2609"/>
    <b v="1"/>
    <n v="676"/>
    <b v="1"/>
    <s v="technology/space exploration"/>
    <n v="303.80111428571428"/>
    <n v="51.77514792899408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x v="2607"/>
    <x v="2610"/>
    <b v="1"/>
    <n v="577"/>
    <b v="1"/>
    <s v="technology/space exploration"/>
    <n v="141.3251043268175"/>
    <n v="39.454072790294624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x v="2608"/>
    <x v="2611"/>
    <b v="1"/>
    <n v="3663"/>
    <b v="1"/>
    <s v="technology/space exploration"/>
    <n v="2790.6363636363635"/>
    <n v="3.003003003003002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x v="2609"/>
    <x v="2612"/>
    <b v="1"/>
    <n v="294"/>
    <b v="1"/>
    <s v="technology/space exploration"/>
    <n v="171.76130000000001"/>
    <n v="34.013605442176868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x v="2610"/>
    <x v="2613"/>
    <b v="1"/>
    <n v="28"/>
    <b v="1"/>
    <s v="technology/space exploration"/>
    <n v="101.01333333333334"/>
    <n v="267.85714285714283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x v="2611"/>
    <x v="2614"/>
    <b v="1"/>
    <n v="100"/>
    <b v="1"/>
    <s v="technology/space exploration"/>
    <n v="102"/>
    <n v="105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x v="2612"/>
    <x v="2615"/>
    <b v="0"/>
    <n v="72"/>
    <b v="1"/>
    <s v="technology/space exploration"/>
    <n v="169.76511744127936"/>
    <n v="27.79166666666666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x v="2613"/>
    <x v="2616"/>
    <b v="1"/>
    <n v="238"/>
    <b v="1"/>
    <s v="technology/space exploration"/>
    <n v="114.53400000000001"/>
    <n v="105.04201680672269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x v="2614"/>
    <x v="2617"/>
    <b v="1"/>
    <n v="159"/>
    <b v="1"/>
    <s v="technology/space exploration"/>
    <n v="877.6"/>
    <n v="3.1446540880503147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x v="2615"/>
    <x v="2618"/>
    <b v="1"/>
    <n v="77"/>
    <b v="1"/>
    <s v="technology/space exploration"/>
    <n v="105.38666666666667"/>
    <n v="194.80519480519482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x v="2616"/>
    <x v="2619"/>
    <b v="1"/>
    <n v="53"/>
    <b v="1"/>
    <s v="technology/space exploration"/>
    <n v="188.39999999999998"/>
    <n v="18.867924528301888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x v="2617"/>
    <x v="2620"/>
    <b v="1"/>
    <n v="1251"/>
    <b v="1"/>
    <s v="technology/space exploration"/>
    <n v="143.65230769230772"/>
    <n v="51.958433253397281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x v="2618"/>
    <x v="2621"/>
    <b v="1"/>
    <n v="465"/>
    <b v="1"/>
    <s v="technology/space exploration"/>
    <n v="145.88"/>
    <n v="32.258064516129032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x v="2619"/>
    <x v="2622"/>
    <b v="0"/>
    <n v="74"/>
    <b v="1"/>
    <s v="technology/space exploration"/>
    <n v="131.184"/>
    <n v="20.27027027027027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x v="2620"/>
    <x v="2623"/>
    <b v="0"/>
    <n v="62"/>
    <b v="1"/>
    <s v="technology/space exploration"/>
    <n v="113.99999999999999"/>
    <n v="32.258064516129032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x v="2621"/>
    <x v="2624"/>
    <b v="0"/>
    <n v="3468"/>
    <b v="1"/>
    <s v="technology/space exploration"/>
    <n v="1379.4206249999997"/>
    <n v="2.306805074971165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x v="2622"/>
    <x v="2625"/>
    <b v="0"/>
    <n v="52"/>
    <b v="1"/>
    <s v="technology/space exploration"/>
    <n v="956"/>
    <n v="2.8846153846153846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x v="2623"/>
    <x v="2626"/>
    <b v="0"/>
    <n v="50"/>
    <b v="1"/>
    <s v="technology/space exploration"/>
    <n v="112.00000000000001"/>
    <n v="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x v="2624"/>
    <x v="2627"/>
    <b v="0"/>
    <n v="45"/>
    <b v="1"/>
    <s v="technology/space exploration"/>
    <n v="646.66666666666663"/>
    <n v="3.3333333333333335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x v="2625"/>
    <x v="2628"/>
    <b v="0"/>
    <n v="21"/>
    <b v="1"/>
    <s v="technology/space exploration"/>
    <n v="110.36948748510132"/>
    <n v="39.952380952380949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x v="2626"/>
    <x v="2629"/>
    <b v="0"/>
    <n v="100"/>
    <b v="1"/>
    <s v="technology/space exploration"/>
    <n v="127.74000000000001"/>
    <n v="50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x v="2627"/>
    <x v="2630"/>
    <b v="0"/>
    <n v="81"/>
    <b v="1"/>
    <s v="technology/space exploration"/>
    <n v="157.9"/>
    <n v="24.691358024691358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x v="2628"/>
    <x v="2631"/>
    <b v="0"/>
    <n v="286"/>
    <b v="1"/>
    <s v="technology/space exploration"/>
    <n v="114.66525000000001"/>
    <n v="69.93006993006993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x v="2629"/>
    <x v="2632"/>
    <b v="0"/>
    <n v="42"/>
    <b v="1"/>
    <s v="technology/space exploration"/>
    <n v="137.00934579439252"/>
    <n v="25.476190476190474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x v="2630"/>
    <x v="2633"/>
    <b v="0"/>
    <n v="199"/>
    <b v="1"/>
    <s v="technology/space exploration"/>
    <n v="354.62"/>
    <n v="25.125628140703519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x v="2631"/>
    <x v="2634"/>
    <b v="0"/>
    <n v="25"/>
    <b v="1"/>
    <s v="technology/space exploration"/>
    <n v="106.02150537634409"/>
    <n v="37.200000000000003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x v="2632"/>
    <x v="2635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x v="2633"/>
    <x v="2636"/>
    <b v="0"/>
    <n v="50"/>
    <b v="1"/>
    <s v="technology/space exploration"/>
    <n v="187.3"/>
    <n v="20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x v="2634"/>
    <x v="2637"/>
    <b v="0"/>
    <n v="26"/>
    <b v="1"/>
    <s v="technology/space exploration"/>
    <n v="166.2"/>
    <n v="19.23076923076923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x v="2635"/>
    <x v="2638"/>
    <b v="0"/>
    <n v="14"/>
    <b v="1"/>
    <s v="technology/space exploration"/>
    <n v="101.72910662824208"/>
    <n v="24.78571428571428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x v="2636"/>
    <x v="2639"/>
    <b v="0"/>
    <n v="49"/>
    <b v="1"/>
    <s v="technology/space exploration"/>
    <n v="164"/>
    <n v="6.1224489795918364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x v="2637"/>
    <x v="2640"/>
    <b v="0"/>
    <n v="69"/>
    <b v="1"/>
    <s v="technology/space exploration"/>
    <n v="105.66666666666666"/>
    <n v="43.478260869565219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x v="2638"/>
    <x v="2641"/>
    <b v="0"/>
    <n v="1"/>
    <b v="0"/>
    <s v="technology/space exploration"/>
    <n v="1"/>
    <n v="1500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x v="2639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x v="323"/>
    <x v="2643"/>
    <b v="1"/>
    <n v="1501"/>
    <b v="0"/>
    <s v="technology/space exploration"/>
    <n v="33.559730999999999"/>
    <n v="666.22251832111931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x v="2640"/>
    <x v="2644"/>
    <b v="1"/>
    <n v="52"/>
    <b v="0"/>
    <s v="technology/space exploration"/>
    <n v="2.0529999999999999"/>
    <n v="1923.0769230769231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x v="2641"/>
    <x v="2645"/>
    <b v="1"/>
    <n v="23"/>
    <b v="0"/>
    <s v="technology/space exploration"/>
    <n v="10.5"/>
    <n v="869.56521739130437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x v="2642"/>
    <x v="2646"/>
    <b v="1"/>
    <n v="535"/>
    <b v="0"/>
    <s v="technology/space exploration"/>
    <n v="8.4172840000000004"/>
    <n v="934.57943925233644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x v="2643"/>
    <x v="2647"/>
    <b v="0"/>
    <n v="3"/>
    <b v="0"/>
    <s v="technology/space exploration"/>
    <n v="1.44"/>
    <n v="833.33333333333337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x v="2644"/>
    <x v="2648"/>
    <b v="0"/>
    <n v="6"/>
    <b v="0"/>
    <s v="technology/space exploration"/>
    <n v="0.88333333333333341"/>
    <n v="2000"/>
    <x v="2"/>
    <x v="36"/>
  </r>
  <r>
    <n v="2649"/>
    <s v="The Mission - Please Check Back Soon (Canceled)"/>
    <s v="They have launched a Kickstarter."/>
    <n v="125000"/>
    <n v="124"/>
    <x v="1"/>
    <x v="0"/>
    <s v="USD"/>
    <x v="2645"/>
    <x v="2649"/>
    <b v="0"/>
    <n v="3"/>
    <b v="0"/>
    <s v="technology/space exploration"/>
    <n v="9.920000000000001E-2"/>
    <n v="41666.666666666664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x v="2646"/>
    <x v="2650"/>
    <b v="0"/>
    <n v="5"/>
    <b v="0"/>
    <s v="technology/space exploration"/>
    <n v="0.59666666666666668"/>
    <n v="12000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x v="2647"/>
    <x v="2651"/>
    <b v="0"/>
    <n v="17"/>
    <b v="0"/>
    <s v="technology/space exploration"/>
    <n v="1.8689285714285715"/>
    <n v="16470.588235294119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x v="2648"/>
    <x v="2652"/>
    <b v="0"/>
    <n v="11"/>
    <b v="0"/>
    <s v="technology/space exploration"/>
    <n v="0.88500000000000001"/>
    <n v="9090.9090909090901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x v="2649"/>
    <x v="2653"/>
    <b v="0"/>
    <n v="70"/>
    <b v="0"/>
    <s v="technology/space exploration"/>
    <n v="11.52156862745098"/>
    <n v="728.5714285714285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x v="2650"/>
    <x v="2654"/>
    <b v="0"/>
    <n v="6"/>
    <b v="0"/>
    <s v="technology/space exploration"/>
    <n v="5.1000000000000004E-2"/>
    <n v="16666.666666666668"/>
    <x v="2"/>
    <x v="36"/>
  </r>
  <r>
    <n v="2655"/>
    <s v="Balloons (Canceled)"/>
    <s v="Thank you for your support!"/>
    <n v="15000"/>
    <n v="3155"/>
    <x v="1"/>
    <x v="0"/>
    <s v="USD"/>
    <x v="2651"/>
    <x v="2655"/>
    <b v="0"/>
    <n v="43"/>
    <b v="0"/>
    <s v="technology/space exploration"/>
    <n v="21.033333333333335"/>
    <n v="348.83720930232556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x v="2652"/>
    <x v="2656"/>
    <b v="0"/>
    <n v="152"/>
    <b v="0"/>
    <s v="technology/space exploration"/>
    <n v="11.436666666666667"/>
    <n v="986.84210526315792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x v="2653"/>
    <x v="2657"/>
    <b v="0"/>
    <n v="59"/>
    <b v="0"/>
    <s v="technology/space exploration"/>
    <n v="18.737933333333334"/>
    <n v="508.47457627118644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x v="2654"/>
    <x v="2658"/>
    <b v="0"/>
    <n v="4"/>
    <b v="0"/>
    <s v="technology/space exploration"/>
    <n v="9.285714285714286E-2"/>
    <n v="24500"/>
    <x v="2"/>
    <x v="36"/>
  </r>
  <r>
    <n v="2659"/>
    <s v="test (Canceled)"/>
    <s v="test"/>
    <n v="49000"/>
    <n v="1333"/>
    <x v="1"/>
    <x v="0"/>
    <s v="USD"/>
    <x v="2655"/>
    <x v="2659"/>
    <b v="0"/>
    <n v="10"/>
    <b v="0"/>
    <s v="technology/space exploration"/>
    <n v="2.7204081632653061"/>
    <n v="4900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x v="2656"/>
    <x v="2660"/>
    <b v="0"/>
    <n v="5"/>
    <b v="0"/>
    <s v="technology/space exploration"/>
    <n v="9.5000000000000001E-2"/>
    <n v="400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x v="2657"/>
    <x v="2661"/>
    <b v="0"/>
    <n v="60"/>
    <b v="1"/>
    <s v="technology/makerspaces"/>
    <n v="102.89999999999999"/>
    <n v="83.333333333333329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x v="2658"/>
    <x v="2662"/>
    <b v="0"/>
    <n v="80"/>
    <b v="1"/>
    <s v="technology/makerspaces"/>
    <n v="106.80000000000001"/>
    <n v="250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x v="2659"/>
    <x v="2663"/>
    <b v="0"/>
    <n v="56"/>
    <b v="1"/>
    <s v="technology/makerspaces"/>
    <n v="104.59625"/>
    <n v="357.14285714285717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x v="2660"/>
    <x v="2664"/>
    <b v="0"/>
    <n v="104"/>
    <b v="1"/>
    <s v="technology/makerspaces"/>
    <n v="103.42857142857143"/>
    <n v="168.26923076923077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x v="2661"/>
    <x v="2665"/>
    <b v="0"/>
    <n v="46"/>
    <b v="1"/>
    <s v="technology/makerspaces"/>
    <n v="123.14285714285715"/>
    <n v="76.086956521739125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x v="2662"/>
    <x v="2666"/>
    <b v="0"/>
    <n v="206"/>
    <b v="1"/>
    <s v="technology/makerspaces"/>
    <n v="159.29509999999999"/>
    <n v="48.54368932038835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x v="2663"/>
    <x v="2667"/>
    <b v="0"/>
    <n v="18"/>
    <b v="1"/>
    <s v="technology/makerspaces"/>
    <n v="110.66666666666667"/>
    <n v="83.333333333333329"/>
    <x v="2"/>
    <x v="37"/>
  </r>
  <r>
    <n v="2668"/>
    <s v="UOttawa Makermobile"/>
    <s v="Creativity on the go! |_x000a_CrÃ©ativitÃ© en mouvement !"/>
    <n v="1000"/>
    <n v="1707"/>
    <x v="0"/>
    <x v="5"/>
    <s v="CAD"/>
    <x v="2664"/>
    <x v="2668"/>
    <b v="0"/>
    <n v="28"/>
    <b v="1"/>
    <s v="technology/makerspaces"/>
    <n v="170.70000000000002"/>
    <n v="35.71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x v="2665"/>
    <x v="2669"/>
    <b v="0"/>
    <n v="11"/>
    <b v="1"/>
    <s v="technology/makerspaces"/>
    <n v="125.125"/>
    <n v="72.727272727272734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x v="2666"/>
    <x v="2670"/>
    <b v="1"/>
    <n v="60"/>
    <b v="0"/>
    <s v="technology/makerspaces"/>
    <n v="6.4158609339642041"/>
    <n v="648.13333333333333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x v="2667"/>
    <x v="2671"/>
    <b v="1"/>
    <n v="84"/>
    <b v="0"/>
    <s v="technology/makerspaces"/>
    <n v="11.343999999999999"/>
    <n v="297.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x v="2668"/>
    <x v="2672"/>
    <b v="1"/>
    <n v="47"/>
    <b v="0"/>
    <s v="technology/makerspaces"/>
    <n v="33.19"/>
    <n v="212.765957446808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x v="2669"/>
    <x v="2673"/>
    <b v="1"/>
    <n v="66"/>
    <b v="0"/>
    <s v="technology/makerspaces"/>
    <n v="27.58"/>
    <n v="606.06060606060601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x v="2670"/>
    <x v="2674"/>
    <b v="1"/>
    <n v="171"/>
    <b v="0"/>
    <s v="technology/makerspaces"/>
    <n v="62.839999999999996"/>
    <n v="204.67836257309941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x v="2671"/>
    <x v="2675"/>
    <b v="1"/>
    <n v="29"/>
    <b v="0"/>
    <s v="technology/makerspaces"/>
    <n v="7.5880000000000001"/>
    <n v="862.06896551724139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x v="2672"/>
    <x v="2676"/>
    <b v="0"/>
    <n v="9"/>
    <b v="0"/>
    <s v="technology/makerspaces"/>
    <n v="50.38095238095238"/>
    <n v="233.33333333333334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x v="2673"/>
    <x v="2677"/>
    <b v="0"/>
    <n v="27"/>
    <b v="0"/>
    <s v="technology/makerspaces"/>
    <n v="17.512820512820511"/>
    <n v="722.22222222222217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x v="2674"/>
    <x v="2678"/>
    <b v="0"/>
    <n v="2"/>
    <b v="0"/>
    <s v="technology/makerspaces"/>
    <n v="1.375E-2"/>
    <n v="400000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x v="2675"/>
    <x v="2679"/>
    <b v="0"/>
    <n v="3"/>
    <b v="0"/>
    <s v="technology/makerspaces"/>
    <n v="0.33"/>
    <n v="13333.333333333334"/>
    <x v="2"/>
    <x v="37"/>
  </r>
  <r>
    <n v="2680"/>
    <s v="iHeart Pillow"/>
    <s v="iHeartPillow, Connecting loved ones"/>
    <n v="32000"/>
    <n v="276"/>
    <x v="2"/>
    <x v="3"/>
    <s v="EUR"/>
    <x v="2676"/>
    <x v="2680"/>
    <b v="0"/>
    <n v="4"/>
    <b v="0"/>
    <s v="technology/makerspaces"/>
    <n v="0.86250000000000004"/>
    <n v="800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x v="2677"/>
    <x v="2681"/>
    <b v="0"/>
    <n v="2"/>
    <b v="0"/>
    <s v="food/food trucks"/>
    <n v="0.6875"/>
    <n v="400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x v="2678"/>
    <x v="2682"/>
    <b v="0"/>
    <n v="20"/>
    <b v="0"/>
    <s v="food/food trucks"/>
    <n v="28.299999999999997"/>
    <n v="300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x v="2679"/>
    <x v="2683"/>
    <b v="0"/>
    <n v="3"/>
    <b v="0"/>
    <s v="food/food trucks"/>
    <n v="0.24"/>
    <n v="5000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x v="2680"/>
    <x v="2684"/>
    <b v="0"/>
    <n v="4"/>
    <b v="0"/>
    <s v="food/food trucks"/>
    <n v="1.1428571428571428"/>
    <n v="175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x v="2681"/>
    <x v="2685"/>
    <b v="0"/>
    <n v="1"/>
    <b v="0"/>
    <s v="food/food trucks"/>
    <n v="0.02"/>
    <n v="5000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x v="2682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x v="2683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x v="2684"/>
    <x v="2688"/>
    <b v="0"/>
    <n v="14"/>
    <b v="0"/>
    <s v="food/food trucks"/>
    <n v="0.14799999999999999"/>
    <n v="3571.428571428571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x v="2685"/>
    <x v="2689"/>
    <b v="0"/>
    <n v="1"/>
    <b v="0"/>
    <s v="food/food trucks"/>
    <n v="2.8571428571428571E-3"/>
    <n v="3500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x v="2686"/>
    <x v="2690"/>
    <b v="0"/>
    <n v="118"/>
    <b v="0"/>
    <s v="food/food trucks"/>
    <n v="10.7325"/>
    <n v="677.96610169491521"/>
    <x v="7"/>
    <x v="19"/>
  </r>
  <r>
    <n v="2691"/>
    <s v="Cook"/>
    <s v="A Great New local Food Truck serving up ethnic fusion inspired eats in Ottawa."/>
    <n v="65000"/>
    <n v="35"/>
    <x v="2"/>
    <x v="5"/>
    <s v="CAD"/>
    <x v="2687"/>
    <x v="2691"/>
    <b v="0"/>
    <n v="2"/>
    <b v="0"/>
    <s v="food/food trucks"/>
    <n v="5.3846153846153842E-2"/>
    <n v="32500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x v="2688"/>
    <x v="2692"/>
    <b v="0"/>
    <n v="1"/>
    <b v="0"/>
    <s v="food/food trucks"/>
    <n v="0.7142857142857143"/>
    <n v="350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x v="2689"/>
    <x v="2693"/>
    <b v="0"/>
    <n v="3"/>
    <b v="0"/>
    <s v="food/food trucks"/>
    <n v="0.8"/>
    <n v="1666.6666666666667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x v="2690"/>
    <x v="2694"/>
    <b v="0"/>
    <n v="1"/>
    <b v="0"/>
    <s v="food/food trucks"/>
    <n v="3.3333333333333335E-3"/>
    <n v="3000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x v="2691"/>
    <x v="2695"/>
    <b v="0"/>
    <n v="3"/>
    <b v="0"/>
    <s v="food/food trucks"/>
    <n v="0.47333333333333333"/>
    <n v="5000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x v="2692"/>
    <x v="2696"/>
    <b v="0"/>
    <n v="38"/>
    <b v="0"/>
    <s v="food/food trucks"/>
    <n v="5.65"/>
    <n v="1578.9473684210527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x v="2693"/>
    <x v="2697"/>
    <b v="0"/>
    <n v="52"/>
    <b v="0"/>
    <s v="food/food trucks"/>
    <n v="26.35217391304348"/>
    <n v="442.30769230769232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x v="2694"/>
    <x v="2698"/>
    <b v="0"/>
    <n v="2"/>
    <b v="0"/>
    <s v="food/food trucks"/>
    <n v="0.325125"/>
    <n v="4000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x v="2695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x v="2696"/>
    <x v="2700"/>
    <b v="0"/>
    <n v="4"/>
    <b v="0"/>
    <s v="food/food trucks"/>
    <n v="0.7000700070007001"/>
    <n v="2499.7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x v="2697"/>
    <x v="2701"/>
    <b v="0"/>
    <n v="46"/>
    <b v="0"/>
    <s v="theater/spaces"/>
    <n v="46.176470588235297"/>
    <n v="73.91304347826087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x v="2698"/>
    <x v="2702"/>
    <b v="1"/>
    <n v="26"/>
    <b v="0"/>
    <s v="theater/spaces"/>
    <n v="34.410000000000004"/>
    <n v="384.6153846153846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x v="2699"/>
    <x v="2703"/>
    <b v="0"/>
    <n v="45"/>
    <b v="0"/>
    <s v="theater/spaces"/>
    <n v="103.75000000000001"/>
    <n v="888.88888888888891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x v="2700"/>
    <x v="2704"/>
    <b v="0"/>
    <n v="7"/>
    <b v="0"/>
    <s v="theater/spaces"/>
    <n v="6.0263157894736841"/>
    <n v="2714.2857142857142"/>
    <x v="1"/>
    <x v="38"/>
  </r>
  <r>
    <n v="2705"/>
    <s v="Fischer Theatre Marquee"/>
    <s v="Help light the lights at the historic Fischer Theatre in Danville, IL."/>
    <n v="16500"/>
    <n v="1739"/>
    <x v="3"/>
    <x v="0"/>
    <s v="USD"/>
    <x v="2701"/>
    <x v="2705"/>
    <b v="0"/>
    <n v="8"/>
    <b v="0"/>
    <s v="theater/spaces"/>
    <n v="10.539393939393939"/>
    <n v="2062.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x v="2702"/>
    <x v="2706"/>
    <b v="1"/>
    <n v="263"/>
    <b v="1"/>
    <s v="theater/spaces"/>
    <n v="112.29714285714284"/>
    <n v="133.07984790874525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x v="2703"/>
    <x v="2707"/>
    <b v="1"/>
    <n v="394"/>
    <b v="1"/>
    <s v="theater/spaces"/>
    <n v="350.84462500000001"/>
    <n v="20.304568527918782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x v="2704"/>
    <x v="2708"/>
    <b v="1"/>
    <n v="1049"/>
    <b v="1"/>
    <s v="theater/spaces"/>
    <n v="233.21535"/>
    <n v="19.065776930409914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x v="2705"/>
    <x v="2709"/>
    <b v="1"/>
    <n v="308"/>
    <b v="1"/>
    <s v="theater/spaces"/>
    <n v="101.60599999999999"/>
    <n v="162.3376623376623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x v="2706"/>
    <x v="2710"/>
    <b v="1"/>
    <n v="1088"/>
    <b v="1"/>
    <s v="theater/spaces"/>
    <n v="153.90035000000003"/>
    <n v="55.14705882352941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x v="2707"/>
    <x v="2711"/>
    <b v="1"/>
    <n v="73"/>
    <b v="1"/>
    <s v="theater/spaces"/>
    <n v="100.7161125319693"/>
    <n v="53.561643835616437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x v="2708"/>
    <x v="2712"/>
    <b v="1"/>
    <n v="143"/>
    <b v="1"/>
    <s v="theater/spaces"/>
    <n v="131.38181818181818"/>
    <n v="38.46153846153846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x v="2709"/>
    <x v="2713"/>
    <b v="1"/>
    <n v="1420"/>
    <b v="1"/>
    <s v="theater/spaces"/>
    <n v="102.24133333333334"/>
    <n v="105.63380281690141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x v="2710"/>
    <x v="2714"/>
    <b v="1"/>
    <n v="305"/>
    <b v="1"/>
    <s v="theater/spaces"/>
    <n v="116.35599999999999"/>
    <n v="81.967213114754102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x v="2711"/>
    <x v="2715"/>
    <b v="1"/>
    <n v="551"/>
    <b v="1"/>
    <s v="theater/spaces"/>
    <n v="264.62241666666665"/>
    <n v="21.778584392014519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x v="2712"/>
    <x v="2716"/>
    <b v="1"/>
    <n v="187"/>
    <b v="1"/>
    <s v="theater/spaces"/>
    <n v="119.98010000000001"/>
    <n v="53.47593582887700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x v="2713"/>
    <x v="2717"/>
    <b v="1"/>
    <n v="325"/>
    <b v="1"/>
    <s v="theater/spaces"/>
    <n v="120.10400000000001"/>
    <n v="76.92307692307692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x v="2714"/>
    <x v="2718"/>
    <b v="1"/>
    <n v="148"/>
    <b v="1"/>
    <s v="theater/spaces"/>
    <n v="103.58333333333334"/>
    <n v="121.6216216216216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x v="2715"/>
    <x v="2719"/>
    <b v="0"/>
    <n v="69"/>
    <b v="1"/>
    <s v="theater/spaces"/>
    <n v="108.83333333333334"/>
    <n v="86.956521739130437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x v="2716"/>
    <x v="2720"/>
    <b v="0"/>
    <n v="173"/>
    <b v="1"/>
    <s v="theater/spaces"/>
    <n v="118.12400000000001"/>
    <n v="144.5086705202312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x v="2717"/>
    <x v="2721"/>
    <b v="0"/>
    <n v="269"/>
    <b v="1"/>
    <s v="technology/hardware"/>
    <n v="1462"/>
    <n v="2.7881040892193307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x v="2718"/>
    <x v="2722"/>
    <b v="0"/>
    <n v="185"/>
    <b v="1"/>
    <s v="technology/hardware"/>
    <n v="252.54"/>
    <n v="27.027027027027028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x v="2719"/>
    <x v="2723"/>
    <b v="0"/>
    <n v="176"/>
    <b v="1"/>
    <s v="technology/hardware"/>
    <n v="140.05000000000001"/>
    <n v="68.181818181818187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x v="2720"/>
    <x v="2724"/>
    <b v="0"/>
    <n v="1019"/>
    <b v="1"/>
    <s v="technology/hardware"/>
    <n v="296.87520259319291"/>
    <n v="2.4219823356231598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x v="2721"/>
    <x v="2725"/>
    <b v="0"/>
    <n v="113"/>
    <b v="1"/>
    <s v="technology/hardware"/>
    <n v="144.54249999999999"/>
    <n v="353.98230088495575"/>
    <x v="2"/>
    <x v="30"/>
  </r>
  <r>
    <n v="2726"/>
    <s v="Krimston TWO - Dual SIM case for iPhone"/>
    <s v="Krimston TWO: iPhone Dual SIM Case"/>
    <n v="100000"/>
    <n v="105745"/>
    <x v="0"/>
    <x v="0"/>
    <s v="USD"/>
    <x v="2722"/>
    <x v="2726"/>
    <b v="0"/>
    <n v="404"/>
    <b v="1"/>
    <s v="technology/hardware"/>
    <n v="105.745"/>
    <n v="247.52475247524754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x v="2723"/>
    <x v="2727"/>
    <b v="0"/>
    <n v="707"/>
    <b v="1"/>
    <s v="technology/hardware"/>
    <n v="493.21000000000004"/>
    <n v="14.144271570014144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x v="2724"/>
    <x v="2728"/>
    <b v="0"/>
    <n v="392"/>
    <b v="1"/>
    <s v="technology/hardware"/>
    <n v="201.82666666666668"/>
    <n v="38.265306122448976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x v="2725"/>
    <x v="2729"/>
    <b v="0"/>
    <n v="23"/>
    <b v="1"/>
    <s v="technology/hardware"/>
    <n v="104.44"/>
    <n v="326.08695652173913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x v="2726"/>
    <x v="2730"/>
    <b v="0"/>
    <n v="682"/>
    <b v="1"/>
    <s v="technology/hardware"/>
    <n v="170.29262962962963"/>
    <n v="39.589442815249264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x v="2727"/>
    <x v="2731"/>
    <b v="0"/>
    <n v="37"/>
    <b v="1"/>
    <s v="technology/hardware"/>
    <n v="104.30333333333333"/>
    <n v="810.81081081081084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x v="2728"/>
    <x v="2732"/>
    <b v="0"/>
    <n v="146"/>
    <b v="1"/>
    <s v="technology/hardware"/>
    <n v="118.25000000000001"/>
    <n v="82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x v="2729"/>
    <x v="2733"/>
    <b v="0"/>
    <n v="119"/>
    <b v="1"/>
    <s v="technology/hardware"/>
    <n v="107.538"/>
    <n v="420.1680672268907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x v="2730"/>
    <x v="2734"/>
    <b v="0"/>
    <n v="163"/>
    <b v="1"/>
    <s v="technology/hardware"/>
    <n v="2260300"/>
    <n v="6.1349693251533744E-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x v="2731"/>
    <x v="2735"/>
    <b v="0"/>
    <n v="339"/>
    <b v="1"/>
    <s v="technology/hardware"/>
    <n v="978.13466666666682"/>
    <n v="2.2123893805309733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x v="2732"/>
    <x v="2736"/>
    <b v="0"/>
    <n v="58"/>
    <b v="1"/>
    <s v="technology/hardware"/>
    <n v="122.9"/>
    <n v="137.93103448275863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x v="2733"/>
    <x v="2737"/>
    <b v="0"/>
    <n v="456"/>
    <b v="1"/>
    <s v="technology/hardware"/>
    <n v="246.0608"/>
    <n v="65.78947368421052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x v="2734"/>
    <x v="2738"/>
    <b v="0"/>
    <n v="15"/>
    <b v="1"/>
    <s v="technology/hardware"/>
    <n v="147.94"/>
    <n v="333.33333333333331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x v="2735"/>
    <x v="2739"/>
    <b v="0"/>
    <n v="191"/>
    <b v="1"/>
    <s v="technology/hardware"/>
    <n v="384.09090909090907"/>
    <n v="5.7591623036649215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x v="2736"/>
    <x v="2740"/>
    <b v="0"/>
    <n v="17"/>
    <b v="1"/>
    <s v="technology/hardware"/>
    <n v="103.33333333333334"/>
    <n v="17.647058823529413"/>
    <x v="2"/>
    <x v="30"/>
  </r>
  <r>
    <n v="2741"/>
    <s v="Mrs. Brown and Her Lost Puppy."/>
    <s v="Help me publish my 1st children's book as an aspiring author!"/>
    <n v="8000"/>
    <n v="35"/>
    <x v="2"/>
    <x v="0"/>
    <s v="USD"/>
    <x v="2737"/>
    <x v="2741"/>
    <b v="0"/>
    <n v="4"/>
    <b v="0"/>
    <s v="publishing/children's books"/>
    <n v="0.43750000000000006"/>
    <n v="2000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x v="2738"/>
    <x v="2742"/>
    <b v="0"/>
    <n v="18"/>
    <b v="0"/>
    <s v="publishing/children's books"/>
    <n v="29.24"/>
    <n v="138.88888888888889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x v="2739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x v="2740"/>
    <x v="2744"/>
    <b v="0"/>
    <n v="22"/>
    <b v="0"/>
    <s v="publishing/children's books"/>
    <n v="5.21875"/>
    <n v="727.2727272727272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x v="2741"/>
    <x v="2745"/>
    <b v="0"/>
    <n v="49"/>
    <b v="0"/>
    <s v="publishing/children's books"/>
    <n v="21.887499999999999"/>
    <n v="163.26530612244898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x v="2742"/>
    <x v="2746"/>
    <b v="0"/>
    <n v="19"/>
    <b v="0"/>
    <s v="publishing/children's books"/>
    <n v="26.700000000000003"/>
    <n v="157.8947368421052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x v="2743"/>
    <x v="2747"/>
    <b v="0"/>
    <n v="4"/>
    <b v="0"/>
    <s v="publishing/children's books"/>
    <n v="28.000000000000004"/>
    <n v="12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x v="2744"/>
    <x v="2748"/>
    <b v="0"/>
    <n v="4"/>
    <b v="0"/>
    <s v="publishing/children's books"/>
    <n v="1.06"/>
    <n v="1250"/>
    <x v="3"/>
    <x v="39"/>
  </r>
  <r>
    <n v="2749"/>
    <s v="A Tree is a Tree, no matter what you see.  CHILDREN'S BOOK"/>
    <s v="Self-publishing my children's book."/>
    <n v="10000"/>
    <n v="110"/>
    <x v="2"/>
    <x v="0"/>
    <s v="USD"/>
    <x v="2745"/>
    <x v="2749"/>
    <b v="0"/>
    <n v="2"/>
    <b v="0"/>
    <s v="publishing/children's books"/>
    <n v="1.0999999999999999"/>
    <n v="5000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x v="2746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x v="2747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x v="2748"/>
    <x v="2752"/>
    <b v="0"/>
    <n v="14"/>
    <b v="0"/>
    <s v="publishing/children's books"/>
    <n v="11.458333333333332"/>
    <n v="342.85714285714283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x v="2749"/>
    <x v="2753"/>
    <b v="0"/>
    <n v="8"/>
    <b v="0"/>
    <s v="publishing/children's books"/>
    <n v="19"/>
    <n v="250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x v="2750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x v="2751"/>
    <x v="2755"/>
    <b v="0"/>
    <n v="15"/>
    <b v="0"/>
    <s v="publishing/children's books"/>
    <n v="52"/>
    <n v="33.333333333333336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x v="2752"/>
    <x v="2756"/>
    <b v="0"/>
    <n v="33"/>
    <b v="0"/>
    <s v="publishing/children's books"/>
    <n v="10.48"/>
    <n v="303.030303030303"/>
    <x v="3"/>
    <x v="39"/>
  </r>
  <r>
    <n v="2757"/>
    <s v="C is for Crooked"/>
    <s v="A children's letter book that Lampoons Hillary Clinton"/>
    <n v="1500"/>
    <n v="10"/>
    <x v="2"/>
    <x v="0"/>
    <s v="USD"/>
    <x v="2753"/>
    <x v="2757"/>
    <b v="0"/>
    <n v="2"/>
    <b v="0"/>
    <s v="publishing/children's books"/>
    <n v="0.66666666666666674"/>
    <n v="750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x v="2754"/>
    <x v="2758"/>
    <b v="0"/>
    <n v="6"/>
    <b v="0"/>
    <s v="publishing/children's books"/>
    <n v="11.700000000000001"/>
    <n v="333.33333333333331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x v="2755"/>
    <x v="2759"/>
    <b v="0"/>
    <n v="2"/>
    <b v="0"/>
    <s v="publishing/children's books"/>
    <n v="10.5"/>
    <n v="50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x v="2756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x v="2757"/>
    <x v="2761"/>
    <b v="0"/>
    <n v="4"/>
    <b v="0"/>
    <s v="publishing/children's books"/>
    <n v="0.72"/>
    <n v="1250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x v="2758"/>
    <x v="2762"/>
    <b v="0"/>
    <n v="1"/>
    <b v="0"/>
    <s v="publishing/children's books"/>
    <n v="0.76923076923076927"/>
    <n v="3250"/>
    <x v="3"/>
    <x v="39"/>
  </r>
  <r>
    <n v="2763"/>
    <s v="My Christmas Star"/>
    <s v="How Santa finds childrens homes without getting lost by following certain stars."/>
    <n v="39400"/>
    <n v="90"/>
    <x v="2"/>
    <x v="0"/>
    <s v="USD"/>
    <x v="2759"/>
    <x v="2763"/>
    <b v="0"/>
    <n v="3"/>
    <b v="0"/>
    <s v="publishing/children's books"/>
    <n v="0.22842639593908631"/>
    <n v="13133.333333333334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x v="2760"/>
    <x v="2764"/>
    <b v="0"/>
    <n v="4"/>
    <b v="0"/>
    <s v="publishing/children's books"/>
    <n v="1.125"/>
    <n v="1000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x v="2761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x v="2762"/>
    <x v="2766"/>
    <b v="0"/>
    <n v="4"/>
    <b v="0"/>
    <s v="publishing/children's books"/>
    <n v="2"/>
    <n v="125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x v="2763"/>
    <x v="2767"/>
    <b v="0"/>
    <n v="3"/>
    <b v="0"/>
    <s v="publishing/children's books"/>
    <n v="0.85000000000000009"/>
    <n v="1333.33333333333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x v="2764"/>
    <x v="2768"/>
    <b v="0"/>
    <n v="34"/>
    <b v="0"/>
    <s v="publishing/children's books"/>
    <n v="14.314285714285715"/>
    <n v="205.8823529411764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x v="2765"/>
    <x v="2769"/>
    <b v="0"/>
    <n v="2"/>
    <b v="0"/>
    <s v="publishing/children's books"/>
    <n v="0.25"/>
    <n v="40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x v="2766"/>
    <x v="2770"/>
    <b v="0"/>
    <n v="33"/>
    <b v="0"/>
    <s v="publishing/children's books"/>
    <n v="10.411249999999999"/>
    <n v="606.0606060606060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x v="2767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x v="2768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x v="2769"/>
    <x v="2773"/>
    <b v="0"/>
    <n v="1"/>
    <b v="0"/>
    <s v="publishing/children's books"/>
    <n v="0.18867924528301888"/>
    <n v="53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x v="2770"/>
    <x v="2774"/>
    <b v="0"/>
    <n v="13"/>
    <b v="0"/>
    <s v="publishing/children's books"/>
    <n v="14.249999999999998"/>
    <n v="307.69230769230768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x v="2771"/>
    <x v="2775"/>
    <b v="0"/>
    <n v="2"/>
    <b v="0"/>
    <s v="publishing/children's books"/>
    <n v="3"/>
    <n v="2500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x v="2772"/>
    <x v="2776"/>
    <b v="0"/>
    <n v="36"/>
    <b v="0"/>
    <s v="publishing/children's books"/>
    <n v="7.8809523809523814"/>
    <n v="583.3333333333333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x v="2773"/>
    <x v="2777"/>
    <b v="0"/>
    <n v="1"/>
    <b v="0"/>
    <s v="publishing/children's books"/>
    <n v="0.33333333333333337"/>
    <n v="300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x v="2774"/>
    <x v="2778"/>
    <b v="0"/>
    <n v="15"/>
    <b v="0"/>
    <s v="publishing/children's books"/>
    <n v="25.545454545454543"/>
    <n v="366.66666666666669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x v="2775"/>
    <x v="2779"/>
    <b v="0"/>
    <n v="1"/>
    <b v="0"/>
    <s v="publishing/children's books"/>
    <n v="2.12"/>
    <n v="2500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x v="2776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x v="2777"/>
    <x v="2781"/>
    <b v="0"/>
    <n v="28"/>
    <b v="1"/>
    <s v="theater/plays"/>
    <n v="105.28"/>
    <n v="44.642857142857146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x v="2778"/>
    <x v="2782"/>
    <b v="0"/>
    <n v="18"/>
    <b v="1"/>
    <s v="theater/plays"/>
    <n v="120"/>
    <n v="55.55555555555555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x v="2779"/>
    <x v="2783"/>
    <b v="0"/>
    <n v="61"/>
    <b v="1"/>
    <s v="theater/plays"/>
    <n v="114.5"/>
    <n v="16.39344262295081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x v="2780"/>
    <x v="2784"/>
    <b v="0"/>
    <n v="108"/>
    <b v="1"/>
    <s v="theater/plays"/>
    <n v="119"/>
    <n v="55.555555555555557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x v="2781"/>
    <x v="2785"/>
    <b v="0"/>
    <n v="142"/>
    <b v="1"/>
    <s v="theater/plays"/>
    <n v="104.67999999999999"/>
    <n v="35.2112676056338"/>
    <x v="1"/>
    <x v="6"/>
  </r>
  <r>
    <n v="2786"/>
    <s v="Fierce"/>
    <s v="A heart-melting farce about sex, art and the lovelorn lay-abouts of London-town."/>
    <n v="2500"/>
    <n v="2946"/>
    <x v="0"/>
    <x v="1"/>
    <s v="GBP"/>
    <x v="2782"/>
    <x v="2786"/>
    <b v="0"/>
    <n v="74"/>
    <b v="1"/>
    <s v="theater/plays"/>
    <n v="117.83999999999999"/>
    <n v="33.783783783783782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x v="2783"/>
    <x v="2787"/>
    <b v="0"/>
    <n v="38"/>
    <b v="1"/>
    <s v="theater/plays"/>
    <n v="119.7"/>
    <n v="26.315789473684209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x v="2784"/>
    <x v="2788"/>
    <b v="0"/>
    <n v="20"/>
    <b v="1"/>
    <s v="theater/plays"/>
    <n v="102.49999999999999"/>
    <n v="100"/>
    <x v="1"/>
    <x v="6"/>
  </r>
  <r>
    <n v="2789"/>
    <s v="The Adventurers Club"/>
    <s v="BNT's Biggest Adventure So Far: Our 2015 full length production!"/>
    <n v="3000"/>
    <n v="3035"/>
    <x v="0"/>
    <x v="0"/>
    <s v="USD"/>
    <x v="2785"/>
    <x v="2789"/>
    <b v="0"/>
    <n v="24"/>
    <b v="1"/>
    <s v="theater/plays"/>
    <n v="101.16666666666667"/>
    <n v="12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x v="2786"/>
    <x v="2790"/>
    <b v="0"/>
    <n v="66"/>
    <b v="1"/>
    <s v="theater/plays"/>
    <n v="105.33333333333333"/>
    <n v="45.454545454545453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x v="2787"/>
    <x v="2791"/>
    <b v="0"/>
    <n v="28"/>
    <b v="1"/>
    <s v="theater/plays"/>
    <n v="102.49999999999999"/>
    <n v="71.428571428571431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x v="2788"/>
    <x v="2792"/>
    <b v="0"/>
    <n v="24"/>
    <b v="1"/>
    <s v="theater/plays"/>
    <n v="107.60000000000001"/>
    <n v="83.333333333333329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x v="2789"/>
    <x v="2793"/>
    <b v="0"/>
    <n v="73"/>
    <b v="1"/>
    <s v="theater/plays"/>
    <n v="110.5675"/>
    <n v="136.9863013698630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x v="2790"/>
    <x v="2794"/>
    <b v="0"/>
    <n v="3"/>
    <b v="1"/>
    <s v="theater/plays"/>
    <n v="150"/>
    <n v="16.666666666666668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x v="2791"/>
    <x v="2795"/>
    <b v="0"/>
    <n v="20"/>
    <b v="1"/>
    <s v="theater/plays"/>
    <n v="104.28571428571429"/>
    <n v="3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x v="2792"/>
    <x v="2796"/>
    <b v="0"/>
    <n v="21"/>
    <b v="1"/>
    <s v="theater/plays"/>
    <n v="115.5"/>
    <n v="38.09523809523809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x v="2793"/>
    <x v="2797"/>
    <b v="0"/>
    <n v="94"/>
    <b v="1"/>
    <s v="theater/plays"/>
    <n v="102.64512500000001"/>
    <n v="85.10638297872340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x v="2794"/>
    <x v="2798"/>
    <b v="0"/>
    <n v="139"/>
    <b v="1"/>
    <s v="theater/plays"/>
    <n v="101.4"/>
    <n v="35.97122302158273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x v="2795"/>
    <x v="2799"/>
    <b v="0"/>
    <n v="130"/>
    <b v="1"/>
    <s v="theater/plays"/>
    <n v="116.6348"/>
    <n v="38.4615384615384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x v="2796"/>
    <x v="2800"/>
    <b v="0"/>
    <n v="31"/>
    <b v="1"/>
    <s v="theater/plays"/>
    <n v="133"/>
    <n v="32.258064516129032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x v="2797"/>
    <x v="2801"/>
    <b v="0"/>
    <n v="13"/>
    <b v="1"/>
    <s v="theater/plays"/>
    <n v="133.20000000000002"/>
    <n v="38.46153846153846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x v="2798"/>
    <x v="2802"/>
    <b v="0"/>
    <n v="90"/>
    <b v="1"/>
    <s v="theater/plays"/>
    <n v="101.83333333333333"/>
    <n v="33.333333333333336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x v="2799"/>
    <x v="2803"/>
    <b v="0"/>
    <n v="141"/>
    <b v="1"/>
    <s v="theater/plays"/>
    <n v="127.95"/>
    <n v="70.921985815602838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x v="2800"/>
    <x v="2804"/>
    <b v="0"/>
    <n v="23"/>
    <b v="1"/>
    <s v="theater/plays"/>
    <n v="114.99999999999999"/>
    <n v="43.478260869565219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x v="2801"/>
    <x v="2805"/>
    <b v="0"/>
    <n v="18"/>
    <b v="1"/>
    <s v="theater/plays"/>
    <n v="110.00000000000001"/>
    <n v="22.222222222222221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x v="2802"/>
    <x v="2806"/>
    <b v="0"/>
    <n v="76"/>
    <b v="1"/>
    <s v="theater/plays"/>
    <n v="112.1"/>
    <n v="39.473684210526315"/>
    <x v="1"/>
    <x v="6"/>
  </r>
  <r>
    <n v="2807"/>
    <s v="The Commission Theatre Co."/>
    <s v="Bringing Shakespeare back to the Playwrights"/>
    <n v="5000"/>
    <n v="6300"/>
    <x v="0"/>
    <x v="0"/>
    <s v="USD"/>
    <x v="2803"/>
    <x v="2807"/>
    <b v="0"/>
    <n v="93"/>
    <b v="1"/>
    <s v="theater/plays"/>
    <n v="126"/>
    <n v="53.76344086021505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x v="2804"/>
    <x v="2808"/>
    <b v="0"/>
    <n v="69"/>
    <b v="1"/>
    <s v="theater/plays"/>
    <n v="100.24444444444444"/>
    <n v="65.21739130434782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x v="2805"/>
    <x v="2809"/>
    <b v="0"/>
    <n v="21"/>
    <b v="1"/>
    <s v="theater/plays"/>
    <n v="102.4"/>
    <n v="119.04761904761905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x v="2806"/>
    <x v="2810"/>
    <b v="0"/>
    <n v="57"/>
    <b v="1"/>
    <s v="theater/plays"/>
    <n v="108.2"/>
    <n v="43.859649122807021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x v="2807"/>
    <x v="2811"/>
    <b v="0"/>
    <n v="108"/>
    <b v="1"/>
    <s v="theater/plays"/>
    <n v="100.27"/>
    <n v="92.59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x v="2808"/>
    <x v="2812"/>
    <b v="0"/>
    <n v="83"/>
    <b v="1"/>
    <s v="theater/plays"/>
    <n v="113.3"/>
    <n v="60.24096385542169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x v="2809"/>
    <x v="2813"/>
    <b v="0"/>
    <n v="96"/>
    <b v="1"/>
    <s v="theater/plays"/>
    <n v="127.57571428571428"/>
    <n v="29.166666666666668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x v="2810"/>
    <x v="2814"/>
    <b v="0"/>
    <n v="64"/>
    <b v="1"/>
    <s v="theater/plays"/>
    <n v="107.73333333333332"/>
    <n v="23.437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x v="2811"/>
    <x v="2815"/>
    <b v="0"/>
    <n v="14"/>
    <b v="1"/>
    <s v="theater/plays"/>
    <n v="242"/>
    <n v="17.857142857142858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x v="2812"/>
    <x v="2816"/>
    <b v="0"/>
    <n v="169"/>
    <b v="1"/>
    <s v="theater/plays"/>
    <n v="141.56666666666666"/>
    <n v="17.75147928994082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x v="2813"/>
    <x v="2817"/>
    <b v="0"/>
    <n v="33"/>
    <b v="1"/>
    <s v="theater/plays"/>
    <n v="130"/>
    <n v="18.181818181818183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x v="2814"/>
    <x v="2818"/>
    <b v="0"/>
    <n v="102"/>
    <b v="1"/>
    <s v="theater/plays"/>
    <n v="106.03"/>
    <n v="98.039215686274517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x v="2815"/>
    <x v="2819"/>
    <b v="0"/>
    <n v="104"/>
    <b v="1"/>
    <s v="theater/plays"/>
    <n v="104.80000000000001"/>
    <n v="48.0769230769230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x v="2816"/>
    <x v="2820"/>
    <b v="0"/>
    <n v="20"/>
    <b v="1"/>
    <s v="theater/plays"/>
    <n v="136"/>
    <n v="10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x v="2817"/>
    <x v="2821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x v="2818"/>
    <x v="282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x v="2819"/>
    <x v="2823"/>
    <b v="0"/>
    <n v="14"/>
    <b v="1"/>
    <s v="theater/plays"/>
    <n v="124"/>
    <n v="7.1428571428571432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x v="2820"/>
    <x v="2824"/>
    <b v="0"/>
    <n v="15"/>
    <b v="1"/>
    <s v="theater/plays"/>
    <n v="116.92307692307693"/>
    <n v="43.333333333333336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x v="2821"/>
    <x v="2825"/>
    <b v="0"/>
    <n v="51"/>
    <b v="1"/>
    <s v="theater/plays"/>
    <n v="103.33333333333334"/>
    <n v="58.82352941176470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x v="2822"/>
    <x v="2826"/>
    <b v="0"/>
    <n v="19"/>
    <b v="1"/>
    <s v="theater/plays"/>
    <n v="107.74999999999999"/>
    <n v="105.26315789473684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x v="2823"/>
    <x v="2827"/>
    <b v="0"/>
    <n v="23"/>
    <b v="1"/>
    <s v="theater/plays"/>
    <n v="120.24999999999999"/>
    <n v="86.95652173913043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x v="2824"/>
    <x v="2828"/>
    <b v="0"/>
    <n v="97"/>
    <b v="1"/>
    <s v="theater/plays"/>
    <n v="100.37894736842105"/>
    <n v="97.9381443298969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x v="2825"/>
    <x v="2829"/>
    <b v="0"/>
    <n v="76"/>
    <b v="1"/>
    <s v="theater/plays"/>
    <n v="106.52"/>
    <n v="32.89473684210526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x v="2826"/>
    <x v="2830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x v="2827"/>
    <x v="2831"/>
    <b v="0"/>
    <n v="52"/>
    <b v="1"/>
    <s v="theater/plays"/>
    <n v="110.66666666666667"/>
    <n v="57.692307692307693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x v="2828"/>
    <x v="2832"/>
    <b v="0"/>
    <n v="95"/>
    <b v="1"/>
    <s v="theater/plays"/>
    <n v="114.71959999999999"/>
    <n v="26.315789473684209"/>
    <x v="1"/>
    <x v="6"/>
  </r>
  <r>
    <n v="2833"/>
    <s v="Star Man Rocket Man"/>
    <s v="A new play about exploring outer space"/>
    <n v="2700"/>
    <n v="2923"/>
    <x v="0"/>
    <x v="0"/>
    <s v="USD"/>
    <x v="2829"/>
    <x v="2833"/>
    <b v="0"/>
    <n v="35"/>
    <b v="1"/>
    <s v="theater/plays"/>
    <n v="108.25925925925925"/>
    <n v="77.142857142857139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x v="2830"/>
    <x v="2834"/>
    <b v="0"/>
    <n v="21"/>
    <b v="1"/>
    <s v="theater/plays"/>
    <n v="170"/>
    <n v="38.09523809523809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x v="2831"/>
    <x v="2835"/>
    <b v="0"/>
    <n v="93"/>
    <b v="1"/>
    <s v="theater/plays"/>
    <n v="187.09899999999999"/>
    <n v="10.75268817204301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x v="2832"/>
    <x v="2836"/>
    <b v="0"/>
    <n v="11"/>
    <b v="1"/>
    <s v="theater/plays"/>
    <n v="107.77777777777777"/>
    <n v="40.909090909090907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x v="2833"/>
    <x v="2837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x v="2834"/>
    <x v="2838"/>
    <b v="0"/>
    <n v="54"/>
    <b v="1"/>
    <s v="theater/plays"/>
    <n v="120.24999999999999"/>
    <n v="37.0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x v="2835"/>
    <x v="2839"/>
    <b v="0"/>
    <n v="31"/>
    <b v="1"/>
    <s v="theater/plays"/>
    <n v="111.42857142857143"/>
    <n v="112.90322580645162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x v="2836"/>
    <x v="2840"/>
    <b v="0"/>
    <n v="132"/>
    <b v="1"/>
    <s v="theater/plays"/>
    <n v="104"/>
    <n v="18.939393939393938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x v="2837"/>
    <x v="2841"/>
    <b v="0"/>
    <n v="1"/>
    <b v="0"/>
    <s v="theater/plays"/>
    <n v="1"/>
    <n v="100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x v="2838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x v="2839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x v="2840"/>
    <x v="2844"/>
    <b v="0"/>
    <n v="1"/>
    <b v="0"/>
    <s v="theater/plays"/>
    <n v="5.4545454545454541"/>
    <n v="55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x v="2841"/>
    <x v="2845"/>
    <b v="0"/>
    <n v="39"/>
    <b v="0"/>
    <s v="theater/plays"/>
    <n v="31.546666666666667"/>
    <n v="192.30769230769232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x v="2842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x v="2843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x v="2844"/>
    <x v="2848"/>
    <b v="0"/>
    <n v="3"/>
    <b v="0"/>
    <s v="theater/plays"/>
    <n v="0.2"/>
    <n v="11666.666666666666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x v="2845"/>
    <x v="2849"/>
    <b v="0"/>
    <n v="1"/>
    <b v="0"/>
    <s v="theater/plays"/>
    <n v="1"/>
    <n v="50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x v="2846"/>
    <x v="2850"/>
    <b v="0"/>
    <n v="13"/>
    <b v="0"/>
    <s v="theater/plays"/>
    <n v="3.8875000000000002"/>
    <n v="615.38461538461536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x v="2847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x v="2848"/>
    <x v="2852"/>
    <b v="0"/>
    <n v="6"/>
    <b v="0"/>
    <s v="theater/plays"/>
    <n v="1.9"/>
    <n v="833.33333333333337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x v="2849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x v="2850"/>
    <x v="2854"/>
    <b v="0"/>
    <n v="14"/>
    <b v="0"/>
    <s v="theater/plays"/>
    <n v="41.699999999999996"/>
    <n v="71.428571428571431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x v="2851"/>
    <x v="2855"/>
    <b v="0"/>
    <n v="5"/>
    <b v="0"/>
    <s v="theater/plays"/>
    <n v="50"/>
    <n v="12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x v="2852"/>
    <x v="2856"/>
    <b v="0"/>
    <n v="6"/>
    <b v="0"/>
    <s v="theater/plays"/>
    <n v="4.8666666666666663"/>
    <n v="500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x v="2853"/>
    <x v="2857"/>
    <b v="0"/>
    <n v="15"/>
    <b v="0"/>
    <s v="theater/plays"/>
    <n v="19.736842105263158"/>
    <n v="2533.3333333333335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x v="2854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x v="2855"/>
    <x v="2859"/>
    <b v="0"/>
    <n v="1"/>
    <b v="0"/>
    <s v="theater/plays"/>
    <n v="1.7500000000000002"/>
    <n v="2000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x v="2856"/>
    <x v="2860"/>
    <b v="0"/>
    <n v="9"/>
    <b v="0"/>
    <s v="theater/plays"/>
    <n v="6.65"/>
    <n v="444.4444444444444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x v="2857"/>
    <x v="2861"/>
    <b v="0"/>
    <n v="3"/>
    <b v="0"/>
    <s v="theater/plays"/>
    <n v="32"/>
    <n v="83.333333333333329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x v="2858"/>
    <x v="2862"/>
    <b v="0"/>
    <n v="3"/>
    <b v="0"/>
    <s v="theater/plays"/>
    <n v="0.43307086614173229"/>
    <n v="4233.333333333333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x v="2859"/>
    <x v="2863"/>
    <b v="0"/>
    <n v="1"/>
    <b v="0"/>
    <s v="theater/plays"/>
    <n v="0.04"/>
    <n v="50000"/>
    <x v="1"/>
    <x v="6"/>
  </r>
  <r>
    <n v="2864"/>
    <s v="'Haunting Julia' by Alan Ayckbourn"/>
    <s v="Accessible, original theatre for all!"/>
    <n v="2500"/>
    <n v="40"/>
    <x v="2"/>
    <x v="1"/>
    <s v="GBP"/>
    <x v="2860"/>
    <x v="2864"/>
    <b v="0"/>
    <n v="3"/>
    <b v="0"/>
    <s v="theater/plays"/>
    <n v="1.6"/>
    <n v="833.33333333333337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x v="2861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x v="2862"/>
    <x v="2866"/>
    <b v="0"/>
    <n v="2"/>
    <b v="0"/>
    <s v="theater/plays"/>
    <n v="0.89999999999999991"/>
    <n v="2500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x v="2863"/>
    <x v="2867"/>
    <b v="0"/>
    <n v="10"/>
    <b v="0"/>
    <s v="theater/plays"/>
    <n v="20.16"/>
    <n v="25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x v="2864"/>
    <x v="2868"/>
    <b v="0"/>
    <n v="60"/>
    <b v="0"/>
    <s v="theater/plays"/>
    <n v="42.011733333333332"/>
    <n v="250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x v="2865"/>
    <x v="2869"/>
    <b v="0"/>
    <n v="5"/>
    <b v="0"/>
    <s v="theater/plays"/>
    <n v="0.88500000000000001"/>
    <n v="4000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x v="2866"/>
    <x v="2870"/>
    <b v="0"/>
    <n v="9"/>
    <b v="0"/>
    <s v="theater/plays"/>
    <n v="15"/>
    <n v="555.55555555555554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x v="2867"/>
    <x v="2871"/>
    <b v="0"/>
    <n v="13"/>
    <b v="0"/>
    <s v="theater/plays"/>
    <n v="4.67"/>
    <n v="769.23076923076928"/>
    <x v="1"/>
    <x v="6"/>
  </r>
  <r>
    <n v="2872"/>
    <s v="Loud Arts"/>
    <s v="Local Theatre group in Loudoun County, Virginia. Looking for funds to start producing shows!"/>
    <n v="3000"/>
    <n v="0"/>
    <x v="2"/>
    <x v="0"/>
    <s v="USD"/>
    <x v="286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x v="2869"/>
    <x v="2873"/>
    <b v="0"/>
    <n v="8"/>
    <b v="0"/>
    <s v="theater/plays"/>
    <n v="38.119999999999997"/>
    <n v="312.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x v="2870"/>
    <x v="2874"/>
    <b v="0"/>
    <n v="3"/>
    <b v="0"/>
    <s v="theater/plays"/>
    <n v="5.42"/>
    <n v="1666.6666666666667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x v="2871"/>
    <x v="2875"/>
    <b v="0"/>
    <n v="3"/>
    <b v="0"/>
    <s v="theater/plays"/>
    <n v="3.4999999999999996E-2"/>
    <n v="6666.666666666667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x v="2872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x v="2873"/>
    <x v="2877"/>
    <b v="0"/>
    <n v="6"/>
    <b v="0"/>
    <s v="theater/plays"/>
    <n v="10.833333333333334"/>
    <n v="1000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x v="2874"/>
    <x v="2878"/>
    <b v="0"/>
    <n v="4"/>
    <b v="0"/>
    <s v="theater/plays"/>
    <n v="2.1"/>
    <n v="750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x v="2875"/>
    <x v="2879"/>
    <b v="0"/>
    <n v="1"/>
    <b v="0"/>
    <s v="theater/plays"/>
    <n v="0.2589285714285714"/>
    <n v="11200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x v="2876"/>
    <x v="2880"/>
    <b v="0"/>
    <n v="29"/>
    <b v="0"/>
    <s v="theater/plays"/>
    <n v="23.333333333333332"/>
    <n v="413.7931034482758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x v="2877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x v="2878"/>
    <x v="2882"/>
    <b v="0"/>
    <n v="4"/>
    <b v="0"/>
    <s v="theater/plays"/>
    <n v="33.6"/>
    <n v="187.5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x v="2879"/>
    <x v="2883"/>
    <b v="0"/>
    <n v="5"/>
    <b v="0"/>
    <s v="theater/plays"/>
    <n v="19.079999999999998"/>
    <n v="2000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x v="2880"/>
    <x v="2884"/>
    <b v="0"/>
    <n v="4"/>
    <b v="0"/>
    <s v="theater/plays"/>
    <n v="0.41111111111111115"/>
    <n v="11250"/>
    <x v="1"/>
    <x v="6"/>
  </r>
  <r>
    <n v="2885"/>
    <s v="The Wedding"/>
    <s v="An historic and proud work of Polish nationalistic literature performed on stage."/>
    <n v="400"/>
    <n v="130"/>
    <x v="2"/>
    <x v="0"/>
    <s v="USD"/>
    <x v="2881"/>
    <x v="2885"/>
    <b v="0"/>
    <n v="5"/>
    <b v="0"/>
    <s v="theater/plays"/>
    <n v="32.5"/>
    <n v="80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x v="2882"/>
    <x v="2886"/>
    <b v="0"/>
    <n v="1"/>
    <b v="0"/>
    <s v="theater/plays"/>
    <n v="5"/>
    <n v="20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x v="2883"/>
    <x v="2887"/>
    <b v="0"/>
    <n v="1"/>
    <b v="0"/>
    <s v="theater/plays"/>
    <n v="0.16666666666666669"/>
    <n v="300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x v="2884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x v="2885"/>
    <x v="2889"/>
    <b v="0"/>
    <n v="14"/>
    <b v="0"/>
    <s v="theater/plays"/>
    <n v="38.066666666666663"/>
    <n v="214.28571428571428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x v="2886"/>
    <x v="2890"/>
    <b v="0"/>
    <n v="3"/>
    <b v="0"/>
    <s v="theater/plays"/>
    <n v="1.05"/>
    <n v="666.66666666666663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x v="2887"/>
    <x v="2891"/>
    <b v="0"/>
    <n v="10"/>
    <b v="0"/>
    <s v="theater/plays"/>
    <n v="2.73"/>
    <n v="1000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x v="2888"/>
    <x v="2892"/>
    <b v="0"/>
    <n v="17"/>
    <b v="0"/>
    <s v="theater/plays"/>
    <n v="9.0909090909090917"/>
    <n v="323.52941176470586"/>
    <x v="1"/>
    <x v="6"/>
  </r>
  <r>
    <n v="2893"/>
    <s v="REDISCOVERING KIA THE PLAY"/>
    <s v="Fundraising for REDISCOVERING KIA THE PLAY"/>
    <n v="5000"/>
    <n v="25"/>
    <x v="2"/>
    <x v="0"/>
    <s v="USD"/>
    <x v="2889"/>
    <x v="2893"/>
    <b v="0"/>
    <n v="2"/>
    <b v="0"/>
    <s v="theater/plays"/>
    <n v="0.5"/>
    <n v="2500"/>
    <x v="1"/>
    <x v="6"/>
  </r>
  <r>
    <n v="2894"/>
    <s v="How Could You Do This To Me (The Stage Play)"/>
    <s v="This Is A Story About A Woman A Man And A Woman"/>
    <n v="50000"/>
    <n v="0"/>
    <x v="2"/>
    <x v="0"/>
    <s v="USD"/>
    <x v="2890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x v="2891"/>
    <x v="2895"/>
    <b v="0"/>
    <n v="4"/>
    <b v="0"/>
    <s v="theater/plays"/>
    <n v="4.5999999999999996"/>
    <n v="12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x v="2892"/>
    <x v="2896"/>
    <b v="0"/>
    <n v="12"/>
    <b v="0"/>
    <s v="theater/plays"/>
    <n v="20.833333333333336"/>
    <n v="250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x v="2893"/>
    <x v="2897"/>
    <b v="0"/>
    <n v="3"/>
    <b v="0"/>
    <s v="theater/plays"/>
    <n v="4.583333333333333"/>
    <n v="4000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x v="2894"/>
    <x v="2898"/>
    <b v="0"/>
    <n v="12"/>
    <b v="0"/>
    <s v="theater/plays"/>
    <n v="4.2133333333333338"/>
    <n v="625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x v="2895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x v="2896"/>
    <x v="2900"/>
    <b v="0"/>
    <n v="7"/>
    <b v="0"/>
    <s v="theater/plays"/>
    <n v="61.909090909090914"/>
    <n v="785.71428571428567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x v="2897"/>
    <x v="2901"/>
    <b v="0"/>
    <n v="2"/>
    <b v="0"/>
    <s v="theater/plays"/>
    <n v="0.8"/>
    <n v="375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x v="2898"/>
    <x v="2902"/>
    <b v="0"/>
    <n v="1"/>
    <b v="0"/>
    <s v="theater/plays"/>
    <n v="1.6666666666666666E-2"/>
    <n v="15000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x v="2899"/>
    <x v="2903"/>
    <b v="0"/>
    <n v="4"/>
    <b v="0"/>
    <s v="theater/plays"/>
    <n v="0.77999999999999992"/>
    <n v="125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x v="2900"/>
    <x v="2904"/>
    <b v="0"/>
    <n v="4"/>
    <b v="0"/>
    <s v="theater/plays"/>
    <n v="5"/>
    <n v="3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x v="2901"/>
    <x v="2905"/>
    <b v="0"/>
    <n v="17"/>
    <b v="0"/>
    <s v="theater/plays"/>
    <n v="17.771428571428572"/>
    <n v="205.88235294117646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x v="2902"/>
    <x v="2906"/>
    <b v="0"/>
    <n v="7"/>
    <b v="0"/>
    <s v="theater/plays"/>
    <n v="9.4166666666666661"/>
    <n v="857.1428571428571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x v="2903"/>
    <x v="2907"/>
    <b v="0"/>
    <n v="2"/>
    <b v="0"/>
    <s v="theater/plays"/>
    <n v="0.08"/>
    <n v="125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x v="2904"/>
    <x v="2908"/>
    <b v="0"/>
    <n v="5"/>
    <b v="0"/>
    <s v="theater/plays"/>
    <n v="2.75"/>
    <n v="1920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x v="2905"/>
    <x v="2909"/>
    <b v="0"/>
    <n v="1"/>
    <b v="0"/>
    <s v="theater/plays"/>
    <n v="1.1111111111111112E-2"/>
    <n v="18000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x v="2906"/>
    <x v="2910"/>
    <b v="0"/>
    <n v="1"/>
    <b v="0"/>
    <s v="theater/plays"/>
    <n v="3.3333333333333335E-3"/>
    <n v="3000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x v="2907"/>
    <x v="2911"/>
    <b v="0"/>
    <n v="14"/>
    <b v="0"/>
    <s v="theater/plays"/>
    <n v="36.5"/>
    <n v="128.57142857142858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x v="2908"/>
    <x v="2912"/>
    <b v="0"/>
    <n v="26"/>
    <b v="0"/>
    <s v="theater/plays"/>
    <n v="14.058171745152354"/>
    <n v="555.38461538461536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x v="2909"/>
    <x v="2913"/>
    <b v="0"/>
    <n v="2"/>
    <b v="0"/>
    <s v="theater/plays"/>
    <n v="0.02"/>
    <n v="5000"/>
    <x v="1"/>
    <x v="6"/>
  </r>
  <r>
    <n v="2914"/>
    <s v="Hercules the Panto"/>
    <s v="Hercules must complete four challenges in order to meet the father he never knew"/>
    <n v="25000"/>
    <n v="1"/>
    <x v="2"/>
    <x v="1"/>
    <s v="GBP"/>
    <x v="2910"/>
    <x v="2914"/>
    <b v="0"/>
    <n v="1"/>
    <b v="0"/>
    <s v="theater/plays"/>
    <n v="4.0000000000000001E-3"/>
    <n v="2500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x v="2911"/>
    <x v="2915"/>
    <b v="0"/>
    <n v="3"/>
    <b v="0"/>
    <s v="theater/plays"/>
    <n v="61.1"/>
    <n v="333.33333333333331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x v="2912"/>
    <x v="2916"/>
    <b v="0"/>
    <n v="7"/>
    <b v="0"/>
    <s v="theater/plays"/>
    <n v="7.8378378378378386"/>
    <n v="264.28571428571428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x v="2913"/>
    <x v="2917"/>
    <b v="0"/>
    <n v="9"/>
    <b v="0"/>
    <s v="theater/plays"/>
    <n v="21.85"/>
    <n v="222.22222222222223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x v="2914"/>
    <x v="2918"/>
    <b v="0"/>
    <n v="20"/>
    <b v="0"/>
    <s v="theater/plays"/>
    <n v="27.24"/>
    <n v="250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x v="2915"/>
    <x v="2919"/>
    <b v="0"/>
    <n v="6"/>
    <b v="0"/>
    <s v="theater/plays"/>
    <n v="8.5"/>
    <n v="100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x v="2916"/>
    <x v="2920"/>
    <b v="0"/>
    <n v="13"/>
    <b v="0"/>
    <s v="theater/plays"/>
    <n v="26.840000000000003"/>
    <n v="192.3076923076923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x v="2917"/>
    <x v="2921"/>
    <b v="0"/>
    <n v="3"/>
    <b v="1"/>
    <s v="theater/musical"/>
    <n v="129"/>
    <n v="33.333333333333336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x v="2918"/>
    <x v="2922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x v="2919"/>
    <x v="2923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x v="2920"/>
    <x v="2924"/>
    <b v="0"/>
    <n v="147"/>
    <b v="1"/>
    <s v="theater/musical"/>
    <n v="103.2"/>
    <n v="170.06802721088437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x v="2921"/>
    <x v="2925"/>
    <b v="0"/>
    <n v="199"/>
    <b v="1"/>
    <s v="theater/musical"/>
    <n v="102.44597777777777"/>
    <n v="226.1306532663316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x v="2922"/>
    <x v="2926"/>
    <b v="0"/>
    <n v="50"/>
    <b v="1"/>
    <s v="theater/musical"/>
    <n v="125"/>
    <n v="60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x v="2923"/>
    <x v="2927"/>
    <b v="0"/>
    <n v="21"/>
    <b v="1"/>
    <s v="theater/musical"/>
    <n v="130.83333333333334"/>
    <n v="85.714285714285708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x v="2924"/>
    <x v="2928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x v="2925"/>
    <x v="2929"/>
    <b v="0"/>
    <n v="32"/>
    <b v="1"/>
    <s v="theater/musical"/>
    <n v="102.06937499999999"/>
    <n v="250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x v="2926"/>
    <x v="2930"/>
    <b v="0"/>
    <n v="62"/>
    <b v="1"/>
    <s v="theater/musical"/>
    <n v="100.92000000000002"/>
    <n v="161.29032258064515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x v="2927"/>
    <x v="2931"/>
    <b v="0"/>
    <n v="9"/>
    <b v="1"/>
    <s v="theater/musical"/>
    <n v="106"/>
    <n v="83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x v="2928"/>
    <x v="2932"/>
    <b v="0"/>
    <n v="38"/>
    <b v="1"/>
    <s v="theater/musical"/>
    <n v="105.0967741935484"/>
    <n v="81.57894736842105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x v="2929"/>
    <x v="2933"/>
    <b v="0"/>
    <n v="54"/>
    <b v="1"/>
    <s v="theater/musical"/>
    <n v="102.76"/>
    <n v="46.296296296296298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x v="2930"/>
    <x v="2934"/>
    <b v="0"/>
    <n v="37"/>
    <b v="1"/>
    <s v="theater/musical"/>
    <n v="108"/>
    <n v="67.567567567567565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x v="2931"/>
    <x v="2935"/>
    <b v="0"/>
    <n v="39"/>
    <b v="1"/>
    <s v="theater/musical"/>
    <n v="100.88571428571429"/>
    <n v="89.743589743589737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x v="2932"/>
    <x v="2936"/>
    <b v="0"/>
    <n v="34"/>
    <b v="1"/>
    <s v="theater/musical"/>
    <n v="128"/>
    <n v="29.411764705882351"/>
    <x v="1"/>
    <x v="40"/>
  </r>
  <r>
    <n v="2937"/>
    <s v="UCAS"/>
    <s v="UCAS is a new British musical premiering at the Edinburgh Fringe Festival 2014."/>
    <n v="1500"/>
    <n v="2000"/>
    <x v="0"/>
    <x v="1"/>
    <s v="GBP"/>
    <x v="2933"/>
    <x v="2937"/>
    <b v="0"/>
    <n v="55"/>
    <b v="1"/>
    <s v="theater/musical"/>
    <n v="133.33333333333331"/>
    <n v="27.272727272727273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x v="2934"/>
    <x v="2938"/>
    <b v="0"/>
    <n v="32"/>
    <b v="1"/>
    <s v="theater/musical"/>
    <n v="101.375"/>
    <n v="12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x v="2935"/>
    <x v="2939"/>
    <b v="0"/>
    <n v="25"/>
    <b v="1"/>
    <s v="theater/musical"/>
    <n v="102.875"/>
    <n v="320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x v="2936"/>
    <x v="2940"/>
    <b v="0"/>
    <n v="33"/>
    <b v="1"/>
    <s v="theater/musical"/>
    <n v="107.24000000000001"/>
    <n v="75.757575757575751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x v="2937"/>
    <x v="2941"/>
    <b v="0"/>
    <n v="1"/>
    <b v="0"/>
    <s v="theater/spaces"/>
    <n v="4.0000000000000001E-3"/>
    <n v="2500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x v="2938"/>
    <x v="2942"/>
    <b v="0"/>
    <n v="202"/>
    <b v="0"/>
    <s v="theater/spaces"/>
    <n v="20.424999999999997"/>
    <n v="990.09900990099015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x v="2939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x v="2940"/>
    <x v="2944"/>
    <b v="0"/>
    <n v="1"/>
    <b v="0"/>
    <s v="theater/spaces"/>
    <n v="1"/>
    <n v="100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x v="2941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x v="2942"/>
    <x v="2946"/>
    <b v="0"/>
    <n v="2"/>
    <b v="0"/>
    <s v="theater/spaces"/>
    <n v="0.1"/>
    <n v="100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x v="2943"/>
    <x v="2947"/>
    <b v="0"/>
    <n v="13"/>
    <b v="0"/>
    <s v="theater/spaces"/>
    <n v="4.2880000000000003"/>
    <n v="1923.0769230769231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x v="2944"/>
    <x v="2948"/>
    <b v="0"/>
    <n v="9"/>
    <b v="0"/>
    <s v="theater/spaces"/>
    <n v="4.8000000000000004E-3"/>
    <n v="55555.55555555555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x v="2945"/>
    <x v="2949"/>
    <b v="0"/>
    <n v="2"/>
    <b v="0"/>
    <s v="theater/spaces"/>
    <n v="2.5"/>
    <n v="500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x v="2946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x v="2947"/>
    <x v="2951"/>
    <b v="0"/>
    <n v="58"/>
    <b v="0"/>
    <s v="theater/spaces"/>
    <n v="2.1919999999999997"/>
    <n v="862.0689655172413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x v="2948"/>
    <x v="2952"/>
    <b v="0"/>
    <n v="8"/>
    <b v="0"/>
    <s v="theater/spaces"/>
    <n v="8.0250000000000004"/>
    <n v="2500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x v="2949"/>
    <x v="2953"/>
    <b v="0"/>
    <n v="3"/>
    <b v="0"/>
    <s v="theater/spaces"/>
    <n v="0.15125"/>
    <n v="133333.33333333334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x v="2950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x v="2951"/>
    <x v="2955"/>
    <b v="0"/>
    <n v="11"/>
    <b v="0"/>
    <s v="theater/spaces"/>
    <n v="59.583333333333336"/>
    <n v="109.09090909090909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x v="2952"/>
    <x v="2956"/>
    <b v="0"/>
    <n v="20"/>
    <b v="0"/>
    <s v="theater/spaces"/>
    <n v="16.734177215189874"/>
    <n v="395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x v="2953"/>
    <x v="2957"/>
    <b v="0"/>
    <n v="3"/>
    <b v="0"/>
    <s v="theater/spaces"/>
    <n v="1.8666666666666669"/>
    <n v="5000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x v="2954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x v="295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x v="2956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x v="2957"/>
    <x v="2961"/>
    <b v="0"/>
    <n v="108"/>
    <b v="1"/>
    <s v="theater/plays"/>
    <n v="109.62"/>
    <n v="46.296296296296298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x v="2958"/>
    <x v="2962"/>
    <b v="0"/>
    <n v="20"/>
    <b v="1"/>
    <s v="theater/plays"/>
    <n v="121.8"/>
    <n v="50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x v="2959"/>
    <x v="2963"/>
    <b v="0"/>
    <n v="98"/>
    <b v="1"/>
    <s v="theater/plays"/>
    <n v="106.85"/>
    <n v="102.04081632653062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x v="2960"/>
    <x v="2964"/>
    <b v="0"/>
    <n v="196"/>
    <b v="1"/>
    <s v="theater/plays"/>
    <n v="100.71379999999999"/>
    <n v="25.510204081632654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x v="2961"/>
    <x v="2965"/>
    <b v="0"/>
    <n v="39"/>
    <b v="1"/>
    <s v="theater/plays"/>
    <n v="109.00000000000001"/>
    <n v="38.46153846153846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x v="2962"/>
    <x v="2966"/>
    <b v="0"/>
    <n v="128"/>
    <b v="1"/>
    <s v="theater/plays"/>
    <n v="113.63000000000001"/>
    <n v="78.12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x v="2963"/>
    <x v="2967"/>
    <b v="0"/>
    <n v="71"/>
    <b v="1"/>
    <s v="theater/plays"/>
    <n v="113.92"/>
    <n v="70.422535211267601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x v="2964"/>
    <x v="2968"/>
    <b v="0"/>
    <n v="47"/>
    <b v="1"/>
    <s v="theater/plays"/>
    <n v="106"/>
    <n v="74.468085106382972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x v="2965"/>
    <x v="2969"/>
    <b v="0"/>
    <n v="17"/>
    <b v="1"/>
    <s v="theater/plays"/>
    <n v="162.5"/>
    <n v="58.823529411764703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x v="2966"/>
    <x v="2970"/>
    <b v="0"/>
    <n v="91"/>
    <b v="1"/>
    <s v="theater/plays"/>
    <n v="106"/>
    <n v="65.934065934065927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x v="2967"/>
    <x v="2971"/>
    <b v="0"/>
    <n v="43"/>
    <b v="1"/>
    <s v="theater/plays"/>
    <n v="100.15624999999999"/>
    <n v="74.418604651162795"/>
    <x v="1"/>
    <x v="6"/>
  </r>
  <r>
    <n v="2972"/>
    <s v="A Bad Plan"/>
    <s v="A group of artists. A mythical art piece. A harrowing quest. And some margaritas."/>
    <n v="2000"/>
    <n v="2107"/>
    <x v="0"/>
    <x v="0"/>
    <s v="USD"/>
    <x v="2968"/>
    <x v="2972"/>
    <b v="0"/>
    <n v="17"/>
    <b v="1"/>
    <s v="theater/plays"/>
    <n v="105.35000000000001"/>
    <n v="117.64705882352941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x v="2969"/>
    <x v="2973"/>
    <b v="0"/>
    <n v="33"/>
    <b v="1"/>
    <s v="theater/plays"/>
    <n v="174.8"/>
    <n v="151.515151515151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x v="2970"/>
    <x v="2974"/>
    <b v="0"/>
    <n v="87"/>
    <b v="1"/>
    <s v="theater/plays"/>
    <n v="102"/>
    <n v="57.47126436781609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x v="2971"/>
    <x v="2975"/>
    <b v="0"/>
    <n v="113"/>
    <b v="1"/>
    <s v="theater/plays"/>
    <n v="100.125"/>
    <n v="70.796460176991147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x v="2972"/>
    <x v="2976"/>
    <b v="0"/>
    <n v="14"/>
    <b v="1"/>
    <s v="theater/plays"/>
    <n v="171.42857142857142"/>
    <n v="5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x v="2973"/>
    <x v="2977"/>
    <b v="0"/>
    <n v="30"/>
    <b v="1"/>
    <s v="theater/plays"/>
    <n v="113.56666666666666"/>
    <n v="100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x v="2974"/>
    <x v="2978"/>
    <b v="0"/>
    <n v="16"/>
    <b v="1"/>
    <s v="theater/plays"/>
    <n v="129.46666666666667"/>
    <n v="46.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x v="2975"/>
    <x v="2979"/>
    <b v="0"/>
    <n v="46"/>
    <b v="1"/>
    <s v="theater/plays"/>
    <n v="101.4"/>
    <n v="108.69565217391305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x v="2976"/>
    <x v="2980"/>
    <b v="0"/>
    <n v="24"/>
    <b v="1"/>
    <s v="theater/plays"/>
    <n v="109.16666666666666"/>
    <n v="125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x v="2977"/>
    <x v="2981"/>
    <b v="1"/>
    <n v="97"/>
    <b v="1"/>
    <s v="theater/spaces"/>
    <n v="128.92500000000001"/>
    <n v="41.237113402061858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x v="2978"/>
    <x v="2982"/>
    <b v="1"/>
    <n v="59"/>
    <b v="1"/>
    <s v="theater/spaces"/>
    <n v="102.06"/>
    <n v="84.745762711864401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x v="2979"/>
    <x v="2983"/>
    <b v="1"/>
    <n v="1095"/>
    <b v="1"/>
    <s v="theater/spaces"/>
    <n v="146.53957758620692"/>
    <n v="105.936073059360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x v="2980"/>
    <x v="2984"/>
    <b v="1"/>
    <n v="218"/>
    <b v="1"/>
    <s v="theater/spaces"/>
    <n v="100.352"/>
    <n v="114.678899082568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x v="2981"/>
    <x v="2985"/>
    <b v="0"/>
    <n v="111"/>
    <b v="1"/>
    <s v="theater/spaces"/>
    <n v="121.64999999999999"/>
    <n v="90.090090090090087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x v="2982"/>
    <x v="2986"/>
    <b v="0"/>
    <n v="56"/>
    <b v="1"/>
    <s v="theater/spaces"/>
    <n v="105.5"/>
    <n v="42.85714285714285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x v="2983"/>
    <x v="2987"/>
    <b v="0"/>
    <n v="265"/>
    <b v="1"/>
    <s v="theater/spaces"/>
    <n v="110.4008"/>
    <n v="94.339622641509436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x v="2984"/>
    <x v="2988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x v="2985"/>
    <x v="2989"/>
    <b v="0"/>
    <n v="364"/>
    <b v="1"/>
    <s v="theater/spaces"/>
    <n v="176.535"/>
    <n v="54.945054945054942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x v="2986"/>
    <x v="299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x v="2987"/>
    <x v="2991"/>
    <b v="0"/>
    <n v="93"/>
    <b v="1"/>
    <s v="theater/spaces"/>
    <n v="103.29411764705883"/>
    <n v="91.397849462365585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x v="2988"/>
    <x v="2992"/>
    <b v="0"/>
    <n v="64"/>
    <b v="1"/>
    <s v="theater/spaces"/>
    <n v="104.5"/>
    <n v="46.875"/>
    <x v="1"/>
    <x v="38"/>
  </r>
  <r>
    <n v="2993"/>
    <s v="TRUE WEST: Think, Dog! Productions"/>
    <s v="Help us build the Kitchen from Hell!"/>
    <n v="1000"/>
    <n v="1003"/>
    <x v="0"/>
    <x v="0"/>
    <s v="USD"/>
    <x v="2989"/>
    <x v="2993"/>
    <b v="0"/>
    <n v="22"/>
    <b v="1"/>
    <s v="theater/spaces"/>
    <n v="100.29999999999998"/>
    <n v="45.45454545454545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x v="2990"/>
    <x v="2994"/>
    <b v="0"/>
    <n v="59"/>
    <b v="1"/>
    <s v="theater/spaces"/>
    <n v="457.74666666666673"/>
    <n v="5.0847457627118642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x v="2991"/>
    <x v="2995"/>
    <b v="0"/>
    <n v="249"/>
    <b v="1"/>
    <s v="theater/spaces"/>
    <n v="104.96000000000001"/>
    <n v="60.24096385542169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x v="2992"/>
    <x v="2996"/>
    <b v="0"/>
    <n v="392"/>
    <b v="1"/>
    <s v="theater/spaces"/>
    <n v="171.94285714285715"/>
    <n v="89.285714285714292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x v="2993"/>
    <x v="2997"/>
    <b v="0"/>
    <n v="115"/>
    <b v="1"/>
    <s v="theater/spaces"/>
    <n v="103.73000000000002"/>
    <n v="86.956521739130437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x v="2994"/>
    <x v="2998"/>
    <b v="0"/>
    <n v="433"/>
    <b v="1"/>
    <s v="theater/spaces"/>
    <n v="103.029"/>
    <n v="115.47344110854503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x v="807"/>
    <x v="2999"/>
    <b v="0"/>
    <n v="20"/>
    <b v="1"/>
    <s v="theater/spaces"/>
    <n v="118.88888888888889"/>
    <n v="67.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x v="2995"/>
    <x v="300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x v="2996"/>
    <x v="3001"/>
    <b v="0"/>
    <n v="175"/>
    <b v="1"/>
    <s v="theater/spaces"/>
    <n v="318.69988910451895"/>
    <n v="41.222857142857144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x v="2997"/>
    <x v="3002"/>
    <b v="0"/>
    <n v="104"/>
    <b v="1"/>
    <s v="theater/spaces"/>
    <n v="108.50614285714286"/>
    <n v="67.307692307692307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x v="2998"/>
    <x v="3003"/>
    <b v="0"/>
    <n v="17"/>
    <b v="1"/>
    <s v="theater/spaces"/>
    <n v="101.16666666666667"/>
    <n v="176.47058823529412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x v="2999"/>
    <x v="3004"/>
    <b v="0"/>
    <n v="277"/>
    <b v="1"/>
    <s v="theater/spaces"/>
    <n v="112.815"/>
    <n v="144.404332129963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x v="3000"/>
    <x v="3005"/>
    <b v="0"/>
    <n v="118"/>
    <b v="1"/>
    <s v="theater/spaces"/>
    <n v="120.49622641509434"/>
    <n v="89.830508474576277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x v="3001"/>
    <x v="3006"/>
    <b v="0"/>
    <n v="97"/>
    <b v="1"/>
    <s v="theater/spaces"/>
    <n v="107.74999999999999"/>
    <n v="82.474226804123717"/>
    <x v="1"/>
    <x v="38"/>
  </r>
  <r>
    <n v="3007"/>
    <s v="Bethlem"/>
    <s v="Consuite for 2015 CoreCon.  An adventure into insanity."/>
    <n v="600"/>
    <n v="1080"/>
    <x v="0"/>
    <x v="0"/>
    <s v="USD"/>
    <x v="3002"/>
    <x v="3007"/>
    <b v="0"/>
    <n v="20"/>
    <b v="1"/>
    <s v="theater/spaces"/>
    <n v="180"/>
    <n v="3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x v="3003"/>
    <x v="3008"/>
    <b v="0"/>
    <n v="26"/>
    <b v="1"/>
    <s v="theater/spaces"/>
    <n v="101.16666666666667"/>
    <n v="115.38461538461539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x v="3004"/>
    <x v="3009"/>
    <b v="0"/>
    <n v="128"/>
    <b v="1"/>
    <s v="theater/spaces"/>
    <n v="119.756"/>
    <n v="195.312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x v="3005"/>
    <x v="3010"/>
    <b v="0"/>
    <n v="15"/>
    <b v="1"/>
    <s v="theater/spaces"/>
    <n v="158"/>
    <n v="100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x v="3006"/>
    <x v="3011"/>
    <b v="0"/>
    <n v="25"/>
    <b v="1"/>
    <s v="theater/spaces"/>
    <n v="123.66666666666666"/>
    <n v="12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x v="3007"/>
    <x v="3012"/>
    <b v="0"/>
    <n v="55"/>
    <b v="1"/>
    <s v="theater/spaces"/>
    <n v="117.12499999999999"/>
    <n v="72.727272727272734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x v="3008"/>
    <x v="3013"/>
    <b v="0"/>
    <n v="107"/>
    <b v="1"/>
    <s v="theater/spaces"/>
    <n v="156.96"/>
    <n v="93.45794392523365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x v="3009"/>
    <x v="3014"/>
    <b v="0"/>
    <n v="557"/>
    <b v="1"/>
    <s v="theater/spaces"/>
    <n v="113.104"/>
    <n v="44.8833034111310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x v="3010"/>
    <x v="3015"/>
    <b v="0"/>
    <n v="40"/>
    <b v="1"/>
    <s v="theater/spaces"/>
    <n v="103.17647058823529"/>
    <n v="85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x v="3011"/>
    <x v="3016"/>
    <b v="0"/>
    <n v="36"/>
    <b v="1"/>
    <s v="theater/spaces"/>
    <n v="102.61176470588236"/>
    <n v="236.11111111111111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x v="3012"/>
    <x v="3017"/>
    <b v="0"/>
    <n v="159"/>
    <b v="1"/>
    <s v="theater/spaces"/>
    <n v="105.84090909090908"/>
    <n v="138.3647798742138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x v="3013"/>
    <x v="3018"/>
    <b v="0"/>
    <n v="41"/>
    <b v="1"/>
    <s v="theater/spaces"/>
    <n v="100.71428571428571"/>
    <n v="102.4390243902439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x v="3014"/>
    <x v="3019"/>
    <b v="0"/>
    <n v="226"/>
    <b v="1"/>
    <s v="theater/spaces"/>
    <n v="121.23333333333332"/>
    <n v="66.371681415929203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x v="3015"/>
    <x v="3020"/>
    <b v="0"/>
    <n v="30"/>
    <b v="1"/>
    <s v="theater/spaces"/>
    <n v="100.57142857142858"/>
    <n v="233.33333333333334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x v="3016"/>
    <x v="3021"/>
    <b v="0"/>
    <n v="103"/>
    <b v="1"/>
    <s v="theater/spaces"/>
    <n v="116.02222222222223"/>
    <n v="43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x v="3017"/>
    <x v="3022"/>
    <b v="0"/>
    <n v="62"/>
    <b v="1"/>
    <s v="theater/spaces"/>
    <n v="100.88"/>
    <n v="161.2903225806451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x v="3018"/>
    <x v="3023"/>
    <b v="0"/>
    <n v="6"/>
    <b v="1"/>
    <s v="theater/spaces"/>
    <n v="103"/>
    <n v="116.6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x v="3019"/>
    <x v="3024"/>
    <b v="0"/>
    <n v="182"/>
    <b v="1"/>
    <s v="theater/spaces"/>
    <n v="246.42"/>
    <n v="27.472527472527471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x v="3020"/>
    <x v="3025"/>
    <b v="0"/>
    <n v="145"/>
    <b v="1"/>
    <s v="theater/spaces"/>
    <n v="302.2"/>
    <n v="17.241379310344829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x v="3021"/>
    <x v="3026"/>
    <b v="0"/>
    <n v="25"/>
    <b v="1"/>
    <s v="theater/spaces"/>
    <n v="143.33333333333334"/>
    <n v="3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x v="3022"/>
    <x v="3027"/>
    <b v="0"/>
    <n v="320"/>
    <b v="1"/>
    <s v="theater/spaces"/>
    <n v="131.44"/>
    <n v="125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x v="3023"/>
    <x v="3028"/>
    <b v="0"/>
    <n v="99"/>
    <b v="1"/>
    <s v="theater/spaces"/>
    <n v="168.01999999999998"/>
    <n v="50.50505050505050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x v="3024"/>
    <x v="3029"/>
    <b v="0"/>
    <n v="348"/>
    <b v="1"/>
    <s v="theater/spaces"/>
    <n v="109.67666666666666"/>
    <n v="86.206896551724142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x v="3025"/>
    <x v="3030"/>
    <b v="0"/>
    <n v="41"/>
    <b v="1"/>
    <s v="theater/spaces"/>
    <n v="106.6857142857143"/>
    <n v="42.68292682926829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x v="3026"/>
    <x v="3031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x v="3027"/>
    <x v="3032"/>
    <b v="0"/>
    <n v="25"/>
    <b v="1"/>
    <s v="theater/spaces"/>
    <n v="127.2"/>
    <n v="40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x v="3028"/>
    <x v="3033"/>
    <b v="0"/>
    <n v="23"/>
    <b v="1"/>
    <s v="theater/spaces"/>
    <n v="146.53333333333333"/>
    <n v="130.43478260869566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x v="3029"/>
    <x v="3034"/>
    <b v="0"/>
    <n v="1260"/>
    <b v="1"/>
    <s v="theater/spaces"/>
    <n v="112.53599999999999"/>
    <n v="79.36507936507936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x v="3030"/>
    <x v="3035"/>
    <b v="0"/>
    <n v="307"/>
    <b v="1"/>
    <s v="theater/spaces"/>
    <n v="108.78684000000001"/>
    <n v="81.43322475570032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x v="3031"/>
    <x v="3036"/>
    <b v="0"/>
    <n v="329"/>
    <b v="1"/>
    <s v="theater/spaces"/>
    <n v="126.732"/>
    <n v="75.98784194528875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x v="3032"/>
    <x v="3037"/>
    <b v="0"/>
    <n v="32"/>
    <b v="1"/>
    <s v="theater/spaces"/>
    <n v="213.20000000000002"/>
    <n v="15.6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x v="3033"/>
    <x v="3038"/>
    <b v="0"/>
    <n v="27"/>
    <b v="1"/>
    <s v="theater/spaces"/>
    <n v="100.49999999999999"/>
    <n v="37.037037037037038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x v="3034"/>
    <x v="3039"/>
    <b v="0"/>
    <n v="236"/>
    <b v="1"/>
    <s v="theater/spaces"/>
    <n v="108.71389999999998"/>
    <n v="84.745762711864401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x v="3035"/>
    <x v="3040"/>
    <b v="0"/>
    <n v="42"/>
    <b v="1"/>
    <s v="theater/spaces"/>
    <n v="107.5"/>
    <n v="71.428571428571431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x v="3036"/>
    <x v="3041"/>
    <b v="0"/>
    <n v="95"/>
    <b v="1"/>
    <s v="theater/spaces"/>
    <n v="110.48192771084338"/>
    <n v="87.36842105263157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x v="3037"/>
    <x v="3042"/>
    <b v="0"/>
    <n v="37"/>
    <b v="1"/>
    <s v="theater/spaces"/>
    <n v="128"/>
    <n v="40.54054054054054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x v="3038"/>
    <x v="3043"/>
    <b v="0"/>
    <n v="128"/>
    <b v="1"/>
    <s v="theater/spaces"/>
    <n v="110.00666666666667"/>
    <n v="117.187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x v="3039"/>
    <x v="3044"/>
    <b v="0"/>
    <n v="156"/>
    <b v="1"/>
    <s v="theater/spaces"/>
    <n v="109.34166666666667"/>
    <n v="76.92307692307692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x v="3040"/>
    <x v="3045"/>
    <b v="0"/>
    <n v="64"/>
    <b v="1"/>
    <s v="theater/spaces"/>
    <n v="132.70650000000001"/>
    <n v="62.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x v="3041"/>
    <x v="3046"/>
    <b v="0"/>
    <n v="58"/>
    <b v="1"/>
    <s v="theater/spaces"/>
    <n v="190.84810126582278"/>
    <n v="136.20689655172413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x v="3042"/>
    <x v="3047"/>
    <b v="0"/>
    <n v="20"/>
    <b v="1"/>
    <s v="theater/spaces"/>
    <n v="149"/>
    <n v="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x v="3043"/>
    <x v="3048"/>
    <b v="0"/>
    <n v="47"/>
    <b v="1"/>
    <s v="theater/spaces"/>
    <n v="166.4"/>
    <n v="106.38297872340425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x v="3044"/>
    <x v="3049"/>
    <b v="0"/>
    <n v="54"/>
    <b v="1"/>
    <s v="theater/spaces"/>
    <n v="106.66666666666667"/>
    <n v="69.44444444444444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x v="3045"/>
    <x v="3050"/>
    <b v="0"/>
    <n v="9"/>
    <b v="1"/>
    <s v="theater/spaces"/>
    <n v="106"/>
    <n v="66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x v="3046"/>
    <x v="3051"/>
    <b v="1"/>
    <n v="35"/>
    <b v="0"/>
    <s v="theater/spaces"/>
    <n v="23.62857142857143"/>
    <n v="100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x v="3047"/>
    <x v="3052"/>
    <b v="0"/>
    <n v="2"/>
    <b v="0"/>
    <s v="theater/spaces"/>
    <n v="0.15"/>
    <n v="25000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x v="3048"/>
    <x v="3053"/>
    <b v="0"/>
    <n v="3"/>
    <b v="0"/>
    <s v="theater/spaces"/>
    <n v="0.4"/>
    <n v="3333.3333333333335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x v="3049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x v="3050"/>
    <x v="3055"/>
    <b v="0"/>
    <n v="1"/>
    <b v="0"/>
    <s v="theater/spaces"/>
    <n v="5.0000000000000001E-3"/>
    <n v="2000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x v="3051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x v="3052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x v="3053"/>
    <x v="3058"/>
    <b v="0"/>
    <n v="3"/>
    <b v="0"/>
    <s v="theater/spaces"/>
    <n v="1.6666666666666666E-2"/>
    <n v="600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x v="3054"/>
    <x v="3059"/>
    <b v="0"/>
    <n v="11"/>
    <b v="0"/>
    <s v="theater/spaces"/>
    <n v="3.0066666666666664"/>
    <n v="1363.6363636363637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x v="3055"/>
    <x v="3060"/>
    <b v="0"/>
    <n v="6"/>
    <b v="0"/>
    <s v="theater/spaces"/>
    <n v="0.15227272727272728"/>
    <n v="36666.666666666664"/>
    <x v="1"/>
    <x v="38"/>
  </r>
  <r>
    <n v="3061"/>
    <s v="Help Save Parkway Cinemas!"/>
    <s v="Save a historic Local theater."/>
    <n v="1000000"/>
    <n v="0"/>
    <x v="2"/>
    <x v="0"/>
    <s v="USD"/>
    <x v="3056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x v="3057"/>
    <x v="3062"/>
    <b v="0"/>
    <n v="67"/>
    <b v="0"/>
    <s v="theater/spaces"/>
    <n v="66.84"/>
    <n v="149.25373134328359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x v="3058"/>
    <x v="3063"/>
    <b v="0"/>
    <n v="23"/>
    <b v="0"/>
    <s v="theater/spaces"/>
    <n v="19.566666666666666"/>
    <n v="130.43478260869566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x v="3059"/>
    <x v="3064"/>
    <b v="0"/>
    <n v="72"/>
    <b v="0"/>
    <s v="theater/spaces"/>
    <n v="11.294666666666666"/>
    <n v="1041.666666666666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x v="3060"/>
    <x v="3065"/>
    <b v="0"/>
    <n v="2"/>
    <b v="0"/>
    <s v="theater/spaces"/>
    <n v="0.04"/>
    <n v="12500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x v="3061"/>
    <x v="3066"/>
    <b v="0"/>
    <n v="15"/>
    <b v="0"/>
    <s v="theater/spaces"/>
    <n v="11.985714285714286"/>
    <n v="23333.333333333332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x v="3062"/>
    <x v="3067"/>
    <b v="0"/>
    <n v="1"/>
    <b v="0"/>
    <s v="theater/spaces"/>
    <n v="2.5"/>
    <n v="80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x v="3063"/>
    <x v="3068"/>
    <b v="0"/>
    <n v="2"/>
    <b v="0"/>
    <s v="theater/spaces"/>
    <n v="6.9999999999999993E-2"/>
    <n v="125000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x v="3064"/>
    <x v="3069"/>
    <b v="0"/>
    <n v="7"/>
    <b v="0"/>
    <s v="theater/spaces"/>
    <n v="14.099999999999998"/>
    <n v="142.85714285714286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x v="3065"/>
    <x v="3070"/>
    <b v="0"/>
    <n v="16"/>
    <b v="0"/>
    <s v="theater/spaces"/>
    <n v="3.34"/>
    <n v="62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x v="3066"/>
    <x v="3071"/>
    <b v="0"/>
    <n v="117"/>
    <b v="0"/>
    <s v="theater/spaces"/>
    <n v="59.774999999999999"/>
    <n v="102.5641025641025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x v="3067"/>
    <x v="3072"/>
    <b v="0"/>
    <n v="2"/>
    <b v="0"/>
    <s v="theater/spaces"/>
    <n v="1.6666666666666666E-2"/>
    <n v="600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x v="3068"/>
    <x v="3073"/>
    <b v="0"/>
    <n v="7"/>
    <b v="0"/>
    <s v="theater/spaces"/>
    <n v="2.3035714285714284E-2"/>
    <n v="40000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x v="3069"/>
    <x v="3074"/>
    <b v="0"/>
    <n v="3"/>
    <b v="0"/>
    <s v="theater/spaces"/>
    <n v="8.8000000000000009E-2"/>
    <n v="8333.3333333333339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x v="3070"/>
    <x v="3075"/>
    <b v="0"/>
    <n v="20"/>
    <b v="0"/>
    <s v="theater/spaces"/>
    <n v="8.64"/>
    <n v="750"/>
    <x v="1"/>
    <x v="38"/>
  </r>
  <r>
    <n v="3076"/>
    <s v="10,000 Hours"/>
    <s v="Helping female comedians get in their 10,000 Hours of practice!"/>
    <n v="10000"/>
    <n v="1506"/>
    <x v="2"/>
    <x v="0"/>
    <s v="USD"/>
    <x v="3071"/>
    <x v="3076"/>
    <b v="0"/>
    <n v="50"/>
    <b v="0"/>
    <s v="theater/spaces"/>
    <n v="15.06"/>
    <n v="20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x v="3072"/>
    <x v="3077"/>
    <b v="0"/>
    <n v="2"/>
    <b v="0"/>
    <s v="theater/spaces"/>
    <n v="0.47727272727272729"/>
    <n v="1100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x v="3073"/>
    <x v="3078"/>
    <b v="0"/>
    <n v="3"/>
    <b v="0"/>
    <s v="theater/spaces"/>
    <n v="0.11833333333333333"/>
    <n v="20000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x v="3074"/>
    <x v="3079"/>
    <b v="0"/>
    <n v="27"/>
    <b v="0"/>
    <s v="theater/spaces"/>
    <n v="0.8417399858735245"/>
    <n v="49395.037037037036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x v="3075"/>
    <x v="3080"/>
    <b v="0"/>
    <n v="7"/>
    <b v="0"/>
    <s v="theater/spaces"/>
    <n v="1.8799999999999997E-2"/>
    <n v="285714.2857142857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x v="3076"/>
    <x v="3081"/>
    <b v="0"/>
    <n v="5"/>
    <b v="0"/>
    <s v="theater/spaces"/>
    <n v="0.21029999999999999"/>
    <n v="200000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x v="3077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x v="3078"/>
    <x v="3083"/>
    <b v="0"/>
    <n v="3"/>
    <b v="0"/>
    <s v="theater/spaces"/>
    <n v="0.27999999999999997"/>
    <n v="6666.666666666667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x v="3079"/>
    <x v="3084"/>
    <b v="0"/>
    <n v="6"/>
    <b v="0"/>
    <s v="theater/spaces"/>
    <n v="11.57920670115792"/>
    <n v="676.5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x v="3080"/>
    <x v="3085"/>
    <b v="0"/>
    <n v="9"/>
    <b v="0"/>
    <s v="theater/spaces"/>
    <n v="2.44"/>
    <n v="2777.77777777777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x v="3081"/>
    <x v="3086"/>
    <b v="0"/>
    <n v="3"/>
    <b v="0"/>
    <s v="theater/spaces"/>
    <n v="0.25"/>
    <n v="6666.66666666666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x v="3082"/>
    <x v="3087"/>
    <b v="0"/>
    <n v="2"/>
    <b v="0"/>
    <s v="theater/spaces"/>
    <n v="0.625"/>
    <n v="10000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x v="3083"/>
    <x v="3088"/>
    <b v="0"/>
    <n v="3"/>
    <b v="0"/>
    <s v="theater/spaces"/>
    <n v="0.19384615384615383"/>
    <n v="21666.666666666668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x v="3084"/>
    <x v="3089"/>
    <b v="0"/>
    <n v="45"/>
    <b v="0"/>
    <s v="theater/spaces"/>
    <n v="23.416"/>
    <n v="555.55555555555554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x v="3085"/>
    <x v="3090"/>
    <b v="0"/>
    <n v="9"/>
    <b v="0"/>
    <s v="theater/spaces"/>
    <n v="5.0808888888888886"/>
    <n v="2500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x v="3086"/>
    <x v="3091"/>
    <b v="0"/>
    <n v="9"/>
    <b v="0"/>
    <s v="theater/spaces"/>
    <n v="15.920000000000002"/>
    <n v="555.5555555555555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x v="3087"/>
    <x v="3092"/>
    <b v="0"/>
    <n v="21"/>
    <b v="0"/>
    <s v="theater/spaces"/>
    <n v="1.1831900000000002"/>
    <n v="4761.9047619047615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x v="2806"/>
    <x v="3093"/>
    <b v="0"/>
    <n v="17"/>
    <b v="0"/>
    <s v="theater/spaces"/>
    <n v="22.75"/>
    <n v="235.29411764705881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x v="3088"/>
    <x v="3094"/>
    <b v="0"/>
    <n v="1"/>
    <b v="0"/>
    <s v="theater/spaces"/>
    <n v="2.5000000000000001E-2"/>
    <n v="10000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x v="3089"/>
    <x v="3095"/>
    <b v="0"/>
    <n v="1"/>
    <b v="0"/>
    <s v="theater/spaces"/>
    <n v="0.33512064343163539"/>
    <n v="1492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x v="3090"/>
    <x v="3096"/>
    <b v="0"/>
    <n v="14"/>
    <b v="0"/>
    <s v="theater/spaces"/>
    <n v="3.9750000000000001"/>
    <n v="1428.5714285714287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x v="3091"/>
    <x v="3097"/>
    <b v="0"/>
    <n v="42"/>
    <b v="0"/>
    <s v="theater/spaces"/>
    <n v="17.150000000000002"/>
    <n v="238.0952380952381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x v="3092"/>
    <x v="3098"/>
    <b v="0"/>
    <n v="27"/>
    <b v="0"/>
    <s v="theater/spaces"/>
    <n v="3.6080041046690612"/>
    <n v="1804.6296296296296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x v="3093"/>
    <x v="3099"/>
    <b v="0"/>
    <n v="5"/>
    <b v="0"/>
    <s v="theater/spaces"/>
    <n v="13.900000000000002"/>
    <n v="400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x v="3094"/>
    <x v="3100"/>
    <b v="0"/>
    <n v="13"/>
    <b v="0"/>
    <s v="theater/spaces"/>
    <n v="15.225"/>
    <n v="923.07692307692309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x v="3095"/>
    <x v="3101"/>
    <b v="0"/>
    <n v="12"/>
    <b v="0"/>
    <s v="theater/spaces"/>
    <n v="12"/>
    <n v="208.33333333333334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x v="3096"/>
    <x v="3102"/>
    <b v="0"/>
    <n v="90"/>
    <b v="0"/>
    <s v="theater/spaces"/>
    <n v="39.112499999999997"/>
    <n v="177.7777777777777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x v="3097"/>
    <x v="3103"/>
    <b v="0"/>
    <n v="2"/>
    <b v="0"/>
    <s v="theater/spaces"/>
    <n v="0.26829268292682928"/>
    <n v="2050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x v="3098"/>
    <x v="3104"/>
    <b v="0"/>
    <n v="5"/>
    <b v="0"/>
    <s v="theater/spaces"/>
    <n v="29.625"/>
    <n v="800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x v="3099"/>
    <x v="3105"/>
    <b v="0"/>
    <n v="31"/>
    <b v="0"/>
    <s v="theater/spaces"/>
    <n v="42.360992301112063"/>
    <n v="188.54838709677421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x v="3100"/>
    <x v="3106"/>
    <b v="0"/>
    <n v="4"/>
    <b v="0"/>
    <s v="theater/spaces"/>
    <n v="4.1000000000000005"/>
    <n v="25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x v="3101"/>
    <x v="3107"/>
    <b v="0"/>
    <n v="29"/>
    <b v="0"/>
    <s v="theater/spaces"/>
    <n v="19.762499999999999"/>
    <n v="1379.3103448275863"/>
    <x v="1"/>
    <x v="38"/>
  </r>
  <r>
    <n v="3108"/>
    <s v="Funding a home for our Children's Theater"/>
    <s v="We need a permanent home for the theater!"/>
    <n v="50000"/>
    <n v="26"/>
    <x v="2"/>
    <x v="0"/>
    <s v="USD"/>
    <x v="3102"/>
    <x v="3108"/>
    <b v="0"/>
    <n v="2"/>
    <b v="0"/>
    <s v="theater/spaces"/>
    <n v="5.1999999999999998E-2"/>
    <n v="25000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x v="3103"/>
    <x v="3109"/>
    <b v="0"/>
    <n v="114"/>
    <b v="0"/>
    <s v="theater/spaces"/>
    <n v="25.030188679245285"/>
    <n v="232.45614035087721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x v="3104"/>
    <x v="3110"/>
    <b v="0"/>
    <n v="1"/>
    <b v="0"/>
    <s v="theater/spaces"/>
    <n v="0.04"/>
    <n v="2500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x v="3105"/>
    <x v="3111"/>
    <b v="0"/>
    <n v="76"/>
    <b v="0"/>
    <s v="theater/spaces"/>
    <n v="26.640000000000004"/>
    <n v="263.15789473684208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x v="3106"/>
    <x v="3112"/>
    <b v="0"/>
    <n v="9"/>
    <b v="0"/>
    <s v="theater/spaces"/>
    <n v="4.7363636363636363"/>
    <n v="1222.2222222222222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x v="3107"/>
    <x v="3113"/>
    <b v="0"/>
    <n v="37"/>
    <b v="0"/>
    <s v="theater/spaces"/>
    <n v="4.2435339894712749"/>
    <n v="2952.0270270270271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x v="3108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x v="3109"/>
    <x v="3115"/>
    <b v="0"/>
    <n v="1"/>
    <b v="0"/>
    <s v="theater/spaces"/>
    <n v="3"/>
    <n v="100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x v="3110"/>
    <x v="3116"/>
    <b v="0"/>
    <n v="10"/>
    <b v="0"/>
    <s v="theater/spaces"/>
    <n v="57.333333333333336"/>
    <n v="75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x v="3111"/>
    <x v="3117"/>
    <b v="0"/>
    <n v="1"/>
    <b v="0"/>
    <s v="theater/spaces"/>
    <n v="0.1"/>
    <n v="100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x v="3112"/>
    <x v="3118"/>
    <b v="0"/>
    <n v="2"/>
    <b v="0"/>
    <s v="theater/spaces"/>
    <n v="0.31"/>
    <n v="250000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x v="3113"/>
    <x v="3119"/>
    <b v="0"/>
    <n v="1"/>
    <b v="0"/>
    <s v="theater/spaces"/>
    <n v="0.05"/>
    <n v="10000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x v="3114"/>
    <x v="3120"/>
    <b v="0"/>
    <n v="10"/>
    <b v="0"/>
    <s v="theater/spaces"/>
    <n v="9.8461538461538465E-3"/>
    <n v="130000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x v="3115"/>
    <x v="3121"/>
    <b v="0"/>
    <n v="1"/>
    <b v="0"/>
    <s v="theater/spaces"/>
    <n v="0.66666666666666674"/>
    <n v="1500"/>
    <x v="1"/>
    <x v="38"/>
  </r>
  <r>
    <n v="3122"/>
    <s v="be back soon (Canceled)"/>
    <s v="cancelled until further notice"/>
    <n v="199"/>
    <n v="116"/>
    <x v="1"/>
    <x v="0"/>
    <s v="USD"/>
    <x v="3116"/>
    <x v="3122"/>
    <b v="0"/>
    <n v="2"/>
    <b v="0"/>
    <s v="theater/spaces"/>
    <n v="58.291457286432156"/>
    <n v="99.5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x v="3117"/>
    <x v="3123"/>
    <b v="0"/>
    <n v="348"/>
    <b v="0"/>
    <s v="theater/spaces"/>
    <n v="68.153599999999997"/>
    <n v="359.1954022988505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x v="3118"/>
    <x v="3124"/>
    <b v="0"/>
    <n v="4"/>
    <b v="0"/>
    <s v="theater/spaces"/>
    <n v="3.2499999999999999E-3"/>
    <n v="200000"/>
    <x v="1"/>
    <x v="38"/>
  </r>
  <r>
    <n v="3125"/>
    <s v="N/A (Canceled)"/>
    <s v="N/A"/>
    <n v="1500000"/>
    <n v="0"/>
    <x v="1"/>
    <x v="0"/>
    <s v="USD"/>
    <x v="3119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x v="3120"/>
    <x v="3126"/>
    <b v="0"/>
    <n v="17"/>
    <b v="0"/>
    <s v="theater/spaces"/>
    <n v="4.16"/>
    <n v="1470.5882352941176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x v="3121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x v="3122"/>
    <x v="3128"/>
    <b v="0"/>
    <n v="117"/>
    <b v="0"/>
    <s v="theater/plays"/>
    <n v="108.60666666666667"/>
    <n v="128.2051282051282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x v="3123"/>
    <x v="3129"/>
    <b v="0"/>
    <n v="1"/>
    <b v="0"/>
    <s v="theater/plays"/>
    <n v="0.8"/>
    <n v="125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x v="3124"/>
    <x v="3130"/>
    <b v="0"/>
    <n v="4"/>
    <b v="0"/>
    <s v="theater/plays"/>
    <n v="3.75"/>
    <n v="2500"/>
    <x v="1"/>
    <x v="6"/>
  </r>
  <r>
    <n v="3131"/>
    <s v="SNAKE EYES"/>
    <s v="A Staged Reading of &quot;Snake Eyes,&quot; a new play by Alex Rafala"/>
    <n v="4100"/>
    <n v="645"/>
    <x v="3"/>
    <x v="0"/>
    <s v="USD"/>
    <x v="3125"/>
    <x v="3131"/>
    <b v="0"/>
    <n v="12"/>
    <b v="0"/>
    <s v="theater/plays"/>
    <n v="15.731707317073171"/>
    <n v="341.66666666666669"/>
    <x v="1"/>
    <x v="6"/>
  </r>
  <r>
    <n v="3132"/>
    <s v="A Bite of a Snake Play"/>
    <s v="Smells Like Money, Drips Like Honey, Taste Like Mocha, Better Run AWAY"/>
    <n v="30000"/>
    <n v="10"/>
    <x v="3"/>
    <x v="0"/>
    <s v="USD"/>
    <x v="3126"/>
    <x v="3132"/>
    <b v="0"/>
    <n v="1"/>
    <b v="0"/>
    <s v="theater/plays"/>
    <n v="3.3333333333333333E-2"/>
    <n v="3000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x v="3127"/>
    <x v="3133"/>
    <b v="0"/>
    <n v="16"/>
    <b v="0"/>
    <s v="theater/plays"/>
    <n v="108"/>
    <n v="31.2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x v="3128"/>
    <x v="3134"/>
    <b v="0"/>
    <n v="12"/>
    <b v="0"/>
    <s v="theater/plays"/>
    <n v="22.5"/>
    <n v="83.333333333333329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x v="3129"/>
    <x v="3135"/>
    <b v="0"/>
    <n v="7"/>
    <b v="0"/>
    <s v="theater/plays"/>
    <n v="20.849420849420849"/>
    <n v="111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x v="3130"/>
    <x v="3136"/>
    <b v="0"/>
    <n v="22"/>
    <b v="0"/>
    <s v="theater/plays"/>
    <n v="127.8"/>
    <n v="22.72727272727272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x v="3131"/>
    <x v="3137"/>
    <b v="0"/>
    <n v="1"/>
    <b v="0"/>
    <s v="theater/plays"/>
    <n v="3.3333333333333335"/>
    <n v="150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x v="3132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x v="3133"/>
    <x v="3139"/>
    <b v="0"/>
    <n v="6"/>
    <b v="0"/>
    <s v="theater/plays"/>
    <n v="5.4"/>
    <n v="8333.3333333333339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x v="3134"/>
    <x v="3140"/>
    <b v="0"/>
    <n v="4"/>
    <b v="0"/>
    <s v="theater/plays"/>
    <n v="0.96"/>
    <n v="2500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x v="3135"/>
    <x v="3141"/>
    <b v="0"/>
    <n v="8"/>
    <b v="0"/>
    <s v="theater/plays"/>
    <n v="51.6"/>
    <n v="62.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x v="3136"/>
    <x v="3142"/>
    <b v="0"/>
    <n v="3"/>
    <b v="0"/>
    <s v="theater/plays"/>
    <n v="1.6363636363636365"/>
    <n v="916.66666666666663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x v="3137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x v="3138"/>
    <x v="3144"/>
    <b v="0"/>
    <n v="30"/>
    <b v="0"/>
    <s v="theater/plays"/>
    <n v="75.400000000000006"/>
    <n v="333.3333333333333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x v="3139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x v="3140"/>
    <x v="3146"/>
    <b v="0"/>
    <n v="12"/>
    <b v="0"/>
    <s v="theater/plays"/>
    <n v="10.5"/>
    <n v="4166.666666666667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x v="3141"/>
    <x v="3147"/>
    <b v="1"/>
    <n v="213"/>
    <b v="1"/>
    <s v="theater/plays"/>
    <n v="117.52499999999999"/>
    <n v="93.896713615023472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x v="3142"/>
    <x v="3148"/>
    <b v="1"/>
    <n v="57"/>
    <b v="1"/>
    <s v="theater/plays"/>
    <n v="131.16666666666669"/>
    <n v="31.57894736842105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x v="3143"/>
    <x v="3149"/>
    <b v="1"/>
    <n v="25"/>
    <b v="1"/>
    <s v="theater/plays"/>
    <n v="104"/>
    <n v="50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x v="3144"/>
    <x v="3150"/>
    <b v="1"/>
    <n v="104"/>
    <b v="1"/>
    <s v="theater/plays"/>
    <n v="101"/>
    <n v="33.65384615384615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x v="3145"/>
    <x v="3151"/>
    <b v="1"/>
    <n v="34"/>
    <b v="1"/>
    <s v="theater/plays"/>
    <n v="100.4"/>
    <n v="102.9411764705882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x v="3146"/>
    <x v="3152"/>
    <b v="1"/>
    <n v="67"/>
    <b v="1"/>
    <s v="theater/plays"/>
    <n v="105.95454545454545"/>
    <n v="32.83582089552238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x v="3147"/>
    <x v="3153"/>
    <b v="1"/>
    <n v="241"/>
    <b v="1"/>
    <s v="theater/plays"/>
    <n v="335.58333333333337"/>
    <n v="12.448132780082988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x v="3148"/>
    <x v="3154"/>
    <b v="1"/>
    <n v="123"/>
    <b v="1"/>
    <s v="theater/plays"/>
    <n v="112.92857142857142"/>
    <n v="56.91056910569106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x v="3149"/>
    <x v="3155"/>
    <b v="1"/>
    <n v="302"/>
    <b v="1"/>
    <s v="theater/plays"/>
    <n v="188.50460000000001"/>
    <n v="16.556291390728475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x v="3150"/>
    <x v="3156"/>
    <b v="1"/>
    <n v="89"/>
    <b v="1"/>
    <s v="theater/plays"/>
    <n v="101.81818181818181"/>
    <n v="61.797752808988761"/>
    <x v="1"/>
    <x v="6"/>
  </r>
  <r>
    <n v="3157"/>
    <s v="Summer FourPlay"/>
    <s v="Four Directors.  Four One Acts.  Four Genres.  For You."/>
    <n v="4000"/>
    <n v="4040"/>
    <x v="0"/>
    <x v="0"/>
    <s v="USD"/>
    <x v="3151"/>
    <x v="3157"/>
    <b v="1"/>
    <n v="41"/>
    <b v="1"/>
    <s v="theater/plays"/>
    <n v="101"/>
    <n v="97.560975609756099"/>
    <x v="1"/>
    <x v="6"/>
  </r>
  <r>
    <n v="3158"/>
    <s v="Nursery Crimes"/>
    <s v="A 40s crime-noir play using nursery rhyme characters."/>
    <n v="5000"/>
    <n v="5700"/>
    <x v="0"/>
    <x v="0"/>
    <s v="USD"/>
    <x v="3152"/>
    <x v="3158"/>
    <b v="1"/>
    <n v="69"/>
    <b v="1"/>
    <s v="theater/plays"/>
    <n v="113.99999999999999"/>
    <n v="72.46376811594203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x v="3153"/>
    <x v="3159"/>
    <b v="1"/>
    <n v="52"/>
    <b v="1"/>
    <s v="theater/plays"/>
    <n v="133.48133333333334"/>
    <n v="28.846153846153847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x v="3154"/>
    <x v="3160"/>
    <b v="1"/>
    <n v="57"/>
    <b v="1"/>
    <s v="theater/plays"/>
    <n v="101.53333333333335"/>
    <n v="78.94736842105263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x v="3155"/>
    <x v="3161"/>
    <b v="1"/>
    <n v="74"/>
    <b v="1"/>
    <s v="theater/plays"/>
    <n v="105.1"/>
    <n v="27.02702702702702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x v="3156"/>
    <x v="3162"/>
    <b v="1"/>
    <n v="63"/>
    <b v="1"/>
    <s v="theater/plays"/>
    <n v="127.15"/>
    <n v="63.492063492063494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x v="3157"/>
    <x v="3163"/>
    <b v="1"/>
    <n v="72"/>
    <b v="1"/>
    <s v="theater/plays"/>
    <n v="111.15384615384616"/>
    <n v="180.55555555555554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x v="3158"/>
    <x v="3164"/>
    <b v="1"/>
    <n v="71"/>
    <b v="1"/>
    <s v="theater/plays"/>
    <n v="106.76"/>
    <n v="35.211267605633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x v="73"/>
    <x v="3165"/>
    <b v="1"/>
    <n v="21"/>
    <b v="1"/>
    <s v="theater/plays"/>
    <n v="162.66666666666666"/>
    <n v="35.71428571428571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x v="3159"/>
    <x v="3166"/>
    <b v="1"/>
    <n v="930"/>
    <b v="1"/>
    <s v="theater/plays"/>
    <n v="160.22808571428573"/>
    <n v="37.634408602150536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x v="3160"/>
    <x v="3167"/>
    <b v="1"/>
    <n v="55"/>
    <b v="1"/>
    <s v="theater/plays"/>
    <n v="116.16666666666666"/>
    <n v="54.54545454545454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x v="3161"/>
    <x v="3168"/>
    <b v="1"/>
    <n v="61"/>
    <b v="1"/>
    <s v="theater/plays"/>
    <n v="124.2"/>
    <n v="40.983606557377051"/>
    <x v="1"/>
    <x v="6"/>
  </r>
  <r>
    <n v="3169"/>
    <s v="The Window"/>
    <s v="We're bringing The Window to the Cherry Lane Theater in January 2014."/>
    <n v="8000"/>
    <n v="8241"/>
    <x v="0"/>
    <x v="0"/>
    <s v="USD"/>
    <x v="3162"/>
    <x v="3169"/>
    <b v="1"/>
    <n v="82"/>
    <b v="1"/>
    <s v="theater/plays"/>
    <n v="103.01249999999999"/>
    <n v="97.560975609756099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x v="3163"/>
    <x v="3170"/>
    <b v="1"/>
    <n v="71"/>
    <b v="1"/>
    <s v="theater/plays"/>
    <n v="112.25"/>
    <n v="28.169014084507044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x v="3164"/>
    <x v="3171"/>
    <b v="1"/>
    <n v="117"/>
    <b v="1"/>
    <s v="theater/plays"/>
    <n v="108.8142857142857"/>
    <n v="59.82905982905983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x v="3165"/>
    <x v="3172"/>
    <b v="1"/>
    <n v="29"/>
    <b v="1"/>
    <s v="theater/plays"/>
    <n v="114.99999999999999"/>
    <n v="68.965517241379317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x v="3166"/>
    <x v="3173"/>
    <b v="1"/>
    <n v="74"/>
    <b v="1"/>
    <s v="theater/plays"/>
    <n v="103"/>
    <n v="135.13513513513513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x v="3167"/>
    <x v="3174"/>
    <b v="1"/>
    <n v="23"/>
    <b v="1"/>
    <s v="theater/plays"/>
    <n v="101.13333333333334"/>
    <n v="130.43478260869566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x v="3168"/>
    <x v="3175"/>
    <b v="1"/>
    <n v="60"/>
    <b v="1"/>
    <s v="theater/plays"/>
    <n v="109.55999999999999"/>
    <n v="83.333333333333329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x v="3169"/>
    <x v="3176"/>
    <b v="1"/>
    <n v="55"/>
    <b v="1"/>
    <s v="theater/plays"/>
    <n v="114.8421052631579"/>
    <n v="34.54545454545454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x v="3170"/>
    <x v="3177"/>
    <b v="1"/>
    <n v="51"/>
    <b v="1"/>
    <s v="theater/plays"/>
    <n v="117.39999999999999"/>
    <n v="49.01960784313725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x v="3171"/>
    <x v="3178"/>
    <b v="1"/>
    <n v="78"/>
    <b v="1"/>
    <s v="theater/plays"/>
    <n v="171.73333333333335"/>
    <n v="19.2307692307692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x v="3172"/>
    <x v="3179"/>
    <b v="1"/>
    <n v="62"/>
    <b v="1"/>
    <s v="theater/plays"/>
    <n v="114.16238095238094"/>
    <n v="67.74193548387096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x v="3173"/>
    <x v="3180"/>
    <b v="1"/>
    <n v="45"/>
    <b v="1"/>
    <s v="theater/plays"/>
    <n v="119.75"/>
    <n v="26.666666666666668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x v="3174"/>
    <x v="3181"/>
    <b v="1"/>
    <n v="15"/>
    <b v="1"/>
    <s v="theater/plays"/>
    <n v="109.00000000000001"/>
    <n v="33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x v="3175"/>
    <x v="3182"/>
    <b v="1"/>
    <n v="151"/>
    <b v="1"/>
    <s v="theater/plays"/>
    <n v="100.88571428571429"/>
    <n v="46.357615894039732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x v="3176"/>
    <x v="3183"/>
    <b v="1"/>
    <n v="68"/>
    <b v="1"/>
    <s v="theater/plays"/>
    <n v="109.00000000000001"/>
    <n v="36.764705882352942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x v="3177"/>
    <x v="3184"/>
    <b v="1"/>
    <n v="46"/>
    <b v="1"/>
    <s v="theater/plays"/>
    <n v="107.20930232558139"/>
    <n v="93.478260869565219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x v="3178"/>
    <x v="3185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x v="3179"/>
    <x v="3186"/>
    <b v="1"/>
    <n v="70"/>
    <b v="1"/>
    <s v="theater/plays"/>
    <n v="102.18750000000001"/>
    <n v="45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x v="3180"/>
    <x v="3187"/>
    <b v="1"/>
    <n v="244"/>
    <b v="1"/>
    <s v="theater/plays"/>
    <n v="116.29333333333334"/>
    <n v="61.475409836065573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x v="3181"/>
    <x v="3188"/>
    <b v="0"/>
    <n v="9"/>
    <b v="0"/>
    <s v="theater/musical"/>
    <n v="65"/>
    <n v="22.222222222222221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x v="3182"/>
    <x v="3189"/>
    <b v="0"/>
    <n v="19"/>
    <b v="0"/>
    <s v="theater/musical"/>
    <n v="12.327272727272726"/>
    <n v="2894.7368421052633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x v="3183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x v="3184"/>
    <x v="3191"/>
    <b v="0"/>
    <n v="4"/>
    <b v="0"/>
    <s v="theater/musical"/>
    <n v="4.0266666666666664"/>
    <n v="937.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x v="3185"/>
    <x v="3192"/>
    <b v="0"/>
    <n v="8"/>
    <b v="0"/>
    <s v="theater/musical"/>
    <n v="1.02"/>
    <n v="1250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x v="3186"/>
    <x v="3193"/>
    <b v="0"/>
    <n v="24"/>
    <b v="0"/>
    <s v="theater/musical"/>
    <n v="11.74"/>
    <n v="208.33333333333334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x v="3187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x v="3188"/>
    <x v="3195"/>
    <b v="0"/>
    <n v="39"/>
    <b v="0"/>
    <s v="theater/musical"/>
    <n v="59.142857142857139"/>
    <n v="89.743589743589737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x v="3189"/>
    <x v="3196"/>
    <b v="0"/>
    <n v="6"/>
    <b v="0"/>
    <s v="theater/musical"/>
    <n v="0.06"/>
    <n v="5000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x v="3190"/>
    <x v="3197"/>
    <b v="0"/>
    <n v="4"/>
    <b v="0"/>
    <s v="theater/musical"/>
    <n v="11.450000000000001"/>
    <n v="2500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x v="3191"/>
    <x v="3198"/>
    <b v="0"/>
    <n v="3"/>
    <b v="0"/>
    <s v="theater/musical"/>
    <n v="0.36666666666666664"/>
    <n v="10000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x v="3192"/>
    <x v="3199"/>
    <b v="0"/>
    <n v="53"/>
    <b v="0"/>
    <s v="theater/musical"/>
    <n v="52.16"/>
    <n v="94.339622641509436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x v="3193"/>
    <x v="3200"/>
    <b v="0"/>
    <n v="1"/>
    <b v="0"/>
    <s v="theater/musical"/>
    <n v="2E-3"/>
    <n v="5000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x v="3194"/>
    <x v="3201"/>
    <b v="0"/>
    <n v="2"/>
    <b v="0"/>
    <s v="theater/musical"/>
    <n v="1.25"/>
    <n v="1000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x v="3195"/>
    <x v="3202"/>
    <b v="0"/>
    <n v="25"/>
    <b v="0"/>
    <s v="theater/musical"/>
    <n v="54.52"/>
    <n v="200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x v="3196"/>
    <x v="3203"/>
    <b v="0"/>
    <n v="6"/>
    <b v="0"/>
    <s v="theater/musical"/>
    <n v="25"/>
    <n v="166.66666666666666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x v="3197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x v="3198"/>
    <x v="3205"/>
    <b v="0"/>
    <n v="12"/>
    <b v="0"/>
    <s v="theater/musical"/>
    <n v="3.4125000000000001"/>
    <n v="666.66666666666663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x v="3199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x v="3200"/>
    <x v="3207"/>
    <b v="0"/>
    <n v="36"/>
    <b v="0"/>
    <s v="theater/musical"/>
    <n v="46.36363636363636"/>
    <n v="152.77777777777777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x v="3201"/>
    <x v="3208"/>
    <b v="1"/>
    <n v="82"/>
    <b v="1"/>
    <s v="theater/plays"/>
    <n v="103.49999999999999"/>
    <n v="60.975609756097562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x v="3202"/>
    <x v="3209"/>
    <b v="1"/>
    <n v="226"/>
    <b v="1"/>
    <s v="theater/plays"/>
    <n v="119.32315789473684"/>
    <n v="42.035398230088497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x v="3203"/>
    <x v="3210"/>
    <b v="1"/>
    <n v="60"/>
    <b v="1"/>
    <s v="theater/plays"/>
    <n v="125.76666666666667"/>
    <n v="50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x v="3204"/>
    <x v="3211"/>
    <b v="1"/>
    <n v="322"/>
    <b v="1"/>
    <s v="theater/plays"/>
    <n v="119.74347826086958"/>
    <n v="71.428571428571431"/>
    <x v="1"/>
    <x v="6"/>
  </r>
  <r>
    <n v="3212"/>
    <s v="Campo Maldito"/>
    <s v="Help us bring our production of Campo Maldito to New York AND San Francisco!"/>
    <n v="4000"/>
    <n v="5050"/>
    <x v="0"/>
    <x v="0"/>
    <s v="USD"/>
    <x v="3205"/>
    <x v="3212"/>
    <b v="1"/>
    <n v="94"/>
    <b v="1"/>
    <s v="theater/plays"/>
    <n v="126.25"/>
    <n v="42.553191489361701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x v="3206"/>
    <x v="3213"/>
    <b v="1"/>
    <n v="47"/>
    <b v="1"/>
    <s v="theater/plays"/>
    <n v="100.11666666666667"/>
    <n v="127.6595744680851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x v="3207"/>
    <x v="3214"/>
    <b v="1"/>
    <n v="115"/>
    <b v="1"/>
    <s v="theater/plays"/>
    <n v="102.13333333333334"/>
    <n v="104.34782608695652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x v="3208"/>
    <x v="3215"/>
    <b v="1"/>
    <n v="134"/>
    <b v="1"/>
    <s v="theater/plays"/>
    <n v="100.35142857142858"/>
    <n v="261.19402985074629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x v="3209"/>
    <x v="3216"/>
    <b v="1"/>
    <n v="35"/>
    <b v="1"/>
    <s v="theater/plays"/>
    <n v="100.05"/>
    <n v="57.142857142857146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x v="3210"/>
    <x v="3217"/>
    <b v="1"/>
    <n v="104"/>
    <b v="1"/>
    <s v="theater/plays"/>
    <n v="116.02222222222223"/>
    <n v="43.26923076923076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x v="3211"/>
    <x v="3218"/>
    <b v="1"/>
    <n v="184"/>
    <b v="1"/>
    <s v="theater/plays"/>
    <n v="102.1"/>
    <n v="65.217391304347828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x v="3212"/>
    <x v="3219"/>
    <b v="1"/>
    <n v="119"/>
    <b v="1"/>
    <s v="theater/plays"/>
    <n v="100.11000000000001"/>
    <n v="168.0672268907563"/>
    <x v="1"/>
    <x v="6"/>
  </r>
  <r>
    <n v="3220"/>
    <s v="Burners"/>
    <s v="A sci-fi thriller for the stage opening March 10 in Los Angeles."/>
    <n v="15000"/>
    <n v="15126"/>
    <x v="0"/>
    <x v="0"/>
    <s v="USD"/>
    <x v="3213"/>
    <x v="3220"/>
    <b v="1"/>
    <n v="59"/>
    <b v="1"/>
    <s v="theater/plays"/>
    <n v="100.84"/>
    <n v="254.23728813559322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x v="3214"/>
    <x v="3221"/>
    <b v="1"/>
    <n v="113"/>
    <b v="1"/>
    <s v="theater/plays"/>
    <n v="103.42499999999998"/>
    <n v="35.398230088495573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x v="3215"/>
    <x v="3222"/>
    <b v="1"/>
    <n v="84"/>
    <b v="1"/>
    <s v="theater/plays"/>
    <n v="124.8"/>
    <n v="29.761904761904763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x v="3216"/>
    <x v="3223"/>
    <b v="1"/>
    <n v="74"/>
    <b v="1"/>
    <s v="theater/plays"/>
    <n v="109.51612903225806"/>
    <n v="41.89189189189189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x v="3217"/>
    <x v="3224"/>
    <b v="1"/>
    <n v="216"/>
    <b v="1"/>
    <s v="theater/plays"/>
    <n v="102.03333333333333"/>
    <n v="138.88888888888889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x v="3218"/>
    <x v="3225"/>
    <b v="1"/>
    <n v="39"/>
    <b v="1"/>
    <s v="theater/plays"/>
    <n v="102.35000000000001"/>
    <n v="51.282051282051285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x v="3219"/>
    <x v="3226"/>
    <b v="1"/>
    <n v="21"/>
    <b v="1"/>
    <s v="theater/plays"/>
    <n v="104.16666666666667"/>
    <n v="57.14285714285714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x v="3220"/>
    <x v="3227"/>
    <b v="0"/>
    <n v="30"/>
    <b v="1"/>
    <s v="theater/plays"/>
    <n v="125"/>
    <n v="40"/>
    <x v="1"/>
    <x v="6"/>
  </r>
  <r>
    <n v="3228"/>
    <s v="Hear Me Roar: A Season of Powerful Women"/>
    <s v="A Season of Powerful Women. A Season of Defiance."/>
    <n v="7000"/>
    <n v="7164"/>
    <x v="0"/>
    <x v="0"/>
    <s v="USD"/>
    <x v="3221"/>
    <x v="3228"/>
    <b v="1"/>
    <n v="37"/>
    <b v="1"/>
    <s v="theater/plays"/>
    <n v="102.34285714285714"/>
    <n v="189.18918918918919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x v="3222"/>
    <x v="3229"/>
    <b v="1"/>
    <n v="202"/>
    <b v="1"/>
    <s v="theater/plays"/>
    <n v="107.86500000000001"/>
    <n v="99.009900990099013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x v="341"/>
    <x v="3230"/>
    <b v="1"/>
    <n v="37"/>
    <b v="1"/>
    <s v="theater/plays"/>
    <n v="109.88461538461539"/>
    <n v="70.270270270270274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x v="3223"/>
    <x v="3231"/>
    <b v="0"/>
    <n v="28"/>
    <b v="1"/>
    <s v="theater/plays"/>
    <n v="161"/>
    <n v="35.71428571428571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x v="3224"/>
    <x v="3232"/>
    <b v="1"/>
    <n v="26"/>
    <b v="1"/>
    <s v="theater/plays"/>
    <n v="131.20000000000002"/>
    <n v="38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x v="3225"/>
    <x v="3233"/>
    <b v="0"/>
    <n v="61"/>
    <b v="1"/>
    <s v="theater/plays"/>
    <n v="118.8"/>
    <n v="81.967213114754102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x v="3226"/>
    <x v="3234"/>
    <b v="0"/>
    <n v="115"/>
    <b v="1"/>
    <s v="theater/plays"/>
    <n v="100.39275000000001"/>
    <n v="34.78260869565217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x v="3227"/>
    <x v="3235"/>
    <b v="1"/>
    <n v="181"/>
    <b v="1"/>
    <s v="theater/plays"/>
    <n v="103.20666666666666"/>
    <n v="82.87292817679558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x v="3228"/>
    <x v="3236"/>
    <b v="0"/>
    <n v="110"/>
    <b v="1"/>
    <s v="theater/plays"/>
    <n v="100.6"/>
    <n v="181.8181818181818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x v="3229"/>
    <x v="3237"/>
    <b v="1"/>
    <n v="269"/>
    <b v="1"/>
    <s v="theater/plays"/>
    <n v="100.78754285714287"/>
    <n v="130.1115241635687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x v="3230"/>
    <x v="3238"/>
    <b v="1"/>
    <n v="79"/>
    <b v="1"/>
    <s v="theater/plays"/>
    <n v="112.32142857142857"/>
    <n v="35.44303797468354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x v="3231"/>
    <x v="3239"/>
    <b v="1"/>
    <n v="104"/>
    <b v="1"/>
    <s v="theater/plays"/>
    <n v="105.91914022517912"/>
    <n v="56.365384615384613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x v="3232"/>
    <x v="3240"/>
    <b v="0"/>
    <n v="34"/>
    <b v="1"/>
    <s v="theater/plays"/>
    <n v="100.56666666666668"/>
    <n v="88.2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x v="3233"/>
    <x v="3241"/>
    <b v="1"/>
    <n v="167"/>
    <b v="1"/>
    <s v="theater/plays"/>
    <n v="115.30588235294117"/>
    <n v="50.8982035928143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x v="3234"/>
    <x v="3242"/>
    <b v="1"/>
    <n v="183"/>
    <b v="1"/>
    <s v="theater/plays"/>
    <n v="127.30419999999999"/>
    <n v="54.644808743169399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x v="3235"/>
    <x v="3243"/>
    <b v="1"/>
    <n v="71"/>
    <b v="1"/>
    <s v="theater/plays"/>
    <n v="102.83750000000001"/>
    <n v="112.67605633802818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x v="3236"/>
    <x v="3244"/>
    <b v="0"/>
    <n v="69"/>
    <b v="1"/>
    <s v="theater/plays"/>
    <n v="102.9375"/>
    <n v="23.188405797101449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x v="3237"/>
    <x v="3245"/>
    <b v="0"/>
    <n v="270"/>
    <b v="1"/>
    <s v="theater/plays"/>
    <n v="104.3047619047619"/>
    <n v="77.77777777777777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x v="3238"/>
    <x v="3246"/>
    <b v="1"/>
    <n v="193"/>
    <b v="1"/>
    <s v="theater/plays"/>
    <n v="111.22000000000001"/>
    <n v="51.81347150259067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x v="3239"/>
    <x v="3247"/>
    <b v="1"/>
    <n v="57"/>
    <b v="1"/>
    <s v="theater/plays"/>
    <n v="105.86"/>
    <n v="43.859649122807021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x v="3240"/>
    <x v="3248"/>
    <b v="1"/>
    <n v="200"/>
    <b v="1"/>
    <s v="theater/plays"/>
    <n v="100.79166666666666"/>
    <n v="60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x v="3241"/>
    <x v="3249"/>
    <b v="1"/>
    <n v="88"/>
    <b v="1"/>
    <s v="theater/plays"/>
    <n v="104.92727272727274"/>
    <n v="62.5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x v="3242"/>
    <x v="3250"/>
    <b v="1"/>
    <n v="213"/>
    <b v="1"/>
    <s v="theater/plays"/>
    <n v="101.55199999999999"/>
    <n v="117.37089201877934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x v="3243"/>
    <x v="3251"/>
    <b v="1"/>
    <n v="20"/>
    <b v="1"/>
    <s v="theater/plays"/>
    <n v="110.73333333333333"/>
    <n v="7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x v="3244"/>
    <x v="3252"/>
    <b v="1"/>
    <n v="50"/>
    <b v="1"/>
    <s v="theater/plays"/>
    <n v="127.82222222222221"/>
    <n v="45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x v="3245"/>
    <x v="3253"/>
    <b v="1"/>
    <n v="115"/>
    <b v="1"/>
    <s v="theater/plays"/>
    <n v="101.82500000000002"/>
    <n v="173.91304347826087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x v="3246"/>
    <x v="3254"/>
    <b v="1"/>
    <n v="186"/>
    <b v="1"/>
    <s v="theater/plays"/>
    <n v="101.25769230769231"/>
    <n v="69.892473118279568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x v="3247"/>
    <x v="3255"/>
    <b v="1"/>
    <n v="18"/>
    <b v="1"/>
    <s v="theater/plays"/>
    <n v="175"/>
    <n v="16.6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x v="3248"/>
    <x v="3256"/>
    <b v="1"/>
    <n v="176"/>
    <b v="1"/>
    <s v="theater/plays"/>
    <n v="128.06"/>
    <n v="56.81818181818182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x v="3249"/>
    <x v="3257"/>
    <b v="0"/>
    <n v="41"/>
    <b v="1"/>
    <s v="theater/plays"/>
    <n v="106.29949999999999"/>
    <n v="48.78048780487804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x v="3250"/>
    <x v="3258"/>
    <b v="1"/>
    <n v="75"/>
    <b v="1"/>
    <s v="theater/plays"/>
    <n v="105.21428571428571"/>
    <n v="93.333333333333329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x v="3251"/>
    <x v="3259"/>
    <b v="1"/>
    <n v="97"/>
    <b v="1"/>
    <s v="theater/plays"/>
    <n v="106.16782608695652"/>
    <n v="237.11340206185568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x v="3252"/>
    <x v="3260"/>
    <b v="1"/>
    <n v="73"/>
    <b v="1"/>
    <s v="theater/plays"/>
    <n v="109.24000000000001"/>
    <n v="68.493150684931507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x v="3253"/>
    <x v="3261"/>
    <b v="1"/>
    <n v="49"/>
    <b v="1"/>
    <s v="theater/plays"/>
    <n v="100.45454545454547"/>
    <n v="67.34693877551021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x v="3254"/>
    <x v="3262"/>
    <b v="1"/>
    <n v="134"/>
    <b v="1"/>
    <s v="theater/plays"/>
    <n v="103.04098360655738"/>
    <n v="91.044776119402982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x v="3255"/>
    <x v="3263"/>
    <b v="1"/>
    <n v="68"/>
    <b v="1"/>
    <s v="theater/plays"/>
    <n v="112.1664"/>
    <n v="36.764705882352942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x v="3256"/>
    <x v="3264"/>
    <b v="1"/>
    <n v="49"/>
    <b v="1"/>
    <s v="theater/plays"/>
    <n v="103"/>
    <n v="51.020408163265309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x v="3257"/>
    <x v="3265"/>
    <b v="1"/>
    <n v="63"/>
    <b v="1"/>
    <s v="theater/plays"/>
    <n v="164"/>
    <n v="42.857142857142854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x v="3258"/>
    <x v="3266"/>
    <b v="1"/>
    <n v="163"/>
    <b v="1"/>
    <s v="theater/plays"/>
    <n v="131.28333333333333"/>
    <n v="36.809815950920246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x v="3259"/>
    <x v="3267"/>
    <b v="1"/>
    <n v="288"/>
    <b v="1"/>
    <s v="theater/plays"/>
    <n v="102.1"/>
    <n v="52.08333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x v="3260"/>
    <x v="3268"/>
    <b v="1"/>
    <n v="42"/>
    <b v="1"/>
    <s v="theater/plays"/>
    <n v="128"/>
    <n v="47.61904761904762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x v="3261"/>
    <x v="3269"/>
    <b v="1"/>
    <n v="70"/>
    <b v="1"/>
    <s v="theater/plays"/>
    <n v="101.49999999999999"/>
    <n v="114.28571428571429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x v="3262"/>
    <x v="3270"/>
    <b v="1"/>
    <n v="30"/>
    <b v="1"/>
    <s v="theater/plays"/>
    <n v="101.66666666666666"/>
    <n v="60"/>
    <x v="1"/>
    <x v="6"/>
  </r>
  <r>
    <n v="3271"/>
    <s v="Saxon Court at Southwark Playhouse"/>
    <s v="A razor sharp satire to darken your Christmas."/>
    <n v="1500"/>
    <n v="1950"/>
    <x v="0"/>
    <x v="1"/>
    <s v="GBP"/>
    <x v="3263"/>
    <x v="3271"/>
    <b v="1"/>
    <n v="51"/>
    <b v="1"/>
    <s v="theater/plays"/>
    <n v="130"/>
    <n v="29.411764705882351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x v="3264"/>
    <x v="3272"/>
    <b v="1"/>
    <n v="145"/>
    <b v="1"/>
    <s v="theater/plays"/>
    <n v="154.43"/>
    <n v="68.96551724137931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x v="3265"/>
    <x v="3273"/>
    <b v="1"/>
    <n v="21"/>
    <b v="1"/>
    <s v="theater/plays"/>
    <n v="107.4"/>
    <n v="190.4761904761904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x v="3266"/>
    <x v="3274"/>
    <b v="1"/>
    <n v="286"/>
    <b v="1"/>
    <s v="theater/plays"/>
    <n v="101.32258064516128"/>
    <n v="54.19580419580419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x v="3267"/>
    <x v="3275"/>
    <b v="1"/>
    <n v="12"/>
    <b v="1"/>
    <s v="theater/plays"/>
    <n v="100.27777777777777"/>
    <n v="150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x v="3268"/>
    <x v="3276"/>
    <b v="1"/>
    <n v="100"/>
    <b v="1"/>
    <s v="theater/plays"/>
    <n v="116.84444444444443"/>
    <n v="45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x v="3269"/>
    <x v="3277"/>
    <b v="1"/>
    <n v="100"/>
    <b v="1"/>
    <s v="theater/plays"/>
    <n v="108.60000000000001"/>
    <n v="50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x v="3270"/>
    <x v="3278"/>
    <b v="1"/>
    <n v="34"/>
    <b v="1"/>
    <s v="theater/plays"/>
    <n v="103.4"/>
    <n v="73.5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x v="3271"/>
    <x v="3279"/>
    <b v="0"/>
    <n v="63"/>
    <b v="1"/>
    <s v="theater/plays"/>
    <n v="114.27586206896552"/>
    <n v="92.0634920634920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x v="3272"/>
    <x v="3280"/>
    <b v="0"/>
    <n v="30"/>
    <b v="1"/>
    <s v="theater/plays"/>
    <n v="103"/>
    <n v="66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x v="3273"/>
    <x v="3281"/>
    <b v="0"/>
    <n v="47"/>
    <b v="1"/>
    <s v="theater/plays"/>
    <n v="121.6"/>
    <n v="106.3829787234042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x v="3274"/>
    <x v="3282"/>
    <b v="0"/>
    <n v="237"/>
    <b v="1"/>
    <s v="theater/plays"/>
    <n v="102.6467741935484"/>
    <n v="130.80168776371309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x v="3275"/>
    <x v="3283"/>
    <b v="0"/>
    <n v="47"/>
    <b v="1"/>
    <s v="theater/plays"/>
    <n v="104.75000000000001"/>
    <n v="17.021276595744681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x v="3276"/>
    <x v="3284"/>
    <b v="0"/>
    <n v="15"/>
    <b v="1"/>
    <s v="theater/plays"/>
    <n v="101.6"/>
    <n v="200"/>
    <x v="1"/>
    <x v="6"/>
  </r>
  <r>
    <n v="3285"/>
    <s v="By Morning"/>
    <s v="A new play by Matthew Gasda"/>
    <n v="4999"/>
    <n v="5604"/>
    <x v="0"/>
    <x v="0"/>
    <s v="USD"/>
    <x v="3277"/>
    <x v="3285"/>
    <b v="0"/>
    <n v="81"/>
    <b v="1"/>
    <s v="theater/plays"/>
    <n v="112.10242048409683"/>
    <n v="61.716049382716051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x v="3278"/>
    <x v="3286"/>
    <b v="0"/>
    <n v="122"/>
    <b v="1"/>
    <s v="theater/plays"/>
    <n v="101.76666666666667"/>
    <n v="122.9508196721311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x v="3279"/>
    <x v="3287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x v="3280"/>
    <x v="3288"/>
    <b v="0"/>
    <n v="207"/>
    <b v="1"/>
    <s v="theater/plays"/>
    <n v="100.26489999999998"/>
    <n v="48.30917874396135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x v="3281"/>
    <x v="3289"/>
    <b v="0"/>
    <n v="25"/>
    <b v="1"/>
    <s v="theater/plays"/>
    <n v="133.04200000000003"/>
    <n v="20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x v="3282"/>
    <x v="3290"/>
    <b v="0"/>
    <n v="72"/>
    <b v="1"/>
    <s v="theater/plays"/>
    <n v="121.2"/>
    <n v="27.777777777777779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x v="3283"/>
    <x v="3291"/>
    <b v="0"/>
    <n v="14"/>
    <b v="1"/>
    <s v="theater/plays"/>
    <n v="113.99999999999999"/>
    <n v="35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x v="3284"/>
    <x v="3292"/>
    <b v="0"/>
    <n v="15"/>
    <b v="1"/>
    <s v="theater/plays"/>
    <n v="286.13861386138615"/>
    <n v="6.7333333333333334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x v="3285"/>
    <x v="3293"/>
    <b v="0"/>
    <n v="91"/>
    <b v="1"/>
    <s v="theater/plays"/>
    <n v="170.44444444444446"/>
    <n v="49.450549450549453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x v="3286"/>
    <x v="3294"/>
    <b v="0"/>
    <n v="24"/>
    <b v="1"/>
    <s v="theater/plays"/>
    <n v="118.33333333333333"/>
    <n v="25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x v="3287"/>
    <x v="3295"/>
    <b v="0"/>
    <n v="27"/>
    <b v="1"/>
    <s v="theater/plays"/>
    <n v="102.85857142857142"/>
    <n v="25.92592592592592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x v="3288"/>
    <x v="3296"/>
    <b v="0"/>
    <n v="47"/>
    <b v="1"/>
    <s v="theater/plays"/>
    <n v="144.06666666666666"/>
    <n v="31.91489361702127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x v="3289"/>
    <x v="3297"/>
    <b v="0"/>
    <n v="44"/>
    <b v="1"/>
    <s v="theater/plays"/>
    <n v="100.07272727272726"/>
    <n v="125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x v="3290"/>
    <x v="3298"/>
    <b v="0"/>
    <n v="72"/>
    <b v="1"/>
    <s v="theater/plays"/>
    <n v="101.73"/>
    <n v="138.8888888888888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x v="3291"/>
    <x v="3299"/>
    <b v="0"/>
    <n v="63"/>
    <b v="1"/>
    <s v="theater/plays"/>
    <n v="116.19999999999999"/>
    <n v="47.61904761904762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x v="3292"/>
    <x v="3300"/>
    <b v="0"/>
    <n v="88"/>
    <b v="1"/>
    <s v="theater/plays"/>
    <n v="136.16666666666666"/>
    <n v="34.090909090909093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x v="3293"/>
    <x v="3301"/>
    <b v="0"/>
    <n v="70"/>
    <b v="1"/>
    <s v="theater/plays"/>
    <n v="133.46666666666667"/>
    <n v="42.857142857142854"/>
    <x v="1"/>
    <x v="6"/>
  </r>
  <r>
    <n v="3302"/>
    <s v="El muro de BorÃ­s KiÃ©n"/>
    <s v="FilosofÃ­a de los anÃ³nimos"/>
    <n v="8400"/>
    <n v="8685"/>
    <x v="0"/>
    <x v="3"/>
    <s v="EUR"/>
    <x v="3294"/>
    <x v="3302"/>
    <b v="0"/>
    <n v="50"/>
    <b v="1"/>
    <s v="theater/plays"/>
    <n v="103.39285714285715"/>
    <n v="168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x v="3295"/>
    <x v="3303"/>
    <b v="0"/>
    <n v="35"/>
    <b v="1"/>
    <s v="theater/plays"/>
    <n v="115.88888888888889"/>
    <n v="51.428571428571431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x v="3296"/>
    <x v="3304"/>
    <b v="0"/>
    <n v="175"/>
    <b v="1"/>
    <s v="theater/plays"/>
    <n v="104.51666666666665"/>
    <n v="85.714285714285708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x v="3297"/>
    <x v="3305"/>
    <b v="0"/>
    <n v="20"/>
    <b v="1"/>
    <s v="theater/plays"/>
    <n v="102.02500000000001"/>
    <n v="200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x v="3298"/>
    <x v="3306"/>
    <b v="0"/>
    <n v="54"/>
    <b v="1"/>
    <s v="theater/plays"/>
    <n v="175.33333333333334"/>
    <n v="27.777777777777779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x v="3299"/>
    <x v="3307"/>
    <b v="0"/>
    <n v="20"/>
    <b v="1"/>
    <s v="theater/plays"/>
    <n v="106.67999999999999"/>
    <n v="50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x v="3300"/>
    <x v="3308"/>
    <b v="0"/>
    <n v="57"/>
    <b v="1"/>
    <s v="theater/plays"/>
    <n v="122.28571428571429"/>
    <n v="61.403508771929822"/>
    <x v="1"/>
    <x v="6"/>
  </r>
  <r>
    <n v="3309"/>
    <s v="Collision Course"/>
    <s v="Two unlikely friends, a garage, tinned beans &amp; the end of the world."/>
    <n v="350"/>
    <n v="558"/>
    <x v="0"/>
    <x v="1"/>
    <s v="GBP"/>
    <x v="3301"/>
    <x v="3309"/>
    <b v="0"/>
    <n v="31"/>
    <b v="1"/>
    <s v="theater/plays"/>
    <n v="159.42857142857144"/>
    <n v="11.290322580645162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x v="3302"/>
    <x v="3310"/>
    <b v="0"/>
    <n v="31"/>
    <b v="1"/>
    <s v="theater/plays"/>
    <n v="100.07692307692308"/>
    <n v="209.67741935483872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x v="3303"/>
    <x v="3311"/>
    <b v="0"/>
    <n v="45"/>
    <b v="1"/>
    <s v="theater/plays"/>
    <n v="109.84"/>
    <n v="55.555555555555557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x v="3304"/>
    <x v="3312"/>
    <b v="0"/>
    <n v="41"/>
    <b v="1"/>
    <s v="theater/plays"/>
    <n v="100.03999999999999"/>
    <n v="60.975609756097562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x v="3305"/>
    <x v="3313"/>
    <b v="0"/>
    <n v="29"/>
    <b v="1"/>
    <s v="theater/plays"/>
    <n v="116.05000000000001"/>
    <n v="68.965517241379317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x v="3306"/>
    <x v="3314"/>
    <b v="0"/>
    <n v="58"/>
    <b v="1"/>
    <s v="theater/plays"/>
    <n v="210.75"/>
    <n v="13.79310344827586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x v="3307"/>
    <x v="3315"/>
    <b v="0"/>
    <n v="89"/>
    <b v="1"/>
    <s v="theater/plays"/>
    <n v="110.00000000000001"/>
    <n v="44.94382022471910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x v="3308"/>
    <x v="3316"/>
    <b v="0"/>
    <n v="125"/>
    <b v="1"/>
    <s v="theater/plays"/>
    <n v="100.08673425918037"/>
    <n v="93.89600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x v="3309"/>
    <x v="3317"/>
    <b v="0"/>
    <n v="18"/>
    <b v="1"/>
    <s v="theater/plays"/>
    <n v="106.19047619047619"/>
    <n v="58.333333333333336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x v="3310"/>
    <x v="3318"/>
    <b v="0"/>
    <n v="32"/>
    <b v="1"/>
    <s v="theater/plays"/>
    <n v="125.6"/>
    <n v="62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x v="3311"/>
    <x v="3319"/>
    <b v="0"/>
    <n v="16"/>
    <b v="1"/>
    <s v="theater/plays"/>
    <n v="108"/>
    <n v="31.2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x v="3312"/>
    <x v="3320"/>
    <b v="0"/>
    <n v="38"/>
    <b v="1"/>
    <s v="theater/plays"/>
    <n v="101"/>
    <n v="65.78947368421052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x v="3313"/>
    <x v="3321"/>
    <b v="0"/>
    <n v="15"/>
    <b v="1"/>
    <s v="theater/plays"/>
    <n v="107.4"/>
    <n v="33.33333333333333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x v="3314"/>
    <x v="3322"/>
    <b v="0"/>
    <n v="23"/>
    <b v="1"/>
    <s v="theater/plays"/>
    <n v="101.51515151515152"/>
    <n v="143.47826086956522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x v="3315"/>
    <x v="3323"/>
    <b v="0"/>
    <n v="49"/>
    <b v="1"/>
    <s v="theater/plays"/>
    <n v="125.89999999999999"/>
    <n v="20.408163265306122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x v="3316"/>
    <x v="3324"/>
    <b v="0"/>
    <n v="10"/>
    <b v="1"/>
    <s v="theater/plays"/>
    <n v="101.66666666666666"/>
    <n v="15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x v="3317"/>
    <x v="3325"/>
    <b v="0"/>
    <n v="15"/>
    <b v="1"/>
    <s v="theater/plays"/>
    <n v="112.5"/>
    <n v="26.666666666666668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x v="3318"/>
    <x v="3326"/>
    <b v="0"/>
    <n v="57"/>
    <b v="1"/>
    <s v="theater/plays"/>
    <n v="101.375"/>
    <n v="140.3508771929824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x v="3319"/>
    <x v="3327"/>
    <b v="0"/>
    <n v="33"/>
    <b v="1"/>
    <s v="theater/plays"/>
    <n v="101.25"/>
    <n v="24.242424242424242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x v="3320"/>
    <x v="3328"/>
    <b v="0"/>
    <n v="9"/>
    <b v="1"/>
    <s v="theater/plays"/>
    <n v="146.38888888888889"/>
    <n v="200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x v="3321"/>
    <x v="3329"/>
    <b v="0"/>
    <n v="26"/>
    <b v="1"/>
    <s v="theater/plays"/>
    <n v="116.8"/>
    <n v="38.46153846153846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x v="3322"/>
    <x v="3330"/>
    <b v="0"/>
    <n v="69"/>
    <b v="1"/>
    <s v="theater/plays"/>
    <n v="106.26666666666667"/>
    <n v="21.739130434782609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x v="3323"/>
    <x v="3331"/>
    <b v="0"/>
    <n v="65"/>
    <b v="1"/>
    <s v="theater/plays"/>
    <n v="104.52"/>
    <n v="76.92307692307692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x v="3324"/>
    <x v="3332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x v="3325"/>
    <x v="3333"/>
    <b v="0"/>
    <n v="111"/>
    <b v="1"/>
    <s v="theater/plays"/>
    <n v="104.57142857142858"/>
    <n v="31.531531531531531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x v="3326"/>
    <x v="3334"/>
    <b v="0"/>
    <n v="46"/>
    <b v="1"/>
    <s v="theater/plays"/>
    <n v="138.62051149573753"/>
    <n v="84.152173913043484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x v="3327"/>
    <x v="3335"/>
    <b v="0"/>
    <n v="63"/>
    <b v="1"/>
    <s v="theater/plays"/>
    <n v="100.32000000000001"/>
    <n v="79.365079365079367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x v="3328"/>
    <x v="333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x v="3329"/>
    <x v="3337"/>
    <b v="0"/>
    <n v="34"/>
    <b v="1"/>
    <s v="theater/plays"/>
    <n v="110.2"/>
    <n v="73.5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x v="3330"/>
    <x v="3338"/>
    <b v="0"/>
    <n v="112"/>
    <b v="1"/>
    <s v="theater/plays"/>
    <n v="102.18"/>
    <n v="133.92857142857142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x v="3331"/>
    <x v="3339"/>
    <b v="0"/>
    <n v="47"/>
    <b v="1"/>
    <s v="theater/plays"/>
    <n v="104.35000000000001"/>
    <n v="170.21276595744681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x v="3332"/>
    <x v="3340"/>
    <b v="0"/>
    <n v="38"/>
    <b v="1"/>
    <s v="theater/plays"/>
    <n v="138.16666666666666"/>
    <n v="78.94736842105263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x v="3333"/>
    <x v="334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x v="3334"/>
    <x v="3342"/>
    <b v="0"/>
    <n v="78"/>
    <b v="1"/>
    <s v="theater/plays"/>
    <n v="101.66666666666666"/>
    <n v="76.92307692307692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x v="3335"/>
    <x v="3343"/>
    <b v="0"/>
    <n v="23"/>
    <b v="1"/>
    <s v="theater/plays"/>
    <n v="171.42857142857142"/>
    <n v="30.434782608695652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x v="3336"/>
    <x v="3344"/>
    <b v="0"/>
    <n v="40"/>
    <b v="1"/>
    <s v="theater/plays"/>
    <n v="101.44444444444444"/>
    <n v="112.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x v="3337"/>
    <x v="3345"/>
    <b v="0"/>
    <n v="13"/>
    <b v="1"/>
    <s v="theater/plays"/>
    <n v="130"/>
    <n v="38.46153846153846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x v="3338"/>
    <x v="3346"/>
    <b v="0"/>
    <n v="18"/>
    <b v="1"/>
    <s v="theater/plays"/>
    <n v="110.00000000000001"/>
    <n v="83.333333333333329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x v="3339"/>
    <x v="3347"/>
    <b v="0"/>
    <n v="22"/>
    <b v="1"/>
    <s v="theater/plays"/>
    <n v="119.44999999999999"/>
    <n v="90.909090909090907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x v="3340"/>
    <x v="3348"/>
    <b v="0"/>
    <n v="79"/>
    <b v="1"/>
    <s v="theater/plays"/>
    <n v="100.2909090909091"/>
    <n v="69.620253164556956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x v="3341"/>
    <x v="3349"/>
    <b v="0"/>
    <n v="14"/>
    <b v="1"/>
    <s v="theater/plays"/>
    <n v="153.4"/>
    <n v="71.428571428571431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x v="3342"/>
    <x v="3350"/>
    <b v="0"/>
    <n v="51"/>
    <b v="1"/>
    <s v="theater/plays"/>
    <n v="104.42857142857143"/>
    <n v="68.627450980392155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x v="3343"/>
    <x v="3351"/>
    <b v="0"/>
    <n v="54"/>
    <b v="1"/>
    <s v="theater/plays"/>
    <n v="101.1"/>
    <n v="92.592592592592595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x v="3344"/>
    <x v="3352"/>
    <b v="0"/>
    <n v="70"/>
    <b v="1"/>
    <s v="theater/plays"/>
    <n v="107.52"/>
    <n v="71.428571428571431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x v="3345"/>
    <x v="3353"/>
    <b v="0"/>
    <n v="44"/>
    <b v="1"/>
    <s v="theater/plays"/>
    <n v="315"/>
    <n v="11.363636363636363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x v="3346"/>
    <x v="3354"/>
    <b v="0"/>
    <n v="55"/>
    <b v="1"/>
    <s v="theater/plays"/>
    <n v="101.93333333333334"/>
    <n v="54.545454545454547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x v="3347"/>
    <x v="3355"/>
    <b v="0"/>
    <n v="15"/>
    <b v="1"/>
    <s v="theater/plays"/>
    <n v="126.28571428571429"/>
    <n v="116.66666666666667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x v="3348"/>
    <x v="3356"/>
    <b v="0"/>
    <n v="27"/>
    <b v="1"/>
    <s v="theater/plays"/>
    <n v="101.4"/>
    <n v="55.555555555555557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x v="3349"/>
    <x v="3357"/>
    <b v="0"/>
    <n v="21"/>
    <b v="1"/>
    <s v="theater/plays"/>
    <n v="101"/>
    <n v="95.238095238095241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x v="3350"/>
    <x v="3358"/>
    <b v="0"/>
    <n v="162"/>
    <b v="1"/>
    <s v="theater/plays"/>
    <n v="102.99000000000001"/>
    <n v="61.728395061728392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x v="3351"/>
    <x v="3359"/>
    <b v="0"/>
    <n v="23"/>
    <b v="1"/>
    <s v="theater/plays"/>
    <n v="106.25"/>
    <n v="173.91304347826087"/>
    <x v="1"/>
    <x v="6"/>
  </r>
  <r>
    <n v="3360"/>
    <s v="Pretty Butch"/>
    <s v="World Premiere, an M1 Singapore Fringe Festival 2017 commission."/>
    <n v="9000"/>
    <n v="9124"/>
    <x v="0"/>
    <x v="20"/>
    <s v="SGD"/>
    <x v="3352"/>
    <x v="3360"/>
    <b v="0"/>
    <n v="72"/>
    <b v="1"/>
    <s v="theater/plays"/>
    <n v="101.37777777777779"/>
    <n v="125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x v="3353"/>
    <x v="3361"/>
    <b v="0"/>
    <n v="68"/>
    <b v="1"/>
    <s v="theater/plays"/>
    <n v="113.46000000000001"/>
    <n v="73.529411764705884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x v="3354"/>
    <x v="3362"/>
    <b v="0"/>
    <n v="20"/>
    <b v="1"/>
    <s v="theater/plays"/>
    <n v="218.00000000000003"/>
    <n v="2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x v="3355"/>
    <x v="3363"/>
    <b v="0"/>
    <n v="26"/>
    <b v="1"/>
    <s v="theater/plays"/>
    <n v="101.41935483870968"/>
    <n v="298.07692307692309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x v="3266"/>
    <x v="3364"/>
    <b v="0"/>
    <n v="72"/>
    <b v="1"/>
    <s v="theater/plays"/>
    <n v="105.93333333333332"/>
    <n v="41.66666666666666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x v="3356"/>
    <x v="3365"/>
    <b v="0"/>
    <n v="3"/>
    <b v="1"/>
    <s v="theater/plays"/>
    <n v="104"/>
    <n v="833.3333333333333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x v="3357"/>
    <x v="3366"/>
    <b v="0"/>
    <n v="18"/>
    <b v="1"/>
    <s v="theater/plays"/>
    <n v="221"/>
    <n v="27.77777777777777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x v="3358"/>
    <x v="3367"/>
    <b v="0"/>
    <n v="30"/>
    <b v="1"/>
    <s v="theater/plays"/>
    <n v="118.66666666666667"/>
    <n v="25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x v="3359"/>
    <x v="3368"/>
    <b v="0"/>
    <n v="23"/>
    <b v="1"/>
    <s v="theater/plays"/>
    <n v="104.60000000000001"/>
    <n v="43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x v="3360"/>
    <x v="3369"/>
    <b v="0"/>
    <n v="54"/>
    <b v="1"/>
    <s v="theater/plays"/>
    <n v="103.89999999999999"/>
    <n v="92.59259259259259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x v="3361"/>
    <x v="3370"/>
    <b v="0"/>
    <n v="26"/>
    <b v="1"/>
    <s v="theater/plays"/>
    <n v="117.73333333333333"/>
    <n v="57.692307692307693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x v="3362"/>
    <x v="3371"/>
    <b v="0"/>
    <n v="9"/>
    <b v="1"/>
    <s v="theater/plays"/>
    <n v="138.5"/>
    <n v="22.222222222222221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x v="2835"/>
    <x v="3372"/>
    <b v="0"/>
    <n v="27"/>
    <b v="1"/>
    <s v="theater/plays"/>
    <n v="103.49999999999999"/>
    <n v="37.037037037037038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x v="3363"/>
    <x v="3373"/>
    <b v="0"/>
    <n v="30"/>
    <b v="1"/>
    <s v="theater/plays"/>
    <n v="100.25"/>
    <n v="66.666666666666671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x v="3364"/>
    <x v="3374"/>
    <b v="0"/>
    <n v="52"/>
    <b v="1"/>
    <s v="theater/plays"/>
    <n v="106.57142857142856"/>
    <n v="67.307692307692307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x v="3365"/>
    <x v="3375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x v="3366"/>
    <x v="3376"/>
    <b v="0"/>
    <n v="19"/>
    <b v="1"/>
    <s v="theater/plays"/>
    <n v="100.01249999999999"/>
    <n v="421.0526315789473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x v="3367"/>
    <x v="3377"/>
    <b v="0"/>
    <n v="77"/>
    <b v="1"/>
    <s v="theater/plays"/>
    <n v="101.05"/>
    <n v="103.896103896103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x v="3368"/>
    <x v="3378"/>
    <b v="0"/>
    <n v="21"/>
    <b v="1"/>
    <s v="theater/plays"/>
    <n v="107.63636363636364"/>
    <n v="26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x v="3369"/>
    <x v="3379"/>
    <b v="0"/>
    <n v="38"/>
    <b v="1"/>
    <s v="theater/plays"/>
    <n v="103.64999999999999"/>
    <n v="52.631578947368418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x v="3370"/>
    <x v="3380"/>
    <b v="0"/>
    <n v="28"/>
    <b v="1"/>
    <s v="theater/plays"/>
    <n v="104.43333333333334"/>
    <n v="107.14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x v="3371"/>
    <x v="3381"/>
    <b v="0"/>
    <n v="48"/>
    <b v="1"/>
    <s v="theater/plays"/>
    <n v="102.25"/>
    <n v="83.333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x v="3372"/>
    <x v="3382"/>
    <b v="0"/>
    <n v="46"/>
    <b v="1"/>
    <s v="theater/plays"/>
    <n v="100.74285714285713"/>
    <n v="76.08695652173912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x v="3373"/>
    <x v="3383"/>
    <b v="0"/>
    <n v="30"/>
    <b v="1"/>
    <s v="theater/plays"/>
    <n v="111.71428571428572"/>
    <n v="58.33333333333333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x v="3374"/>
    <x v="3384"/>
    <b v="0"/>
    <n v="64"/>
    <b v="1"/>
    <s v="theater/plays"/>
    <n v="100.01100000000001"/>
    <n v="93.75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x v="3375"/>
    <x v="3385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x v="3376"/>
    <x v="3386"/>
    <b v="0"/>
    <n v="41"/>
    <b v="1"/>
    <s v="theater/plays"/>
    <n v="105"/>
    <n v="48.780487804878049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x v="3377"/>
    <x v="3387"/>
    <b v="0"/>
    <n v="35"/>
    <b v="1"/>
    <s v="theater/plays"/>
    <n v="116.86666666666667"/>
    <n v="85.71428571428570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x v="3378"/>
    <x v="3388"/>
    <b v="0"/>
    <n v="45"/>
    <b v="1"/>
    <s v="theater/plays"/>
    <n v="103.8"/>
    <n v="33.33333333333333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x v="3379"/>
    <x v="3389"/>
    <b v="0"/>
    <n v="62"/>
    <b v="1"/>
    <s v="theater/plays"/>
    <n v="114.5"/>
    <n v="161.2903225806451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x v="3380"/>
    <x v="3390"/>
    <b v="0"/>
    <n v="22"/>
    <b v="1"/>
    <s v="theater/plays"/>
    <n v="102.4"/>
    <n v="68.181818181818187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x v="3381"/>
    <x v="3391"/>
    <b v="0"/>
    <n v="18"/>
    <b v="1"/>
    <s v="theater/plays"/>
    <n v="223"/>
    <n v="27.777777777777779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x v="3382"/>
    <x v="3392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x v="3383"/>
    <x v="3393"/>
    <b v="0"/>
    <n v="44"/>
    <b v="1"/>
    <s v="theater/plays"/>
    <n v="105.80000000000001"/>
    <n v="34.090909090909093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x v="3384"/>
    <x v="3394"/>
    <b v="0"/>
    <n v="27"/>
    <b v="1"/>
    <s v="theater/plays"/>
    <n v="142.36363636363635"/>
    <n v="20.37037037037037"/>
    <x v="1"/>
    <x v="6"/>
  </r>
  <r>
    <n v="3395"/>
    <s v="MIRAMAR"/>
    <s v="Miramar is a a darkly funny play exploring what it is we call â€˜homeâ€™."/>
    <n v="500"/>
    <n v="920"/>
    <x v="0"/>
    <x v="1"/>
    <s v="GBP"/>
    <x v="3385"/>
    <x v="3395"/>
    <b v="0"/>
    <n v="38"/>
    <b v="1"/>
    <s v="theater/plays"/>
    <n v="184"/>
    <n v="13.15789473684210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x v="2806"/>
    <x v="3396"/>
    <b v="0"/>
    <n v="28"/>
    <b v="1"/>
    <s v="theater/plays"/>
    <n v="104.33333333333333"/>
    <n v="53.57142857142856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x v="3386"/>
    <x v="3397"/>
    <b v="0"/>
    <n v="24"/>
    <b v="1"/>
    <s v="theater/plays"/>
    <n v="112.00000000000001"/>
    <n v="10.41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x v="3387"/>
    <x v="3398"/>
    <b v="0"/>
    <n v="65"/>
    <b v="1"/>
    <s v="theater/plays"/>
    <n v="111.07499999999999"/>
    <n v="61.5384615384615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x v="3388"/>
    <x v="3399"/>
    <b v="0"/>
    <n v="46"/>
    <b v="1"/>
    <s v="theater/plays"/>
    <n v="103.75000000000001"/>
    <n v="26.086956521739129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x v="3389"/>
    <x v="3400"/>
    <b v="0"/>
    <n v="85"/>
    <b v="1"/>
    <s v="theater/plays"/>
    <n v="100.41"/>
    <n v="117.64705882352941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x v="3390"/>
    <x v="3401"/>
    <b v="0"/>
    <n v="66"/>
    <b v="1"/>
    <s v="theater/plays"/>
    <n v="101.86206896551724"/>
    <n v="43.93939393939393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x v="3391"/>
    <x v="3402"/>
    <b v="0"/>
    <n v="165"/>
    <b v="1"/>
    <s v="theater/plays"/>
    <n v="109.76666666666665"/>
    <n v="90.909090909090907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x v="3392"/>
    <x v="3403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x v="3393"/>
    <x v="3404"/>
    <b v="0"/>
    <n v="3"/>
    <b v="1"/>
    <s v="theater/plays"/>
    <n v="122"/>
    <n v="166.66666666666666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x v="3394"/>
    <x v="3405"/>
    <b v="0"/>
    <n v="17"/>
    <b v="1"/>
    <s v="theater/plays"/>
    <n v="137.57142857142856"/>
    <n v="20.588235294117649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x v="3395"/>
    <x v="3406"/>
    <b v="0"/>
    <n v="91"/>
    <b v="1"/>
    <s v="theater/plays"/>
    <n v="100.31000000000002"/>
    <n v="109.89010989010988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x v="3396"/>
    <x v="3407"/>
    <b v="0"/>
    <n v="67"/>
    <b v="1"/>
    <s v="theater/plays"/>
    <n v="107.1"/>
    <n v="29.85074626865671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x v="3397"/>
    <x v="3408"/>
    <b v="0"/>
    <n v="18"/>
    <b v="1"/>
    <s v="theater/plays"/>
    <n v="211"/>
    <n v="27.777777777777779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x v="3398"/>
    <x v="3409"/>
    <b v="0"/>
    <n v="21"/>
    <b v="1"/>
    <s v="theater/plays"/>
    <n v="123.6"/>
    <n v="23.80952380952381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x v="3399"/>
    <x v="3410"/>
    <b v="0"/>
    <n v="40"/>
    <b v="1"/>
    <s v="theater/plays"/>
    <n v="108.5"/>
    <n v="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x v="3400"/>
    <x v="3411"/>
    <b v="0"/>
    <n v="78"/>
    <b v="1"/>
    <s v="theater/plays"/>
    <n v="103.56666666666668"/>
    <n v="192.30769230769232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x v="3401"/>
    <x v="341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x v="3402"/>
    <x v="3413"/>
    <b v="0"/>
    <n v="14"/>
    <b v="1"/>
    <s v="theater/plays"/>
    <n v="130"/>
    <n v="35.714285714285715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x v="3403"/>
    <x v="3414"/>
    <b v="0"/>
    <n v="44"/>
    <b v="1"/>
    <s v="theater/plays"/>
    <n v="103.49999999999999"/>
    <n v="68.181818181818187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x v="3404"/>
    <x v="3415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x v="3405"/>
    <x v="3416"/>
    <b v="0"/>
    <n v="30"/>
    <b v="1"/>
    <s v="theater/plays"/>
    <n v="119.6"/>
    <n v="133.33333333333334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x v="3406"/>
    <x v="3417"/>
    <b v="0"/>
    <n v="45"/>
    <b v="1"/>
    <s v="theater/plays"/>
    <n v="100.00058823529412"/>
    <n v="37.77777777777777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x v="3407"/>
    <x v="3418"/>
    <b v="0"/>
    <n v="56"/>
    <b v="1"/>
    <s v="theater/plays"/>
    <n v="100.875"/>
    <n v="71.428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x v="3408"/>
    <x v="3419"/>
    <b v="0"/>
    <n v="46"/>
    <b v="1"/>
    <s v="theater/plays"/>
    <n v="106.54545454545455"/>
    <n v="59.782608695652172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x v="3409"/>
    <x v="3420"/>
    <b v="0"/>
    <n v="34"/>
    <b v="1"/>
    <s v="theater/plays"/>
    <n v="138"/>
    <n v="20.588235294117649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x v="3410"/>
    <x v="3421"/>
    <b v="0"/>
    <n v="98"/>
    <b v="1"/>
    <s v="theater/plays"/>
    <n v="101.15"/>
    <n v="102.04081632653062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x v="2232"/>
    <x v="3422"/>
    <b v="0"/>
    <n v="46"/>
    <b v="1"/>
    <s v="theater/plays"/>
    <n v="109.1"/>
    <n v="65.217391304347828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x v="3411"/>
    <x v="3423"/>
    <b v="0"/>
    <n v="10"/>
    <b v="1"/>
    <s v="theater/plays"/>
    <n v="140"/>
    <n v="2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x v="3412"/>
    <x v="3424"/>
    <b v="0"/>
    <n v="76"/>
    <b v="1"/>
    <s v="theater/plays"/>
    <n v="103.58333333333334"/>
    <n v="78.94736842105263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x v="3413"/>
    <x v="3425"/>
    <b v="0"/>
    <n v="104"/>
    <b v="1"/>
    <s v="theater/plays"/>
    <n v="102.97033333333331"/>
    <n v="288.46153846153845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x v="3414"/>
    <x v="3426"/>
    <b v="0"/>
    <n v="87"/>
    <b v="1"/>
    <s v="theater/plays"/>
    <n v="108.13333333333333"/>
    <n v="43.10344827586207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x v="3415"/>
    <x v="3427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x v="3416"/>
    <x v="3428"/>
    <b v="0"/>
    <n v="51"/>
    <b v="1"/>
    <s v="theater/plays"/>
    <n v="102.75000000000001"/>
    <n v="39.215686274509807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x v="3417"/>
    <x v="3429"/>
    <b v="0"/>
    <n v="12"/>
    <b v="1"/>
    <s v="theater/plays"/>
    <n v="130"/>
    <n v="12.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x v="3418"/>
    <x v="3430"/>
    <b v="0"/>
    <n v="72"/>
    <b v="1"/>
    <s v="theater/plays"/>
    <n v="108.54949999999999"/>
    <n v="27.777777777777779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x v="3419"/>
    <x v="3431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x v="3420"/>
    <x v="3432"/>
    <b v="0"/>
    <n v="42"/>
    <b v="1"/>
    <s v="theater/plays"/>
    <n v="109.65"/>
    <n v="47.61904761904762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x v="3421"/>
    <x v="3433"/>
    <b v="0"/>
    <n v="71"/>
    <b v="1"/>
    <s v="theater/plays"/>
    <n v="100.26315789473684"/>
    <n v="133.8028169014084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x v="3422"/>
    <x v="3434"/>
    <b v="0"/>
    <n v="168"/>
    <b v="1"/>
    <s v="theater/plays"/>
    <n v="105.55000000000001"/>
    <n v="59.523809523809526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x v="3423"/>
    <x v="3435"/>
    <b v="0"/>
    <n v="19"/>
    <b v="1"/>
    <s v="theater/plays"/>
    <n v="112.00000000000001"/>
    <n v="52.631578947368418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x v="3424"/>
    <x v="3436"/>
    <b v="0"/>
    <n v="37"/>
    <b v="1"/>
    <s v="theater/plays"/>
    <n v="105.89999999999999"/>
    <n v="135.1351351351351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x v="3425"/>
    <x v="3437"/>
    <b v="0"/>
    <n v="36"/>
    <b v="1"/>
    <s v="theater/plays"/>
    <n v="101"/>
    <n v="83.333333333333329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x v="3426"/>
    <x v="3438"/>
    <b v="0"/>
    <n v="14"/>
    <b v="1"/>
    <s v="theater/plays"/>
    <n v="104.2"/>
    <n v="178.5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x v="3427"/>
    <x v="3439"/>
    <b v="0"/>
    <n v="18"/>
    <b v="1"/>
    <s v="theater/plays"/>
    <n v="134.67833333333334"/>
    <n v="66.66666666666667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x v="3428"/>
    <x v="3440"/>
    <b v="0"/>
    <n v="82"/>
    <b v="1"/>
    <s v="theater/plays"/>
    <n v="105.2184"/>
    <n v="60.975609756097562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x v="3429"/>
    <x v="3441"/>
    <b v="0"/>
    <n v="43"/>
    <b v="1"/>
    <s v="theater/plays"/>
    <n v="102.60000000000001"/>
    <n v="58.139534883720927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x v="3430"/>
    <x v="344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x v="3431"/>
    <x v="3443"/>
    <b v="0"/>
    <n v="45"/>
    <b v="1"/>
    <s v="theater/plays"/>
    <n v="185.5"/>
    <n v="22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x v="3432"/>
    <x v="3444"/>
    <b v="0"/>
    <n v="20"/>
    <b v="1"/>
    <s v="theater/plays"/>
    <n v="289"/>
    <n v="1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x v="3433"/>
    <x v="3445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x v="3434"/>
    <x v="3446"/>
    <b v="0"/>
    <n v="25"/>
    <b v="1"/>
    <s v="theater/plays"/>
    <n v="108.2"/>
    <n v="40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x v="3435"/>
    <x v="3447"/>
    <b v="0"/>
    <n v="14"/>
    <b v="1"/>
    <s v="theater/plays"/>
    <n v="107.80000000000001"/>
    <n v="71.428571428571431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x v="3436"/>
    <x v="3448"/>
    <b v="0"/>
    <n v="45"/>
    <b v="1"/>
    <s v="theater/plays"/>
    <n v="109.76190476190477"/>
    <n v="46.666666666666664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x v="3437"/>
    <x v="3449"/>
    <b v="0"/>
    <n v="20"/>
    <b v="1"/>
    <s v="theater/plays"/>
    <n v="170.625"/>
    <n v="40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x v="3438"/>
    <x v="3450"/>
    <b v="0"/>
    <n v="39"/>
    <b v="1"/>
    <s v="theater/plays"/>
    <n v="152"/>
    <n v="12.820512820512821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x v="3439"/>
    <x v="3451"/>
    <b v="0"/>
    <n v="16"/>
    <b v="1"/>
    <s v="theater/plays"/>
    <n v="101.23076923076924"/>
    <n v="40.6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x v="3440"/>
    <x v="3452"/>
    <b v="0"/>
    <n v="37"/>
    <b v="1"/>
    <s v="theater/plays"/>
    <n v="153.19999999999999"/>
    <n v="27.027027027027028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x v="3441"/>
    <x v="3453"/>
    <b v="0"/>
    <n v="14"/>
    <b v="1"/>
    <s v="theater/plays"/>
    <n v="128.33333333333334"/>
    <n v="21.428571428571427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x v="3442"/>
    <x v="3454"/>
    <b v="0"/>
    <n v="21"/>
    <b v="1"/>
    <s v="theater/plays"/>
    <n v="100.71428571428571"/>
    <n v="33.33333333333333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x v="3443"/>
    <x v="3455"/>
    <b v="0"/>
    <n v="69"/>
    <b v="1"/>
    <s v="theater/plays"/>
    <n v="100.64999999999999"/>
    <n v="144.92753623188406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x v="3444"/>
    <x v="3456"/>
    <b v="0"/>
    <n v="16"/>
    <b v="1"/>
    <s v="theater/plays"/>
    <n v="191.3"/>
    <n v="187.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x v="3445"/>
    <x v="3457"/>
    <b v="0"/>
    <n v="55"/>
    <b v="1"/>
    <s v="theater/plays"/>
    <n v="140.19999999999999"/>
    <n v="36.363636363636367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x v="3446"/>
    <x v="3458"/>
    <b v="0"/>
    <n v="27"/>
    <b v="1"/>
    <s v="theater/plays"/>
    <n v="124.33537832310839"/>
    <n v="36.222222222222221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x v="3447"/>
    <x v="3459"/>
    <b v="0"/>
    <n v="36"/>
    <b v="1"/>
    <s v="theater/plays"/>
    <n v="126.2"/>
    <n v="13.88888888888888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x v="3448"/>
    <x v="3460"/>
    <b v="0"/>
    <n v="19"/>
    <b v="1"/>
    <s v="theater/plays"/>
    <n v="190"/>
    <n v="26.315789473684209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x v="3449"/>
    <x v="3461"/>
    <b v="0"/>
    <n v="12"/>
    <b v="1"/>
    <s v="theater/plays"/>
    <n v="139"/>
    <n v="41.66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x v="3450"/>
    <x v="3462"/>
    <b v="0"/>
    <n v="17"/>
    <b v="1"/>
    <s v="theater/plays"/>
    <n v="202"/>
    <n v="14.705882352941176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x v="3451"/>
    <x v="3463"/>
    <b v="0"/>
    <n v="114"/>
    <b v="1"/>
    <s v="theater/plays"/>
    <n v="103.38000000000001"/>
    <n v="87.71929824561404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x v="3452"/>
    <x v="3464"/>
    <b v="0"/>
    <n v="93"/>
    <b v="1"/>
    <s v="theater/plays"/>
    <n v="102.3236"/>
    <n v="53.763440860215056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x v="3453"/>
    <x v="3465"/>
    <b v="0"/>
    <n v="36"/>
    <b v="1"/>
    <s v="theater/plays"/>
    <n v="103"/>
    <n v="55.55555555555555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x v="3454"/>
    <x v="3466"/>
    <b v="0"/>
    <n v="61"/>
    <b v="1"/>
    <s v="theater/plays"/>
    <n v="127.14285714285714"/>
    <n v="57.377049180327866"/>
    <x v="1"/>
    <x v="6"/>
  </r>
  <r>
    <n v="3467"/>
    <s v="Venus in Fur, Los Angeles."/>
    <s v="Venus in Fur, By David Ives."/>
    <n v="3000"/>
    <n v="3030"/>
    <x v="0"/>
    <x v="0"/>
    <s v="USD"/>
    <x v="3455"/>
    <x v="3467"/>
    <b v="0"/>
    <n v="47"/>
    <b v="1"/>
    <s v="theater/plays"/>
    <n v="101"/>
    <n v="63.829787234042556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x v="3456"/>
    <x v="3468"/>
    <b v="0"/>
    <n v="17"/>
    <b v="1"/>
    <s v="theater/plays"/>
    <n v="121.78"/>
    <n v="588.23529411764707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x v="3457"/>
    <x v="3469"/>
    <b v="0"/>
    <n v="63"/>
    <b v="1"/>
    <s v="theater/plays"/>
    <n v="113.39285714285714"/>
    <n v="44.444444444444443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x v="3458"/>
    <x v="3470"/>
    <b v="0"/>
    <n v="9"/>
    <b v="1"/>
    <s v="theater/plays"/>
    <n v="150"/>
    <n v="27.777777777777779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x v="3459"/>
    <x v="3471"/>
    <b v="0"/>
    <n v="30"/>
    <b v="1"/>
    <s v="theater/plays"/>
    <n v="214.6"/>
    <n v="16.666666666666668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x v="3460"/>
    <x v="3472"/>
    <b v="0"/>
    <n v="23"/>
    <b v="1"/>
    <s v="theater/plays"/>
    <n v="102.05"/>
    <n v="86.956521739130437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x v="3461"/>
    <x v="3473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x v="3462"/>
    <x v="3474"/>
    <b v="0"/>
    <n v="39"/>
    <b v="1"/>
    <s v="theater/plays"/>
    <n v="101"/>
    <n v="51.282051282051285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x v="3463"/>
    <x v="3475"/>
    <b v="0"/>
    <n v="17"/>
    <b v="1"/>
    <s v="theater/plays"/>
    <n v="113.33333333333333"/>
    <n v="17.647058823529413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x v="3464"/>
    <x v="3476"/>
    <b v="0"/>
    <n v="6"/>
    <b v="1"/>
    <s v="theater/plays"/>
    <n v="104"/>
    <n v="50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x v="3465"/>
    <x v="3477"/>
    <b v="0"/>
    <n v="39"/>
    <b v="1"/>
    <s v="theater/plays"/>
    <n v="115.33333333333333"/>
    <n v="46.15384615384615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x v="3466"/>
    <x v="3478"/>
    <b v="0"/>
    <n v="57"/>
    <b v="1"/>
    <s v="theater/plays"/>
    <n v="112.85000000000001"/>
    <n v="35.087719298245617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x v="3467"/>
    <x v="3479"/>
    <b v="0"/>
    <n v="56"/>
    <b v="1"/>
    <s v="theater/plays"/>
    <n v="127.86666666666666"/>
    <n v="26.78571428571428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x v="3468"/>
    <x v="3480"/>
    <b v="0"/>
    <n v="13"/>
    <b v="1"/>
    <s v="theater/plays"/>
    <n v="142.66666666666669"/>
    <n v="115.38461538461539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x v="3469"/>
    <x v="3481"/>
    <b v="0"/>
    <n v="95"/>
    <b v="1"/>
    <s v="theater/plays"/>
    <n v="118.8"/>
    <n v="105.26315789473684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x v="3470"/>
    <x v="3482"/>
    <b v="0"/>
    <n v="80"/>
    <b v="1"/>
    <s v="theater/plays"/>
    <n v="138.33333333333334"/>
    <n v="37.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x v="3471"/>
    <x v="3483"/>
    <b v="0"/>
    <n v="133"/>
    <b v="1"/>
    <s v="theater/plays"/>
    <n v="159.9402985074627"/>
    <n v="25.18796992481203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x v="3472"/>
    <x v="3484"/>
    <b v="0"/>
    <n v="44"/>
    <b v="1"/>
    <s v="theater/plays"/>
    <n v="114.24000000000001"/>
    <n v="56.81818181818182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x v="3473"/>
    <x v="3485"/>
    <b v="0"/>
    <n v="30"/>
    <b v="1"/>
    <s v="theater/plays"/>
    <n v="100.60606060606061"/>
    <n v="5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x v="3474"/>
    <x v="3486"/>
    <b v="0"/>
    <n v="56"/>
    <b v="1"/>
    <s v="theater/plays"/>
    <n v="155.20000000000002"/>
    <n v="53.57142857142856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x v="3475"/>
    <x v="3487"/>
    <b v="0"/>
    <n v="66"/>
    <b v="1"/>
    <s v="theater/plays"/>
    <n v="127.75000000000001"/>
    <n v="30.303030303030305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x v="3476"/>
    <x v="3488"/>
    <b v="0"/>
    <n v="29"/>
    <b v="1"/>
    <s v="theater/plays"/>
    <n v="121.2"/>
    <n v="103.44827586206897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x v="3477"/>
    <x v="3489"/>
    <b v="0"/>
    <n v="72"/>
    <b v="1"/>
    <s v="theater/plays"/>
    <n v="112.7"/>
    <n v="69.444444444444443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x v="3478"/>
    <x v="3490"/>
    <b v="0"/>
    <n v="27"/>
    <b v="1"/>
    <s v="theater/plays"/>
    <n v="127.49999999999999"/>
    <n v="37.037037037037038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x v="3479"/>
    <x v="3491"/>
    <b v="0"/>
    <n v="10"/>
    <b v="1"/>
    <s v="theater/plays"/>
    <n v="158.20000000000002"/>
    <n v="50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x v="3480"/>
    <x v="3492"/>
    <b v="0"/>
    <n v="35"/>
    <b v="1"/>
    <s v="theater/plays"/>
    <n v="105.26894736842105"/>
    <n v="108.57142857142857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x v="3481"/>
    <x v="3493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x v="3482"/>
    <x v="3494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x v="3483"/>
    <x v="3495"/>
    <b v="0"/>
    <n v="72"/>
    <b v="1"/>
    <s v="theater/plays"/>
    <n v="106.86"/>
    <n v="69.444444444444443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x v="3484"/>
    <x v="3496"/>
    <b v="0"/>
    <n v="78"/>
    <b v="1"/>
    <s v="theater/plays"/>
    <n v="124.4"/>
    <n v="38.46153846153846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x v="3485"/>
    <x v="3497"/>
    <b v="0"/>
    <n v="49"/>
    <b v="1"/>
    <s v="theater/plays"/>
    <n v="108.70406189555126"/>
    <n v="31.6530612244897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x v="3486"/>
    <x v="3498"/>
    <b v="0"/>
    <n v="42"/>
    <b v="1"/>
    <s v="theater/plays"/>
    <n v="102.42424242424242"/>
    <n v="39.285714285714285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x v="3487"/>
    <x v="3499"/>
    <b v="0"/>
    <n v="35"/>
    <b v="1"/>
    <s v="theater/plays"/>
    <n v="105.5"/>
    <n v="57.14285714285714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x v="3488"/>
    <x v="3500"/>
    <b v="0"/>
    <n v="42"/>
    <b v="1"/>
    <s v="theater/plays"/>
    <n v="106.3"/>
    <n v="23.8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x v="3489"/>
    <x v="3501"/>
    <b v="0"/>
    <n v="42"/>
    <b v="1"/>
    <s v="theater/plays"/>
    <n v="100.66666666666666"/>
    <n v="35.714285714285715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x v="3490"/>
    <x v="3502"/>
    <b v="0"/>
    <n v="31"/>
    <b v="1"/>
    <s v="theater/plays"/>
    <n v="105.4"/>
    <n v="129.03225806451613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x v="3491"/>
    <x v="3503"/>
    <b v="0"/>
    <n v="38"/>
    <b v="1"/>
    <s v="theater/plays"/>
    <n v="107.55999999999999"/>
    <n v="65.78947368421052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x v="3492"/>
    <x v="3504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x v="3493"/>
    <x v="3505"/>
    <b v="0"/>
    <n v="39"/>
    <b v="1"/>
    <s v="theater/plays"/>
    <n v="103.76"/>
    <n v="64.102564102564102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x v="3494"/>
    <x v="3506"/>
    <b v="0"/>
    <n v="29"/>
    <b v="1"/>
    <s v="theater/plays"/>
    <n v="101.49999999999999"/>
    <n v="103.44827586206897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x v="3495"/>
    <x v="3507"/>
    <b v="0"/>
    <n v="72"/>
    <b v="1"/>
    <s v="theater/plays"/>
    <n v="104.4"/>
    <n v="138.88888888888889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x v="3496"/>
    <x v="3508"/>
    <b v="0"/>
    <n v="15"/>
    <b v="1"/>
    <s v="theater/plays"/>
    <n v="180"/>
    <n v="6.666666666666667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x v="3497"/>
    <x v="3509"/>
    <b v="0"/>
    <n v="33"/>
    <b v="1"/>
    <s v="theater/plays"/>
    <n v="106.33333333333333"/>
    <n v="90.90909090909090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x v="3498"/>
    <x v="3510"/>
    <b v="0"/>
    <n v="15"/>
    <b v="1"/>
    <s v="theater/plays"/>
    <n v="100.55555555555556"/>
    <n v="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x v="3499"/>
    <x v="3511"/>
    <b v="0"/>
    <n v="19"/>
    <b v="1"/>
    <s v="theater/plays"/>
    <n v="101.2"/>
    <n v="78.94736842105263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x v="3500"/>
    <x v="351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x v="3501"/>
    <x v="3513"/>
    <b v="0"/>
    <n v="44"/>
    <b v="1"/>
    <s v="theater/plays"/>
    <n v="118.39285714285714"/>
    <n v="63.63636363636363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x v="3502"/>
    <x v="3514"/>
    <b v="0"/>
    <n v="10"/>
    <b v="1"/>
    <s v="theater/plays"/>
    <n v="110.00000000000001"/>
    <n v="5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x v="3503"/>
    <x v="3515"/>
    <b v="0"/>
    <n v="46"/>
    <b v="1"/>
    <s v="theater/plays"/>
    <n v="102.66666666666666"/>
    <n v="65.217391304347828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x v="3504"/>
    <x v="3516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x v="3505"/>
    <x v="3517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x v="3506"/>
    <x v="3518"/>
    <b v="0"/>
    <n v="33"/>
    <b v="1"/>
    <s v="theater/plays"/>
    <n v="110.04599999999999"/>
    <n v="45.45454545454545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x v="3507"/>
    <x v="3519"/>
    <b v="0"/>
    <n v="28"/>
    <b v="1"/>
    <s v="theater/plays"/>
    <n v="101.35000000000001"/>
    <n v="71.428571428571431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x v="3508"/>
    <x v="3520"/>
    <b v="0"/>
    <n v="21"/>
    <b v="1"/>
    <s v="theater/plays"/>
    <n v="100.75"/>
    <n v="95.238095238095241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x v="3509"/>
    <x v="3521"/>
    <b v="0"/>
    <n v="13"/>
    <b v="1"/>
    <s v="theater/plays"/>
    <n v="169.42857142857144"/>
    <n v="26.92307692307692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x v="3510"/>
    <x v="3522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x v="3511"/>
    <x v="3523"/>
    <b v="0"/>
    <n v="80"/>
    <b v="1"/>
    <s v="theater/plays"/>
    <n v="113.65"/>
    <n v="50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x v="3512"/>
    <x v="3524"/>
    <b v="0"/>
    <n v="74"/>
    <b v="1"/>
    <s v="theater/plays"/>
    <n v="101.56"/>
    <n v="135.13513513513513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x v="3453"/>
    <x v="3525"/>
    <b v="0"/>
    <n v="7"/>
    <b v="1"/>
    <s v="theater/plays"/>
    <n v="106"/>
    <n v="71.428571428571431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x v="3513"/>
    <x v="3526"/>
    <b v="0"/>
    <n v="34"/>
    <b v="1"/>
    <s v="theater/plays"/>
    <n v="102"/>
    <n v="97.05882352941176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x v="3514"/>
    <x v="3527"/>
    <b v="0"/>
    <n v="86"/>
    <b v="1"/>
    <s v="theater/plays"/>
    <n v="116.91666666666667"/>
    <n v="69.76744186046511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x v="3515"/>
    <x v="3528"/>
    <b v="0"/>
    <n v="37"/>
    <b v="1"/>
    <s v="theater/plays"/>
    <n v="101.15151515151514"/>
    <n v="44.594594594594597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x v="3516"/>
    <x v="3529"/>
    <b v="0"/>
    <n v="18"/>
    <b v="1"/>
    <s v="theater/plays"/>
    <n v="132"/>
    <n v="27.777777777777779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x v="3517"/>
    <x v="3530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x v="3518"/>
    <x v="3531"/>
    <b v="0"/>
    <n v="26"/>
    <b v="1"/>
    <s v="theater/plays"/>
    <n v="128"/>
    <n v="38.46153846153846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x v="3519"/>
    <x v="3532"/>
    <b v="0"/>
    <n v="27"/>
    <b v="1"/>
    <s v="theater/plays"/>
    <n v="118.95833333333334"/>
    <n v="35.555555555555557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x v="3520"/>
    <x v="3533"/>
    <b v="0"/>
    <n v="8"/>
    <b v="1"/>
    <s v="theater/plays"/>
    <n v="126.2"/>
    <n v="62.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x v="3521"/>
    <x v="3534"/>
    <b v="0"/>
    <n v="204"/>
    <b v="1"/>
    <s v="theater/plays"/>
    <n v="156.20000000000002"/>
    <n v="24.509803921568629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x v="1804"/>
    <x v="3535"/>
    <b v="0"/>
    <n v="46"/>
    <b v="1"/>
    <s v="theater/plays"/>
    <n v="103.15"/>
    <n v="43.478260869565219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x v="3522"/>
    <x v="3536"/>
    <b v="0"/>
    <n v="17"/>
    <b v="1"/>
    <s v="theater/plays"/>
    <n v="153.33333333333334"/>
    <n v="8.8235294117647065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x v="3523"/>
    <x v="3537"/>
    <b v="0"/>
    <n v="28"/>
    <b v="1"/>
    <s v="theater/plays"/>
    <n v="180.44444444444446"/>
    <n v="24.107142857142858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x v="3524"/>
    <x v="3538"/>
    <b v="0"/>
    <n v="83"/>
    <b v="1"/>
    <s v="theater/plays"/>
    <n v="128.44999999999999"/>
    <n v="24.09638554216867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x v="3525"/>
    <x v="3539"/>
    <b v="0"/>
    <n v="13"/>
    <b v="1"/>
    <s v="theater/plays"/>
    <n v="119.66666666666667"/>
    <n v="46.15384615384615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x v="3526"/>
    <x v="3540"/>
    <b v="0"/>
    <n v="8"/>
    <b v="1"/>
    <s v="theater/plays"/>
    <n v="123"/>
    <n v="37.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x v="3527"/>
    <x v="3541"/>
    <b v="0"/>
    <n v="32"/>
    <b v="1"/>
    <s v="theater/plays"/>
    <n v="105"/>
    <n v="37.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x v="3528"/>
    <x v="3542"/>
    <b v="0"/>
    <n v="85"/>
    <b v="1"/>
    <s v="theater/plays"/>
    <n v="102.23636363636363"/>
    <n v="64.705882352941174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x v="3529"/>
    <x v="3543"/>
    <b v="0"/>
    <n v="29"/>
    <b v="1"/>
    <s v="theater/plays"/>
    <n v="104.66666666666666"/>
    <n v="51.72413793103448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x v="3530"/>
    <x v="3544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x v="3531"/>
    <x v="3545"/>
    <b v="0"/>
    <n v="8"/>
    <b v="1"/>
    <s v="theater/plays"/>
    <n v="100.4"/>
    <n v="31.2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x v="3532"/>
    <x v="3546"/>
    <b v="0"/>
    <n v="19"/>
    <b v="1"/>
    <s v="theater/plays"/>
    <n v="102.27272727272727"/>
    <n v="57.89473684210526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x v="3533"/>
    <x v="3547"/>
    <b v="0"/>
    <n v="336"/>
    <b v="1"/>
    <s v="theater/plays"/>
    <n v="114.40928571428573"/>
    <n v="104.16666666666667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x v="3534"/>
    <x v="3548"/>
    <b v="0"/>
    <n v="13"/>
    <b v="1"/>
    <s v="theater/plays"/>
    <n v="101.9047619047619"/>
    <n v="161.5384615384615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x v="3535"/>
    <x v="3549"/>
    <b v="0"/>
    <n v="42"/>
    <b v="1"/>
    <s v="theater/plays"/>
    <n v="102"/>
    <n v="23.80952380952381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x v="3536"/>
    <x v="3550"/>
    <b v="0"/>
    <n v="64"/>
    <b v="1"/>
    <s v="theater/plays"/>
    <n v="104.80000000000001"/>
    <n v="39.062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x v="3537"/>
    <x v="3551"/>
    <b v="0"/>
    <n v="25"/>
    <b v="1"/>
    <s v="theater/plays"/>
    <n v="101.83333333333333"/>
    <n v="60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x v="3538"/>
    <x v="3552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x v="3539"/>
    <x v="3553"/>
    <b v="0"/>
    <n v="104"/>
    <b v="1"/>
    <s v="theater/plays"/>
    <n v="106.27272727272728"/>
    <n v="52.884615384615387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x v="3540"/>
    <x v="3554"/>
    <b v="0"/>
    <n v="53"/>
    <b v="1"/>
    <s v="theater/plays"/>
    <n v="113.42219999999999"/>
    <n v="94.339622641509436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x v="3541"/>
    <x v="3555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x v="3542"/>
    <x v="3556"/>
    <b v="0"/>
    <n v="20"/>
    <b v="1"/>
    <s v="theater/plays"/>
    <n v="100.45454545454547"/>
    <n v="110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x v="3543"/>
    <x v="3557"/>
    <b v="0"/>
    <n v="558"/>
    <b v="1"/>
    <s v="theater/plays"/>
    <n v="100.03599999999999"/>
    <n v="179.21146953405017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x v="3544"/>
    <x v="3558"/>
    <b v="0"/>
    <n v="22"/>
    <b v="1"/>
    <s v="theater/plays"/>
    <n v="144"/>
    <n v="15.909090909090908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x v="3545"/>
    <x v="3559"/>
    <b v="0"/>
    <n v="24"/>
    <b v="1"/>
    <s v="theater/plays"/>
    <n v="103.49999999999999"/>
    <n v="41.666666666666664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x v="3546"/>
    <x v="3560"/>
    <b v="0"/>
    <n v="74"/>
    <b v="1"/>
    <s v="theater/plays"/>
    <n v="108.43750000000001"/>
    <n v="43.243243243243242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x v="3547"/>
    <x v="3561"/>
    <b v="0"/>
    <n v="54"/>
    <b v="1"/>
    <s v="theater/plays"/>
    <n v="102.4"/>
    <n v="46.296296296296298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x v="3548"/>
    <x v="3562"/>
    <b v="0"/>
    <n v="31"/>
    <b v="1"/>
    <s v="theater/plays"/>
    <n v="148.88888888888889"/>
    <n v="10.16129032258064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x v="3549"/>
    <x v="3563"/>
    <b v="0"/>
    <n v="25"/>
    <b v="1"/>
    <s v="theater/plays"/>
    <n v="105.49000000000002"/>
    <n v="20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x v="3550"/>
    <x v="3564"/>
    <b v="0"/>
    <n v="17"/>
    <b v="1"/>
    <s v="theater/plays"/>
    <n v="100.49999999999999"/>
    <n v="58.823529411764703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x v="3551"/>
    <x v="3565"/>
    <b v="0"/>
    <n v="12"/>
    <b v="1"/>
    <s v="theater/plays"/>
    <n v="130.55555555555557"/>
    <n v="7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x v="3552"/>
    <x v="3566"/>
    <b v="0"/>
    <n v="38"/>
    <b v="1"/>
    <s v="theater/plays"/>
    <n v="104.75000000000001"/>
    <n v="52.6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x v="3553"/>
    <x v="3567"/>
    <b v="0"/>
    <n v="41"/>
    <b v="1"/>
    <s v="theater/plays"/>
    <n v="108.80000000000001"/>
    <n v="24.390243902439025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x v="3554"/>
    <x v="3568"/>
    <b v="0"/>
    <n v="19"/>
    <b v="1"/>
    <s v="theater/plays"/>
    <n v="111.00000000000001"/>
    <n v="52.631578947368418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x v="3555"/>
    <x v="3569"/>
    <b v="0"/>
    <n v="41"/>
    <b v="1"/>
    <s v="theater/plays"/>
    <n v="100.47999999999999"/>
    <n v="121.95121951219512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x v="3556"/>
    <x v="3570"/>
    <b v="0"/>
    <n v="26"/>
    <b v="1"/>
    <s v="theater/plays"/>
    <n v="114.35"/>
    <n v="76.92307692307692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x v="3557"/>
    <x v="3571"/>
    <b v="0"/>
    <n v="25"/>
    <b v="1"/>
    <s v="theater/plays"/>
    <n v="122.06666666666666"/>
    <n v="60"/>
    <x v="1"/>
    <x v="6"/>
  </r>
  <r>
    <n v="3572"/>
    <s v="Monster"/>
    <s v="A darkly comic one woman show by Abram Rooney as part of The Camden Fringe 2015."/>
    <n v="500"/>
    <n v="500"/>
    <x v="0"/>
    <x v="1"/>
    <s v="GBP"/>
    <x v="3558"/>
    <x v="357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x v="3559"/>
    <x v="3573"/>
    <b v="0"/>
    <n v="78"/>
    <b v="1"/>
    <s v="theater/plays"/>
    <n v="102.8"/>
    <n v="38.46153846153846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x v="3560"/>
    <x v="3574"/>
    <b v="0"/>
    <n v="45"/>
    <b v="1"/>
    <s v="theater/plays"/>
    <n v="106.12068965517241"/>
    <n v="128.88888888888889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x v="3561"/>
    <x v="3575"/>
    <b v="0"/>
    <n v="102"/>
    <b v="1"/>
    <s v="theater/plays"/>
    <n v="101.33000000000001"/>
    <n v="98.039215686274517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x v="3562"/>
    <x v="3576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x v="3563"/>
    <x v="3577"/>
    <b v="0"/>
    <n v="27"/>
    <b v="1"/>
    <s v="theater/plays"/>
    <n v="130"/>
    <n v="22.222222222222221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x v="3564"/>
    <x v="3578"/>
    <b v="0"/>
    <n v="37"/>
    <b v="1"/>
    <s v="theater/plays"/>
    <n v="100.01333333333334"/>
    <n v="40.54054054054054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x v="3565"/>
    <x v="3579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x v="3566"/>
    <x v="3580"/>
    <b v="0"/>
    <n v="27"/>
    <b v="1"/>
    <s v="theater/plays"/>
    <n v="113.88888888888889"/>
    <n v="33.33333333333333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x v="3567"/>
    <x v="3581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x v="3568"/>
    <x v="3582"/>
    <b v="0"/>
    <n v="49"/>
    <b v="1"/>
    <s v="theater/plays"/>
    <n v="287"/>
    <n v="20.408163265306122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x v="3569"/>
    <x v="3583"/>
    <b v="0"/>
    <n v="24"/>
    <b v="1"/>
    <s v="theater/plays"/>
    <n v="108.5"/>
    <n v="1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x v="3570"/>
    <x v="3584"/>
    <b v="0"/>
    <n v="112"/>
    <b v="1"/>
    <s v="theater/plays"/>
    <n v="115.5"/>
    <n v="26.78571428571428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x v="3571"/>
    <x v="3585"/>
    <b v="0"/>
    <n v="23"/>
    <b v="1"/>
    <s v="theater/plays"/>
    <n v="119.11764705882352"/>
    <n v="147.82608695652175"/>
    <x v="1"/>
    <x v="6"/>
  </r>
  <r>
    <n v="3586"/>
    <s v="Actors &amp; Musicians who are Blind or Autistic"/>
    <s v="See Theatre In A New Light"/>
    <n v="7500"/>
    <n v="8207"/>
    <x v="0"/>
    <x v="0"/>
    <s v="USD"/>
    <x v="3572"/>
    <x v="3586"/>
    <b v="0"/>
    <n v="54"/>
    <b v="1"/>
    <s v="theater/plays"/>
    <n v="109.42666666666668"/>
    <n v="138.8888888888888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x v="3573"/>
    <x v="3587"/>
    <b v="0"/>
    <n v="28"/>
    <b v="1"/>
    <s v="theater/plays"/>
    <n v="126.6"/>
    <n v="17.85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x v="3574"/>
    <x v="3588"/>
    <b v="0"/>
    <n v="11"/>
    <b v="1"/>
    <s v="theater/plays"/>
    <n v="100.49999999999999"/>
    <n v="18.18181818181818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x v="3575"/>
    <x v="3589"/>
    <b v="0"/>
    <n v="62"/>
    <b v="1"/>
    <s v="theater/plays"/>
    <n v="127.49999999999999"/>
    <n v="64.516129032258064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x v="3576"/>
    <x v="3590"/>
    <b v="0"/>
    <n v="73"/>
    <b v="1"/>
    <s v="theater/plays"/>
    <n v="100.05999999999999"/>
    <n v="68.493150684931507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x v="3577"/>
    <x v="3591"/>
    <b v="0"/>
    <n v="18"/>
    <b v="1"/>
    <s v="theater/plays"/>
    <n v="175"/>
    <n v="38.88888888888888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x v="3578"/>
    <x v="3592"/>
    <b v="0"/>
    <n v="35"/>
    <b v="1"/>
    <s v="theater/plays"/>
    <n v="127.25"/>
    <n v="57.142857142857146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x v="3579"/>
    <x v="3593"/>
    <b v="0"/>
    <n v="43"/>
    <b v="1"/>
    <s v="theater/plays"/>
    <n v="110.63333333333334"/>
    <n v="69.767441860465112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x v="3580"/>
    <x v="3594"/>
    <b v="0"/>
    <n v="36"/>
    <b v="1"/>
    <s v="theater/plays"/>
    <n v="125.93749999999999"/>
    <n v="44.444444444444443"/>
    <x v="1"/>
    <x v="6"/>
  </r>
  <r>
    <n v="3595"/>
    <s v="The Flu Season"/>
    <s v="A new theatre company staging Will Eno's The Flu Season in Seattle"/>
    <n v="2600"/>
    <n v="3081"/>
    <x v="0"/>
    <x v="0"/>
    <s v="USD"/>
    <x v="3581"/>
    <x v="3595"/>
    <b v="0"/>
    <n v="62"/>
    <b v="1"/>
    <s v="theater/plays"/>
    <n v="118.5"/>
    <n v="41.935483870967744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x v="3582"/>
    <x v="3596"/>
    <b v="0"/>
    <n v="15"/>
    <b v="1"/>
    <s v="theater/plays"/>
    <n v="107.72727272727273"/>
    <n v="73.33333333333332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x v="3583"/>
    <x v="3597"/>
    <b v="0"/>
    <n v="33"/>
    <b v="1"/>
    <s v="theater/plays"/>
    <n v="102.60000000000001"/>
    <n v="75.757575757575751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x v="3584"/>
    <x v="3598"/>
    <b v="0"/>
    <n v="27"/>
    <b v="1"/>
    <s v="theater/plays"/>
    <n v="110.1"/>
    <n v="37.03703703703703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x v="3585"/>
    <x v="3599"/>
    <b v="0"/>
    <n v="17"/>
    <b v="1"/>
    <s v="theater/plays"/>
    <n v="202"/>
    <n v="29.411764705882351"/>
    <x v="1"/>
    <x v="6"/>
  </r>
  <r>
    <n v="3600"/>
    <s v="Pariah"/>
    <s v="The First Play From The Man Who Brought You The Black James Bond!"/>
    <n v="10"/>
    <n v="13"/>
    <x v="0"/>
    <x v="0"/>
    <s v="USD"/>
    <x v="3586"/>
    <x v="3600"/>
    <b v="0"/>
    <n v="4"/>
    <b v="1"/>
    <s v="theater/plays"/>
    <n v="130"/>
    <n v="2.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x v="3587"/>
    <x v="3601"/>
    <b v="0"/>
    <n v="53"/>
    <b v="1"/>
    <s v="theater/plays"/>
    <n v="104.35000000000001"/>
    <n v="37.735849056603776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x v="3588"/>
    <x v="3602"/>
    <b v="0"/>
    <n v="49"/>
    <b v="1"/>
    <s v="theater/plays"/>
    <n v="100.05"/>
    <n v="81.632653061224488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x v="3589"/>
    <x v="3603"/>
    <b v="0"/>
    <n v="57"/>
    <b v="1"/>
    <s v="theater/plays"/>
    <n v="170.66666666666669"/>
    <n v="26.315789473684209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x v="3590"/>
    <x v="3604"/>
    <b v="0"/>
    <n v="69"/>
    <b v="1"/>
    <s v="theater/plays"/>
    <n v="112.83333333333334"/>
    <n v="43.478260869565219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x v="3591"/>
    <x v="3605"/>
    <b v="0"/>
    <n v="15"/>
    <b v="1"/>
    <s v="theater/plays"/>
    <n v="184"/>
    <n v="16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x v="3592"/>
    <x v="3606"/>
    <b v="0"/>
    <n v="64"/>
    <b v="1"/>
    <s v="theater/plays"/>
    <n v="130.26666666666665"/>
    <n v="46.87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x v="3593"/>
    <x v="3607"/>
    <b v="0"/>
    <n v="20"/>
    <b v="1"/>
    <s v="theater/plays"/>
    <n v="105.45454545454544"/>
    <n v="27.5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x v="3594"/>
    <x v="3608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x v="3595"/>
    <x v="3609"/>
    <b v="0"/>
    <n v="21"/>
    <b v="1"/>
    <s v="theater/plays"/>
    <n v="153.31632653061226"/>
    <n v="93.333333333333329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x v="3596"/>
    <x v="3610"/>
    <b v="0"/>
    <n v="31"/>
    <b v="1"/>
    <s v="theater/plays"/>
    <n v="162.30000000000001"/>
    <n v="32.25806451612903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x v="3597"/>
    <x v="3611"/>
    <b v="0"/>
    <n v="51"/>
    <b v="1"/>
    <s v="theater/plays"/>
    <n v="136"/>
    <n v="49.019607843137258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x v="3598"/>
    <x v="3612"/>
    <b v="0"/>
    <n v="57"/>
    <b v="1"/>
    <s v="theater/plays"/>
    <n v="144.4"/>
    <n v="87.719298245614041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x v="3599"/>
    <x v="3613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x v="3600"/>
    <x v="3614"/>
    <b v="0"/>
    <n v="71"/>
    <b v="1"/>
    <s v="theater/plays"/>
    <n v="100.8"/>
    <n v="35.2112676056338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x v="3601"/>
    <x v="3615"/>
    <b v="0"/>
    <n v="72"/>
    <b v="1"/>
    <s v="theater/plays"/>
    <n v="106.80000000000001"/>
    <n v="34.722222222222221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x v="3602"/>
    <x v="3616"/>
    <b v="0"/>
    <n v="45"/>
    <b v="1"/>
    <s v="theater/plays"/>
    <n v="124.8"/>
    <n v="55.555555555555557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x v="3603"/>
    <x v="3617"/>
    <b v="0"/>
    <n v="51"/>
    <b v="1"/>
    <s v="theater/plays"/>
    <n v="118.91891891891892"/>
    <n v="14.509803921568627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x v="3604"/>
    <x v="3618"/>
    <b v="0"/>
    <n v="56"/>
    <b v="1"/>
    <s v="theater/plays"/>
    <n v="101"/>
    <n v="35.714285714285715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x v="3605"/>
    <x v="3619"/>
    <b v="0"/>
    <n v="17"/>
    <b v="1"/>
    <s v="theater/plays"/>
    <n v="112.99999999999999"/>
    <n v="58.823529411764703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x v="3606"/>
    <x v="3620"/>
    <b v="0"/>
    <n v="197"/>
    <b v="1"/>
    <s v="theater/plays"/>
    <n v="105.19047619047619"/>
    <n v="53.299492385786799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x v="3607"/>
    <x v="3621"/>
    <b v="0"/>
    <n v="70"/>
    <b v="1"/>
    <s v="theater/plays"/>
    <n v="109.73333333333332"/>
    <n v="42.857142857142854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x v="3608"/>
    <x v="3622"/>
    <b v="0"/>
    <n v="21"/>
    <b v="1"/>
    <s v="theater/plays"/>
    <n v="100.099"/>
    <n v="47.61904761904762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x v="3609"/>
    <x v="3623"/>
    <b v="0"/>
    <n v="34"/>
    <b v="1"/>
    <s v="theater/plays"/>
    <n v="120"/>
    <n v="73.52941176470588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x v="3610"/>
    <x v="3624"/>
    <b v="0"/>
    <n v="39"/>
    <b v="1"/>
    <s v="theater/plays"/>
    <n v="104.93333333333332"/>
    <n v="76.9230769230769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x v="3611"/>
    <x v="3625"/>
    <b v="0"/>
    <n v="78"/>
    <b v="1"/>
    <s v="theater/plays"/>
    <n v="102.66666666666666"/>
    <n v="38.46153846153846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x v="3612"/>
    <x v="3626"/>
    <b v="0"/>
    <n v="48"/>
    <b v="1"/>
    <s v="theater/plays"/>
    <n v="101.82500000000002"/>
    <n v="83.333333333333329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x v="3613"/>
    <x v="362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x v="3614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x v="3615"/>
    <x v="3629"/>
    <b v="0"/>
    <n v="2"/>
    <b v="0"/>
    <s v="theater/musical"/>
    <n v="1.9999999999999998E-4"/>
    <n v="50000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x v="3616"/>
    <x v="3630"/>
    <b v="0"/>
    <n v="1"/>
    <b v="0"/>
    <s v="theater/musical"/>
    <n v="3.3333333333333333E-2"/>
    <n v="300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x v="3617"/>
    <x v="3631"/>
    <b v="0"/>
    <n v="59"/>
    <b v="0"/>
    <s v="theater/musical"/>
    <n v="51.023391812865491"/>
    <n v="289.8305084745762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x v="3618"/>
    <x v="3632"/>
    <b v="0"/>
    <n v="1"/>
    <b v="0"/>
    <s v="theater/musical"/>
    <n v="20"/>
    <n v="5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x v="3619"/>
    <x v="3633"/>
    <b v="0"/>
    <n v="31"/>
    <b v="0"/>
    <s v="theater/musical"/>
    <n v="35.24"/>
    <n v="161.29032258064515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x v="3620"/>
    <x v="3634"/>
    <b v="0"/>
    <n v="18"/>
    <b v="0"/>
    <s v="theater/musical"/>
    <n v="4.246666666666667"/>
    <n v="4166.666666666667"/>
    <x v="1"/>
    <x v="40"/>
  </r>
  <r>
    <n v="3635"/>
    <s v="Mary's Son"/>
    <s v="Mary's Son is a pop opera about Jesus and the hope he brings to all people."/>
    <n v="3500"/>
    <n v="1276"/>
    <x v="2"/>
    <x v="0"/>
    <s v="USD"/>
    <x v="3621"/>
    <x v="3635"/>
    <b v="0"/>
    <n v="10"/>
    <b v="0"/>
    <s v="theater/musical"/>
    <n v="36.457142857142856"/>
    <n v="350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x v="3622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x v="3623"/>
    <x v="3637"/>
    <b v="0"/>
    <n v="14"/>
    <b v="0"/>
    <s v="theater/musical"/>
    <n v="30.866666666666664"/>
    <n v="214.28571428571428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x v="3624"/>
    <x v="3638"/>
    <b v="0"/>
    <n v="2"/>
    <b v="0"/>
    <s v="theater/musical"/>
    <n v="6.5454545454545459"/>
    <n v="1650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x v="3625"/>
    <x v="3639"/>
    <b v="0"/>
    <n v="1"/>
    <b v="0"/>
    <s v="theater/musical"/>
    <n v="4.0000000000000001E-3"/>
    <n v="2500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x v="3626"/>
    <x v="3640"/>
    <b v="0"/>
    <n v="3"/>
    <b v="0"/>
    <s v="theater/musical"/>
    <n v="5.5"/>
    <n v="333.33333333333331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x v="3627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x v="3628"/>
    <x v="3642"/>
    <b v="0"/>
    <n v="2"/>
    <b v="0"/>
    <s v="theater/musical"/>
    <n v="2.1428571428571428"/>
    <n v="350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x v="362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x v="3630"/>
    <x v="3644"/>
    <b v="0"/>
    <n v="12"/>
    <b v="0"/>
    <s v="theater/musical"/>
    <n v="16.420000000000002"/>
    <n v="416.66666666666669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x v="3631"/>
    <x v="3645"/>
    <b v="0"/>
    <n v="1"/>
    <b v="0"/>
    <s v="theater/musical"/>
    <n v="0.1"/>
    <n v="100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x v="3632"/>
    <x v="3646"/>
    <b v="0"/>
    <n v="8"/>
    <b v="0"/>
    <s v="theater/musical"/>
    <n v="4.8099999999999996"/>
    <n v="125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x v="3633"/>
    <x v="3647"/>
    <b v="0"/>
    <n v="2"/>
    <b v="0"/>
    <s v="theater/musical"/>
    <n v="6"/>
    <n v="250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x v="3634"/>
    <x v="3648"/>
    <b v="0"/>
    <n v="73"/>
    <b v="1"/>
    <s v="theater/plays"/>
    <n v="100.38249999999999"/>
    <n v="547.94520547945206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x v="3635"/>
    <x v="3649"/>
    <b v="0"/>
    <n v="8"/>
    <b v="1"/>
    <s v="theater/plays"/>
    <n v="104"/>
    <n v="93.7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x v="3636"/>
    <x v="3650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x v="3637"/>
    <x v="3651"/>
    <b v="0"/>
    <n v="9"/>
    <b v="1"/>
    <s v="theater/plays"/>
    <n v="104"/>
    <n v="55.555555555555557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x v="3638"/>
    <x v="3652"/>
    <b v="0"/>
    <n v="17"/>
    <b v="1"/>
    <s v="theater/plays"/>
    <n v="250.66666666666669"/>
    <n v="17.647058823529413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x v="3639"/>
    <x v="3653"/>
    <b v="0"/>
    <n v="33"/>
    <b v="1"/>
    <s v="theater/plays"/>
    <n v="100.49999999999999"/>
    <n v="60.606060606060609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x v="3640"/>
    <x v="3654"/>
    <b v="0"/>
    <n v="38"/>
    <b v="1"/>
    <s v="theater/plays"/>
    <n v="174.4"/>
    <n v="39.473684210526315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x v="3641"/>
    <x v="3655"/>
    <b v="0"/>
    <n v="79"/>
    <b v="1"/>
    <s v="theater/plays"/>
    <n v="116.26"/>
    <n v="63.291139240506332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x v="3642"/>
    <x v="3656"/>
    <b v="0"/>
    <n v="46"/>
    <b v="1"/>
    <s v="theater/plays"/>
    <n v="105.82000000000001"/>
    <n v="108.6956521739130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x v="3643"/>
    <x v="3657"/>
    <b v="0"/>
    <n v="20"/>
    <b v="1"/>
    <s v="theater/plays"/>
    <n v="110.75"/>
    <n v="100"/>
    <x v="1"/>
    <x v="6"/>
  </r>
  <r>
    <n v="3658"/>
    <s v="Mr. Marmalade"/>
    <s v="Life is hard when your own imaginary friend can't make time for you."/>
    <n v="1500"/>
    <n v="1510"/>
    <x v="0"/>
    <x v="0"/>
    <s v="USD"/>
    <x v="3644"/>
    <x v="3658"/>
    <b v="0"/>
    <n v="20"/>
    <b v="1"/>
    <s v="theater/plays"/>
    <n v="100.66666666666666"/>
    <n v="7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x v="3645"/>
    <x v="3659"/>
    <b v="0"/>
    <n v="13"/>
    <b v="1"/>
    <s v="theater/plays"/>
    <n v="102.03333333333333"/>
    <n v="230.76923076923077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x v="3646"/>
    <x v="3660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x v="3647"/>
    <x v="3661"/>
    <b v="0"/>
    <n v="36"/>
    <b v="1"/>
    <s v="theater/plays"/>
    <n v="111.00000000000001"/>
    <n v="83.333333333333329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x v="3648"/>
    <x v="3662"/>
    <b v="0"/>
    <n v="40"/>
    <b v="1"/>
    <s v="theater/plays"/>
    <n v="101.42500000000001"/>
    <n v="200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x v="3649"/>
    <x v="3663"/>
    <b v="0"/>
    <n v="9"/>
    <b v="1"/>
    <s v="theater/plays"/>
    <n v="104"/>
    <n v="25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x v="3650"/>
    <x v="3664"/>
    <b v="0"/>
    <n v="19"/>
    <b v="1"/>
    <s v="theater/plays"/>
    <n v="109.375"/>
    <n v="42.10526315789474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x v="3651"/>
    <x v="3665"/>
    <b v="0"/>
    <n v="14"/>
    <b v="1"/>
    <s v="theater/plays"/>
    <n v="115.16129032258064"/>
    <n v="44.285714285714285"/>
    <x v="1"/>
    <x v="6"/>
  </r>
  <r>
    <n v="3666"/>
    <s v="Israel LÃ³pez @ Ojai Playwrights Conference"/>
    <s v="Artistic Internship @ Ojai Playwrights Conference"/>
    <n v="1200"/>
    <n v="1200"/>
    <x v="0"/>
    <x v="0"/>
    <s v="USD"/>
    <x v="3652"/>
    <x v="3666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x v="3653"/>
    <x v="3667"/>
    <b v="0"/>
    <n v="58"/>
    <b v="1"/>
    <s v="theater/plays"/>
    <n v="103.17033333333335"/>
    <n v="51.724137931034484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x v="3654"/>
    <x v="3668"/>
    <b v="0"/>
    <n v="28"/>
    <b v="1"/>
    <s v="theater/plays"/>
    <n v="103.49999999999999"/>
    <n v="35.71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x v="3655"/>
    <x v="3669"/>
    <b v="0"/>
    <n v="17"/>
    <b v="1"/>
    <s v="theater/plays"/>
    <n v="138.19999999999999"/>
    <n v="58.823529411764703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x v="3656"/>
    <x v="3670"/>
    <b v="0"/>
    <n v="12"/>
    <b v="1"/>
    <s v="theater/plays"/>
    <n v="109.54545454545455"/>
    <n v="18.33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x v="3657"/>
    <x v="3671"/>
    <b v="0"/>
    <n v="40"/>
    <b v="1"/>
    <s v="theater/plays"/>
    <n v="100.85714285714286"/>
    <n v="87.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x v="3658"/>
    <x v="3672"/>
    <b v="0"/>
    <n v="57"/>
    <b v="1"/>
    <s v="theater/plays"/>
    <n v="101.53333333333335"/>
    <n v="52.63157894736841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x v="3659"/>
    <x v="3673"/>
    <b v="0"/>
    <n v="114"/>
    <b v="1"/>
    <s v="theater/plays"/>
    <n v="113.625"/>
    <n v="35.08771929824561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x v="3660"/>
    <x v="3674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x v="3661"/>
    <x v="3675"/>
    <b v="0"/>
    <n v="3"/>
    <b v="1"/>
    <s v="theater/plays"/>
    <n v="140"/>
    <n v="16.666666666666668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x v="3662"/>
    <x v="3676"/>
    <b v="0"/>
    <n v="16"/>
    <b v="1"/>
    <s v="theater/plays"/>
    <n v="128.75"/>
    <n v="50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x v="3663"/>
    <x v="3677"/>
    <b v="0"/>
    <n v="199"/>
    <b v="1"/>
    <s v="theater/plays"/>
    <n v="102.90416666666667"/>
    <n v="60.301507537688444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x v="3664"/>
    <x v="3678"/>
    <b v="0"/>
    <n v="31"/>
    <b v="1"/>
    <s v="theater/plays"/>
    <n v="102.49999999999999"/>
    <n v="64.516129032258064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x v="3665"/>
    <x v="3679"/>
    <b v="0"/>
    <n v="30"/>
    <b v="1"/>
    <s v="theater/plays"/>
    <n v="110.1"/>
    <n v="66.666666666666671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x v="3666"/>
    <x v="3680"/>
    <b v="0"/>
    <n v="34"/>
    <b v="1"/>
    <s v="theater/plays"/>
    <n v="112.76666666666667"/>
    <n v="88.235294117647058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x v="3667"/>
    <x v="3681"/>
    <b v="0"/>
    <n v="18"/>
    <b v="1"/>
    <s v="theater/plays"/>
    <n v="111.9"/>
    <n v="55.55555555555555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x v="3668"/>
    <x v="3682"/>
    <b v="0"/>
    <n v="67"/>
    <b v="1"/>
    <s v="theater/plays"/>
    <n v="139.19999999999999"/>
    <n v="44.776119402985074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x v="3669"/>
    <x v="3683"/>
    <b v="0"/>
    <n v="66"/>
    <b v="1"/>
    <s v="theater/plays"/>
    <n v="110.85714285714286"/>
    <n v="53.030303030303031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x v="3670"/>
    <x v="3684"/>
    <b v="0"/>
    <n v="23"/>
    <b v="1"/>
    <s v="theater/plays"/>
    <n v="139.06666666666666"/>
    <n v="32.608695652173914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x v="3671"/>
    <x v="3685"/>
    <b v="0"/>
    <n v="126"/>
    <b v="1"/>
    <s v="theater/plays"/>
    <n v="105.69999999999999"/>
    <n v="39.68253968253968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x v="3672"/>
    <x v="3686"/>
    <b v="0"/>
    <n v="6"/>
    <b v="1"/>
    <s v="theater/plays"/>
    <n v="101.42857142857142"/>
    <n v="58.333333333333336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x v="3673"/>
    <x v="3687"/>
    <b v="0"/>
    <n v="25"/>
    <b v="1"/>
    <s v="theater/plays"/>
    <n v="100.245"/>
    <n v="200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x v="3674"/>
    <x v="3688"/>
    <b v="0"/>
    <n v="39"/>
    <b v="1"/>
    <s v="theater/plays"/>
    <n v="109.16666666666666"/>
    <n v="76.92307692307692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x v="3675"/>
    <x v="3689"/>
    <b v="0"/>
    <n v="62"/>
    <b v="1"/>
    <s v="theater/plays"/>
    <n v="118.33333333333333"/>
    <n v="48.38709677419355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x v="3676"/>
    <x v="3690"/>
    <b v="0"/>
    <n v="31"/>
    <b v="1"/>
    <s v="theater/plays"/>
    <n v="120"/>
    <n v="48.387096774193552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x v="3677"/>
    <x v="3691"/>
    <b v="0"/>
    <n v="274"/>
    <b v="1"/>
    <s v="theater/plays"/>
    <n v="127.96000000000001"/>
    <n v="145.98540145985402"/>
    <x v="1"/>
    <x v="6"/>
  </r>
  <r>
    <n v="3692"/>
    <s v="An Evening With Durang"/>
    <s v="Help us independently produce two great comedies by Christopher Durang."/>
    <n v="1000"/>
    <n v="1260"/>
    <x v="0"/>
    <x v="0"/>
    <s v="USD"/>
    <x v="3678"/>
    <x v="3692"/>
    <b v="0"/>
    <n v="17"/>
    <b v="1"/>
    <s v="theater/plays"/>
    <n v="126"/>
    <n v="58.823529411764703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x v="3679"/>
    <x v="3693"/>
    <b v="0"/>
    <n v="14"/>
    <b v="1"/>
    <s v="theater/plays"/>
    <n v="129.12912912912913"/>
    <n v="23.78571428571428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x v="3680"/>
    <x v="3694"/>
    <b v="0"/>
    <n v="60"/>
    <b v="1"/>
    <s v="theater/plays"/>
    <n v="107.42857142857143"/>
    <n v="58.333333333333336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x v="3681"/>
    <x v="3695"/>
    <b v="0"/>
    <n v="33"/>
    <b v="1"/>
    <s v="theater/plays"/>
    <n v="100.125"/>
    <n v="121.21212121212122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x v="3682"/>
    <x v="3696"/>
    <b v="0"/>
    <n v="78"/>
    <b v="1"/>
    <s v="theater/plays"/>
    <n v="155"/>
    <n v="25.641025641025642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x v="3683"/>
    <x v="3697"/>
    <b v="0"/>
    <n v="30"/>
    <b v="1"/>
    <s v="theater/plays"/>
    <n v="108"/>
    <n v="66.66666666666667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x v="3684"/>
    <x v="3698"/>
    <b v="0"/>
    <n v="136"/>
    <b v="1"/>
    <s v="theater/plays"/>
    <n v="110.52"/>
    <n v="36.76470588235294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x v="3685"/>
    <x v="3699"/>
    <b v="0"/>
    <n v="40"/>
    <b v="1"/>
    <s v="theater/plays"/>
    <n v="100.8"/>
    <n v="62.5"/>
    <x v="1"/>
    <x v="6"/>
  </r>
  <r>
    <n v="3700"/>
    <s v="Generations (Senior Project)"/>
    <s v="Help me produce the play I have written for my senior project!"/>
    <n v="500"/>
    <n v="606"/>
    <x v="0"/>
    <x v="0"/>
    <s v="USD"/>
    <x v="3686"/>
    <x v="3700"/>
    <b v="0"/>
    <n v="18"/>
    <b v="1"/>
    <s v="theater/plays"/>
    <n v="121.2"/>
    <n v="27.777777777777779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x v="3687"/>
    <x v="3701"/>
    <b v="0"/>
    <n v="39"/>
    <b v="1"/>
    <s v="theater/plays"/>
    <n v="100.33333333333334"/>
    <n v="38.46153846153846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x v="3688"/>
    <x v="3702"/>
    <b v="0"/>
    <n v="21"/>
    <b v="1"/>
    <s v="theater/plays"/>
    <n v="109.16666666666666"/>
    <n v="142.8571428571428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x v="3689"/>
    <x v="3703"/>
    <b v="0"/>
    <n v="30"/>
    <b v="1"/>
    <s v="theater/plays"/>
    <n v="123.42857142857142"/>
    <n v="3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x v="3690"/>
    <x v="3704"/>
    <b v="0"/>
    <n v="27"/>
    <b v="1"/>
    <s v="theater/plays"/>
    <n v="136.33666666666667"/>
    <n v="11.111111111111111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x v="3691"/>
    <x v="3705"/>
    <b v="0"/>
    <n v="35"/>
    <b v="1"/>
    <s v="theater/plays"/>
    <n v="103.46657233816768"/>
    <n v="80.771428571428572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x v="3692"/>
    <x v="3706"/>
    <b v="0"/>
    <n v="13"/>
    <b v="1"/>
    <s v="theater/plays"/>
    <n v="121.33333333333334"/>
    <n v="115.38461538461539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x v="3693"/>
    <x v="3707"/>
    <b v="0"/>
    <n v="23"/>
    <b v="1"/>
    <s v="theater/plays"/>
    <n v="186"/>
    <n v="43.478260869565219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x v="3694"/>
    <x v="3708"/>
    <b v="0"/>
    <n v="39"/>
    <b v="1"/>
    <s v="theater/plays"/>
    <n v="300"/>
    <n v="17.948717948717949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x v="3695"/>
    <x v="3709"/>
    <b v="0"/>
    <n v="35"/>
    <b v="1"/>
    <s v="theater/plays"/>
    <n v="108.25"/>
    <n v="28.57142857142857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x v="3696"/>
    <x v="3710"/>
    <b v="0"/>
    <n v="27"/>
    <b v="1"/>
    <s v="theater/plays"/>
    <n v="141.15384615384616"/>
    <n v="48.148148148148145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x v="3174"/>
    <x v="3711"/>
    <b v="0"/>
    <n v="21"/>
    <b v="1"/>
    <s v="theater/plays"/>
    <n v="113.99999999999999"/>
    <n v="23.80952380952381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x v="3697"/>
    <x v="3712"/>
    <b v="0"/>
    <n v="104"/>
    <b v="1"/>
    <s v="theater/plays"/>
    <n v="153.73333333333335"/>
    <n v="72.115384615384613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x v="3698"/>
    <x v="3713"/>
    <b v="0"/>
    <n v="19"/>
    <b v="1"/>
    <s v="theater/plays"/>
    <n v="101.49999999999999"/>
    <n v="105.263157894736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x v="3699"/>
    <x v="3714"/>
    <b v="0"/>
    <n v="97"/>
    <b v="1"/>
    <s v="theater/plays"/>
    <n v="102.35000000000001"/>
    <n v="103.09278350515464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x v="3700"/>
    <x v="3715"/>
    <b v="0"/>
    <n v="27"/>
    <b v="1"/>
    <s v="theater/plays"/>
    <n v="102.57142857142858"/>
    <n v="129.62962962962962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x v="3701"/>
    <x v="3716"/>
    <b v="0"/>
    <n v="24"/>
    <b v="1"/>
    <s v="theater/plays"/>
    <n v="155.75"/>
    <n v="33.333333333333336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x v="3702"/>
    <x v="3717"/>
    <b v="0"/>
    <n v="13"/>
    <b v="1"/>
    <s v="theater/plays"/>
    <n v="100.75"/>
    <n v="307.69230769230768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x v="3703"/>
    <x v="3718"/>
    <b v="0"/>
    <n v="46"/>
    <b v="1"/>
    <s v="theater/plays"/>
    <n v="239.4"/>
    <n v="10.869565217391305"/>
    <x v="1"/>
    <x v="6"/>
  </r>
  <r>
    <n v="3719"/>
    <s v="Corium"/>
    <s v="A new piece of physical theatre about love, regret and longing."/>
    <n v="200"/>
    <n v="420"/>
    <x v="0"/>
    <x v="1"/>
    <s v="GBP"/>
    <x v="3704"/>
    <x v="3719"/>
    <b v="0"/>
    <n v="4"/>
    <b v="1"/>
    <s v="theater/plays"/>
    <n v="210"/>
    <n v="50"/>
    <x v="1"/>
    <x v="6"/>
  </r>
  <r>
    <n v="3720"/>
    <s v="Lakotas and the American Theatre"/>
    <s v="Breaking the American Indian stereotype in the American Theatre."/>
    <n v="3300"/>
    <n v="3449"/>
    <x v="0"/>
    <x v="0"/>
    <s v="USD"/>
    <x v="3705"/>
    <x v="3720"/>
    <b v="0"/>
    <n v="40"/>
    <b v="1"/>
    <s v="theater/plays"/>
    <n v="104.51515151515152"/>
    <n v="82.5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x v="3706"/>
    <x v="3721"/>
    <b v="0"/>
    <n v="44"/>
    <b v="1"/>
    <s v="theater/plays"/>
    <n v="100.8"/>
    <n v="113.63636363636364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x v="3707"/>
    <x v="3722"/>
    <b v="0"/>
    <n v="35"/>
    <b v="1"/>
    <s v="theater/plays"/>
    <n v="111.20000000000002"/>
    <n v="42.857142857142854"/>
    <x v="1"/>
    <x v="6"/>
  </r>
  <r>
    <n v="3723"/>
    <s v="Beauty and the Beast"/>
    <s v="Saltmine Theatre Company present Beauty and the Beast:"/>
    <n v="4500"/>
    <n v="4592"/>
    <x v="0"/>
    <x v="1"/>
    <s v="GBP"/>
    <x v="3708"/>
    <x v="3723"/>
    <b v="0"/>
    <n v="63"/>
    <b v="1"/>
    <s v="theater/plays"/>
    <n v="102.04444444444445"/>
    <n v="71.42857142857143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x v="3709"/>
    <x v="3724"/>
    <b v="0"/>
    <n v="89"/>
    <b v="1"/>
    <s v="theater/plays"/>
    <n v="102.54767441860466"/>
    <n v="48.314606741573037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x v="3710"/>
    <x v="3725"/>
    <b v="0"/>
    <n v="15"/>
    <b v="1"/>
    <s v="theater/plays"/>
    <n v="127"/>
    <n v="20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x v="3711"/>
    <x v="3726"/>
    <b v="0"/>
    <n v="46"/>
    <b v="1"/>
    <s v="theater/plays"/>
    <n v="338.70588235294122"/>
    <n v="18.47826086956521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x v="3712"/>
    <x v="3727"/>
    <b v="0"/>
    <n v="33"/>
    <b v="1"/>
    <s v="theater/plays"/>
    <n v="100.75"/>
    <n v="60.606060606060609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x v="3713"/>
    <x v="3728"/>
    <b v="0"/>
    <n v="31"/>
    <b v="0"/>
    <s v="theater/plays"/>
    <n v="9.31"/>
    <n v="645.16129032258061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x v="3714"/>
    <x v="3729"/>
    <b v="0"/>
    <n v="5"/>
    <b v="0"/>
    <s v="theater/plays"/>
    <n v="7.24"/>
    <n v="1000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x v="3715"/>
    <x v="3730"/>
    <b v="0"/>
    <n v="1"/>
    <b v="0"/>
    <s v="theater/plays"/>
    <n v="10"/>
    <n v="10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x v="3716"/>
    <x v="3731"/>
    <b v="0"/>
    <n v="12"/>
    <b v="0"/>
    <s v="theater/plays"/>
    <n v="11.272727272727273"/>
    <n v="458.33333333333331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x v="3717"/>
    <x v="3732"/>
    <b v="0"/>
    <n v="4"/>
    <b v="0"/>
    <s v="theater/plays"/>
    <n v="15.411764705882353"/>
    <n v="212.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x v="3718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x v="3719"/>
    <x v="3734"/>
    <b v="0"/>
    <n v="7"/>
    <b v="0"/>
    <s v="theater/plays"/>
    <n v="28.466666666666669"/>
    <n v="214.28571428571428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x v="3720"/>
    <x v="3735"/>
    <b v="0"/>
    <n v="2"/>
    <b v="0"/>
    <s v="theater/plays"/>
    <n v="13.333333333333334"/>
    <n v="75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x v="3721"/>
    <x v="3736"/>
    <b v="0"/>
    <n v="1"/>
    <b v="0"/>
    <s v="theater/plays"/>
    <n v="0.66666666666666674"/>
    <n v="150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x v="3722"/>
    <x v="3737"/>
    <b v="0"/>
    <n v="4"/>
    <b v="0"/>
    <s v="theater/plays"/>
    <n v="21.428571428571427"/>
    <n v="17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x v="3723"/>
    <x v="3738"/>
    <b v="0"/>
    <n v="6"/>
    <b v="0"/>
    <s v="theater/plays"/>
    <n v="18"/>
    <n v="250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x v="3724"/>
    <x v="3739"/>
    <b v="0"/>
    <n v="8"/>
    <b v="0"/>
    <s v="theater/plays"/>
    <n v="20.125"/>
    <n v="50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x v="3725"/>
    <x v="3740"/>
    <b v="0"/>
    <n v="14"/>
    <b v="0"/>
    <s v="theater/plays"/>
    <n v="17.899999999999999"/>
    <n v="142.8571428571428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x v="3726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x v="3727"/>
    <x v="3742"/>
    <b v="0"/>
    <n v="4"/>
    <b v="0"/>
    <s v="theater/plays"/>
    <n v="2"/>
    <n v="125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x v="3728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x v="3729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x v="3730"/>
    <x v="3745"/>
    <b v="0"/>
    <n v="1"/>
    <b v="0"/>
    <s v="theater/plays"/>
    <n v="10"/>
    <n v="100"/>
    <x v="1"/>
    <x v="6"/>
  </r>
  <r>
    <n v="3746"/>
    <s v="Stage Play Production - &quot;I Love You to Death&quot;"/>
    <s v="Generational curses CAN be broken...right?"/>
    <n v="8500"/>
    <n v="202"/>
    <x v="2"/>
    <x v="0"/>
    <s v="USD"/>
    <x v="3731"/>
    <x v="3746"/>
    <b v="0"/>
    <n v="1"/>
    <b v="0"/>
    <s v="theater/plays"/>
    <n v="2.3764705882352941"/>
    <n v="8500"/>
    <x v="1"/>
    <x v="6"/>
  </r>
  <r>
    <n v="3747"/>
    <s v="Counting Stars"/>
    <s v="The world premiere of an astonishing new play by acclaimed writer Atiha Sen Gupta."/>
    <n v="2500"/>
    <n v="25"/>
    <x v="2"/>
    <x v="1"/>
    <s v="GBP"/>
    <x v="3732"/>
    <x v="3747"/>
    <b v="0"/>
    <n v="1"/>
    <b v="0"/>
    <s v="theater/plays"/>
    <n v="1"/>
    <n v="250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x v="3733"/>
    <x v="3748"/>
    <b v="0"/>
    <n v="52"/>
    <b v="1"/>
    <s v="theater/musical"/>
    <n v="103.52"/>
    <n v="96.15384615384616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x v="3734"/>
    <x v="3749"/>
    <b v="0"/>
    <n v="7"/>
    <b v="1"/>
    <s v="theater/musical"/>
    <n v="105"/>
    <n v="71.428571428571431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x v="3735"/>
    <x v="3750"/>
    <b v="0"/>
    <n v="28"/>
    <b v="1"/>
    <s v="theater/musical"/>
    <n v="100.44999999999999"/>
    <n v="214.28571428571428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x v="3736"/>
    <x v="3751"/>
    <b v="0"/>
    <n v="11"/>
    <b v="1"/>
    <s v="theater/musical"/>
    <n v="132.6"/>
    <n v="90.909090909090907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x v="3737"/>
    <x v="3752"/>
    <b v="0"/>
    <n v="15"/>
    <b v="1"/>
    <s v="theater/musical"/>
    <n v="112.99999999999999"/>
    <n v="33.333333333333336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x v="3738"/>
    <x v="3753"/>
    <b v="0"/>
    <n v="30"/>
    <b v="1"/>
    <s v="theater/musical"/>
    <n v="103.34"/>
    <n v="166.66666666666666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x v="3739"/>
    <x v="3754"/>
    <b v="0"/>
    <n v="27"/>
    <b v="1"/>
    <s v="theater/musical"/>
    <n v="120"/>
    <n v="92.592592592592595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x v="3740"/>
    <x v="3755"/>
    <b v="0"/>
    <n v="28"/>
    <b v="1"/>
    <s v="theater/musical"/>
    <n v="129.63636363636363"/>
    <n v="19.642857142857142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x v="3741"/>
    <x v="3756"/>
    <b v="0"/>
    <n v="17"/>
    <b v="1"/>
    <s v="theater/musical"/>
    <n v="101.11111111111111"/>
    <n v="264.70588235294116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x v="3742"/>
    <x v="3757"/>
    <b v="0"/>
    <n v="50"/>
    <b v="1"/>
    <s v="theater/musical"/>
    <n v="108.51428571428572"/>
    <n v="70"/>
    <x v="1"/>
    <x v="40"/>
  </r>
  <r>
    <n v="3758"/>
    <s v="Luigi's Ladies"/>
    <s v="LUIGI'S LADIES: an original one-woman musical comedy"/>
    <n v="1500"/>
    <n v="1535"/>
    <x v="0"/>
    <x v="0"/>
    <s v="USD"/>
    <x v="3743"/>
    <x v="3758"/>
    <b v="0"/>
    <n v="26"/>
    <b v="1"/>
    <s v="theater/musical"/>
    <n v="102.33333333333334"/>
    <n v="57.692307692307693"/>
    <x v="1"/>
    <x v="40"/>
  </r>
  <r>
    <n v="3759"/>
    <s v="Pared Down Productions"/>
    <s v="A production company specializing in small-scale musicals"/>
    <n v="4000"/>
    <n v="4409.7700000000004"/>
    <x v="0"/>
    <x v="0"/>
    <s v="USD"/>
    <x v="3744"/>
    <x v="3759"/>
    <b v="0"/>
    <n v="88"/>
    <b v="1"/>
    <s v="theater/musical"/>
    <n v="110.24425000000002"/>
    <n v="45.45454545454545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x v="3745"/>
    <x v="3760"/>
    <b v="0"/>
    <n v="91"/>
    <b v="1"/>
    <s v="theater/musical"/>
    <n v="101.0154"/>
    <n v="54.945054945054942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x v="3746"/>
    <x v="3761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x v="3747"/>
    <x v="3762"/>
    <b v="0"/>
    <n v="28"/>
    <b v="1"/>
    <s v="theater/musical"/>
    <n v="106.24"/>
    <n v="44.642857142857146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x v="3748"/>
    <x v="3763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x v="3749"/>
    <x v="3764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x v="3750"/>
    <x v="3765"/>
    <b v="0"/>
    <n v="107"/>
    <b v="1"/>
    <s v="theater/musical"/>
    <n v="113.45714285714286"/>
    <n v="65.420560747663558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x v="3751"/>
    <x v="3766"/>
    <b v="0"/>
    <n v="96"/>
    <b v="1"/>
    <s v="theater/musical"/>
    <n v="102.65010000000001"/>
    <n v="104.16666666666667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x v="3566"/>
    <x v="3767"/>
    <b v="0"/>
    <n v="56"/>
    <b v="1"/>
    <s v="theater/musical"/>
    <n v="116.75"/>
    <n v="35.71428571428571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x v="3752"/>
    <x v="3768"/>
    <b v="0"/>
    <n v="58"/>
    <b v="1"/>
    <s v="theater/musical"/>
    <n v="107.65274999999998"/>
    <n v="68.965517241379317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x v="3753"/>
    <x v="376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x v="3754"/>
    <x v="377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x v="3755"/>
    <x v="3771"/>
    <b v="0"/>
    <n v="38"/>
    <b v="1"/>
    <s v="theater/musical"/>
    <n v="146"/>
    <n v="26.315789473684209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x v="3756"/>
    <x v="3772"/>
    <b v="0"/>
    <n v="33"/>
    <b v="1"/>
    <s v="theater/musical"/>
    <n v="110.2"/>
    <n v="151.5151515151515"/>
    <x v="1"/>
    <x v="40"/>
  </r>
  <r>
    <n v="3773"/>
    <s v="Dundee: A Hip-Hopera"/>
    <s v="A dramatic hip-hopera, inspired from monologues written by the performers."/>
    <n v="5000"/>
    <n v="5410"/>
    <x v="0"/>
    <x v="0"/>
    <s v="USD"/>
    <x v="3757"/>
    <x v="3773"/>
    <b v="0"/>
    <n v="57"/>
    <b v="1"/>
    <s v="theater/musical"/>
    <n v="108.2"/>
    <n v="87.71929824561404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x v="3758"/>
    <x v="3774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x v="3759"/>
    <x v="3775"/>
    <b v="0"/>
    <n v="14"/>
    <b v="1"/>
    <s v="theater/musical"/>
    <n v="100.25"/>
    <n v="142.85714285714286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x v="3760"/>
    <x v="3776"/>
    <b v="0"/>
    <n v="94"/>
    <b v="1"/>
    <s v="theater/musical"/>
    <n v="106.71250000000001"/>
    <n v="85.106382978723403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x v="3761"/>
    <x v="3777"/>
    <b v="0"/>
    <n v="59"/>
    <b v="1"/>
    <s v="theater/musical"/>
    <n v="143.19999999999999"/>
    <n v="33.898305084745765"/>
    <x v="1"/>
    <x v="40"/>
  </r>
  <r>
    <n v="3778"/>
    <s v="Give a Puppet a Hand"/>
    <s v="Sponsor an AVENUE Q puppet for The Barn Players April 2015 production."/>
    <n v="2400"/>
    <n v="2521"/>
    <x v="0"/>
    <x v="0"/>
    <s v="USD"/>
    <x v="3762"/>
    <x v="3778"/>
    <b v="0"/>
    <n v="36"/>
    <b v="1"/>
    <s v="theater/musical"/>
    <n v="105.04166666666667"/>
    <n v="66.6666666666666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x v="3763"/>
    <x v="3779"/>
    <b v="0"/>
    <n v="115"/>
    <b v="1"/>
    <s v="theater/musical"/>
    <n v="103.98"/>
    <n v="130.4347826086956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x v="3764"/>
    <x v="3780"/>
    <b v="0"/>
    <n v="30"/>
    <b v="1"/>
    <s v="theater/musical"/>
    <n v="120"/>
    <n v="83.333333333333329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x v="3765"/>
    <x v="3781"/>
    <b v="0"/>
    <n v="52"/>
    <b v="1"/>
    <s v="theater/musical"/>
    <n v="109.66666666666667"/>
    <n v="86.538461538461533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x v="3766"/>
    <x v="3782"/>
    <b v="0"/>
    <n v="27"/>
    <b v="1"/>
    <s v="theater/musical"/>
    <n v="101.75"/>
    <n v="74.074074074074076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x v="3767"/>
    <x v="3783"/>
    <b v="0"/>
    <n v="24"/>
    <b v="1"/>
    <s v="theater/musical"/>
    <n v="128.91666666666666"/>
    <n v="50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x v="3768"/>
    <x v="3784"/>
    <b v="0"/>
    <n v="10"/>
    <b v="1"/>
    <s v="theater/musical"/>
    <n v="114.99999999999999"/>
    <n v="10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x v="3769"/>
    <x v="3785"/>
    <b v="0"/>
    <n v="30"/>
    <b v="1"/>
    <s v="theater/musical"/>
    <n v="150.75"/>
    <n v="66.66666666666667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x v="3770"/>
    <x v="3786"/>
    <b v="0"/>
    <n v="71"/>
    <b v="1"/>
    <s v="theater/musical"/>
    <n v="110.96666666666665"/>
    <n v="84.507042253521121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x v="3514"/>
    <x v="3787"/>
    <b v="0"/>
    <n v="10"/>
    <b v="1"/>
    <s v="theater/musical"/>
    <n v="100.28571428571429"/>
    <n v="3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x v="3771"/>
    <x v="3788"/>
    <b v="0"/>
    <n v="1"/>
    <b v="0"/>
    <s v="theater/musical"/>
    <n v="0.66666666666666674"/>
    <n v="750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x v="3772"/>
    <x v="3789"/>
    <b v="0"/>
    <n v="4"/>
    <b v="0"/>
    <s v="theater/musical"/>
    <n v="3.267605633802817"/>
    <n v="887.5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x v="377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x v="3774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x v="3775"/>
    <x v="3792"/>
    <b v="0"/>
    <n v="2"/>
    <b v="0"/>
    <s v="theater/musical"/>
    <n v="0.27999999999999997"/>
    <n v="625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x v="3776"/>
    <x v="3793"/>
    <b v="0"/>
    <n v="24"/>
    <b v="0"/>
    <s v="theater/musical"/>
    <n v="59.657142857142851"/>
    <n v="291.66666666666669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x v="3777"/>
    <x v="3794"/>
    <b v="0"/>
    <n v="1"/>
    <b v="0"/>
    <s v="theater/musical"/>
    <n v="1"/>
    <n v="500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x v="3778"/>
    <x v="3795"/>
    <b v="0"/>
    <n v="2"/>
    <b v="0"/>
    <s v="theater/musical"/>
    <n v="1.6666666666666667"/>
    <n v="300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x v="3779"/>
    <x v="3796"/>
    <b v="0"/>
    <n v="1"/>
    <b v="0"/>
    <s v="theater/musical"/>
    <n v="4.4444444444444444E-3"/>
    <n v="2250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x v="3780"/>
    <x v="3797"/>
    <b v="0"/>
    <n v="37"/>
    <b v="0"/>
    <s v="theater/musical"/>
    <n v="89.666666666666657"/>
    <n v="162.16216216216216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x v="3781"/>
    <x v="3798"/>
    <b v="0"/>
    <n v="5"/>
    <b v="0"/>
    <s v="theater/musical"/>
    <n v="1.4642857142857144"/>
    <n v="14000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x v="3782"/>
    <x v="3799"/>
    <b v="0"/>
    <n v="4"/>
    <b v="0"/>
    <s v="theater/musical"/>
    <n v="4.0199999999999996"/>
    <n v="2500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x v="3783"/>
    <x v="3800"/>
    <b v="0"/>
    <n v="16"/>
    <b v="0"/>
    <s v="theater/musical"/>
    <n v="4.004545454545454"/>
    <n v="137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x v="3784"/>
    <x v="3801"/>
    <b v="0"/>
    <n v="9"/>
    <b v="0"/>
    <s v="theater/musical"/>
    <n v="8.52"/>
    <n v="555.55555555555554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x v="3785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x v="3786"/>
    <x v="3803"/>
    <b v="0"/>
    <n v="40"/>
    <b v="0"/>
    <s v="theater/musical"/>
    <n v="19.650000000000002"/>
    <n v="30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x v="3787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x v="3788"/>
    <x v="3805"/>
    <b v="0"/>
    <n v="2"/>
    <b v="0"/>
    <s v="theater/musical"/>
    <n v="2E-3"/>
    <n v="7500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x v="3789"/>
    <x v="3806"/>
    <b v="0"/>
    <n v="1"/>
    <b v="0"/>
    <s v="theater/musical"/>
    <n v="6.6666666666666666E-2"/>
    <n v="750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x v="3790"/>
    <x v="3807"/>
    <b v="0"/>
    <n v="9"/>
    <b v="0"/>
    <s v="theater/musical"/>
    <n v="30.333333333333336"/>
    <n v="166.6666666666666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x v="3791"/>
    <x v="3808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x v="3792"/>
    <x v="3809"/>
    <b v="0"/>
    <n v="38"/>
    <b v="1"/>
    <s v="theater/plays"/>
    <n v="101.25"/>
    <n v="52.631578947368418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x v="3793"/>
    <x v="3810"/>
    <b v="0"/>
    <n v="26"/>
    <b v="1"/>
    <s v="theater/plays"/>
    <n v="121.73333333333333"/>
    <n v="57.69230769230769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x v="3794"/>
    <x v="3811"/>
    <b v="0"/>
    <n v="19"/>
    <b v="1"/>
    <s v="theater/plays"/>
    <n v="330"/>
    <n v="13.157894736842104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x v="2551"/>
    <x v="3812"/>
    <b v="0"/>
    <n v="11"/>
    <b v="1"/>
    <s v="theater/plays"/>
    <n v="109.55"/>
    <n v="181.81818181818181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x v="3795"/>
    <x v="3813"/>
    <b v="0"/>
    <n v="27"/>
    <b v="1"/>
    <s v="theater/plays"/>
    <n v="100.95190476190474"/>
    <n v="77.777777777777771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x v="3532"/>
    <x v="3814"/>
    <b v="0"/>
    <n v="34"/>
    <b v="1"/>
    <s v="theater/plays"/>
    <n v="140.13333333333333"/>
    <n v="44.117647058823529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x v="3796"/>
    <x v="3815"/>
    <b v="0"/>
    <n v="20"/>
    <b v="1"/>
    <s v="theater/plays"/>
    <n v="100.00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x v="3797"/>
    <x v="3816"/>
    <b v="0"/>
    <n v="37"/>
    <b v="1"/>
    <s v="theater/plays"/>
    <n v="119.238"/>
    <n v="40.5405405405405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x v="3798"/>
    <x v="3817"/>
    <b v="0"/>
    <n v="20"/>
    <b v="1"/>
    <s v="theater/plays"/>
    <n v="107.25"/>
    <n v="100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x v="3799"/>
    <x v="3818"/>
    <b v="0"/>
    <n v="10"/>
    <b v="1"/>
    <s v="theater/plays"/>
    <n v="227.99999999999997"/>
    <n v="25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x v="3800"/>
    <x v="3819"/>
    <b v="0"/>
    <n v="26"/>
    <b v="1"/>
    <s v="theater/plays"/>
    <n v="106.4"/>
    <n v="38.46153846153846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x v="3801"/>
    <x v="3820"/>
    <b v="0"/>
    <n v="20"/>
    <b v="1"/>
    <s v="theater/plays"/>
    <n v="143.33333333333334"/>
    <n v="1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x v="3802"/>
    <x v="3821"/>
    <b v="0"/>
    <n v="46"/>
    <b v="1"/>
    <s v="theater/plays"/>
    <n v="104.54285714285714"/>
    <n v="76.08695652173912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x v="3803"/>
    <x v="3822"/>
    <b v="0"/>
    <n v="76"/>
    <b v="1"/>
    <s v="theater/plays"/>
    <n v="110.02000000000001"/>
    <n v="65.7894736842105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x v="3804"/>
    <x v="3823"/>
    <b v="0"/>
    <n v="41"/>
    <b v="1"/>
    <s v="theater/plays"/>
    <n v="106"/>
    <n v="60.975609756097562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x v="3805"/>
    <x v="3824"/>
    <b v="0"/>
    <n v="7"/>
    <b v="1"/>
    <s v="theater/plays"/>
    <n v="108"/>
    <n v="35.714285714285715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x v="3806"/>
    <x v="3825"/>
    <b v="0"/>
    <n v="49"/>
    <b v="1"/>
    <s v="theater/plays"/>
    <n v="105.42"/>
    <n v="102.04081632653062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x v="3807"/>
    <x v="3826"/>
    <b v="0"/>
    <n v="26"/>
    <b v="1"/>
    <s v="theater/plays"/>
    <n v="119.16666666666667"/>
    <n v="23.076923076923077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x v="3808"/>
    <x v="3827"/>
    <b v="0"/>
    <n v="65"/>
    <b v="1"/>
    <s v="theater/plays"/>
    <n v="152.66666666666666"/>
    <n v="46.153846153846153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x v="3809"/>
    <x v="3828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x v="3810"/>
    <x v="3829"/>
    <b v="0"/>
    <n v="8"/>
    <b v="1"/>
    <s v="theater/plays"/>
    <n v="100.2"/>
    <n v="62.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x v="3811"/>
    <x v="3830"/>
    <b v="0"/>
    <n v="3"/>
    <b v="1"/>
    <s v="theater/plays"/>
    <n v="225"/>
    <n v="33.333333333333336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x v="3812"/>
    <x v="3831"/>
    <b v="0"/>
    <n v="9"/>
    <b v="1"/>
    <s v="theater/plays"/>
    <n v="106.02199999999999"/>
    <n v="55.555555555555557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x v="3813"/>
    <x v="3832"/>
    <b v="0"/>
    <n v="9"/>
    <b v="1"/>
    <s v="theater/plays"/>
    <n v="104.66666666666666"/>
    <n v="133.3333333333333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x v="3814"/>
    <x v="3833"/>
    <b v="0"/>
    <n v="20"/>
    <b v="1"/>
    <s v="theater/plays"/>
    <n v="116.66666666666667"/>
    <n v="6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x v="3815"/>
    <x v="3834"/>
    <b v="0"/>
    <n v="57"/>
    <b v="1"/>
    <s v="theater/plays"/>
    <n v="109.03333333333333"/>
    <n v="52.631578947368418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x v="3816"/>
    <x v="3835"/>
    <b v="0"/>
    <n v="8"/>
    <b v="1"/>
    <s v="theater/plays"/>
    <n v="160"/>
    <n v="25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x v="3817"/>
    <x v="3836"/>
    <b v="0"/>
    <n v="14"/>
    <b v="1"/>
    <s v="theater/plays"/>
    <n v="112.5"/>
    <n v="57.14285714285714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x v="3818"/>
    <x v="3837"/>
    <b v="0"/>
    <n v="17"/>
    <b v="1"/>
    <s v="theater/plays"/>
    <n v="102.1"/>
    <n v="117.64705882352941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x v="3819"/>
    <x v="3838"/>
    <b v="0"/>
    <n v="100"/>
    <b v="1"/>
    <s v="theater/plays"/>
    <n v="100.824"/>
    <n v="1000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x v="3820"/>
    <x v="3839"/>
    <b v="0"/>
    <n v="32"/>
    <b v="1"/>
    <s v="theater/plays"/>
    <n v="101.25"/>
    <n v="62.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x v="3821"/>
    <x v="3840"/>
    <b v="0"/>
    <n v="3"/>
    <b v="1"/>
    <s v="theater/plays"/>
    <n v="6500"/>
    <n v="0.33333333333333331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x v="3822"/>
    <x v="3841"/>
    <b v="1"/>
    <n v="34"/>
    <b v="0"/>
    <s v="theater/plays"/>
    <n v="8.7200000000000006"/>
    <n v="294.11764705882354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x v="3823"/>
    <x v="3842"/>
    <b v="1"/>
    <n v="23"/>
    <b v="0"/>
    <s v="theater/plays"/>
    <n v="21.94"/>
    <n v="217.39130434782609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x v="3824"/>
    <x v="3843"/>
    <b v="1"/>
    <n v="19"/>
    <b v="0"/>
    <s v="theater/plays"/>
    <n v="21.3"/>
    <n v="263.15789473684208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x v="3825"/>
    <x v="3844"/>
    <b v="1"/>
    <n v="50"/>
    <b v="0"/>
    <s v="theater/plays"/>
    <n v="41.489795918367342"/>
    <n v="196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x v="3826"/>
    <x v="3845"/>
    <b v="1"/>
    <n v="12"/>
    <b v="0"/>
    <s v="theater/plays"/>
    <n v="2.105"/>
    <n v="3333.3333333333335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x v="3827"/>
    <x v="3846"/>
    <b v="1"/>
    <n v="8"/>
    <b v="0"/>
    <s v="theater/plays"/>
    <n v="2.7"/>
    <n v="87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x v="3828"/>
    <x v="3847"/>
    <b v="1"/>
    <n v="9"/>
    <b v="0"/>
    <s v="theater/plays"/>
    <n v="16.161904761904761"/>
    <n v="1166.6666666666667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x v="3829"/>
    <x v="3848"/>
    <b v="1"/>
    <n v="43"/>
    <b v="0"/>
    <s v="theater/plays"/>
    <n v="16.376923076923077"/>
    <n v="302.3255813953488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x v="3830"/>
    <x v="3849"/>
    <b v="1"/>
    <n v="28"/>
    <b v="0"/>
    <s v="theater/plays"/>
    <n v="7.043333333333333"/>
    <n v="1071.4285714285713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x v="3831"/>
    <x v="3850"/>
    <b v="1"/>
    <n v="4"/>
    <b v="0"/>
    <s v="theater/plays"/>
    <n v="3.8"/>
    <n v="25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x v="3832"/>
    <x v="3851"/>
    <b v="1"/>
    <n v="24"/>
    <b v="0"/>
    <s v="theater/plays"/>
    <n v="34.08"/>
    <n v="104.16666666666667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x v="3833"/>
    <x v="3852"/>
    <b v="0"/>
    <n v="2"/>
    <b v="0"/>
    <s v="theater/plays"/>
    <n v="0.2"/>
    <n v="500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x v="3834"/>
    <x v="3853"/>
    <b v="0"/>
    <n v="2"/>
    <b v="0"/>
    <s v="theater/plays"/>
    <n v="2.5999999999999999E-2"/>
    <n v="50000"/>
    <x v="1"/>
    <x v="6"/>
  </r>
  <r>
    <n v="3854"/>
    <s v="The Case Of Soghomon Tehlirian"/>
    <s v="A play dedicated to the 100th anniversary of the Armenian Genocide."/>
    <n v="11000"/>
    <n v="1788"/>
    <x v="2"/>
    <x v="0"/>
    <s v="USD"/>
    <x v="3835"/>
    <x v="3854"/>
    <b v="0"/>
    <n v="20"/>
    <b v="0"/>
    <s v="theater/plays"/>
    <n v="16.254545454545454"/>
    <n v="55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x v="3836"/>
    <x v="3855"/>
    <b v="0"/>
    <n v="1"/>
    <b v="0"/>
    <s v="theater/plays"/>
    <n v="2.5"/>
    <n v="100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x v="3837"/>
    <x v="3856"/>
    <b v="0"/>
    <n v="1"/>
    <b v="0"/>
    <s v="theater/plays"/>
    <n v="0.02"/>
    <n v="500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x v="3838"/>
    <x v="3857"/>
    <b v="0"/>
    <n v="4"/>
    <b v="0"/>
    <s v="theater/plays"/>
    <n v="5.2"/>
    <n v="125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x v="3839"/>
    <x v="3858"/>
    <b v="0"/>
    <n v="1"/>
    <b v="0"/>
    <s v="theater/plays"/>
    <n v="2"/>
    <n v="50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x v="3840"/>
    <x v="3859"/>
    <b v="0"/>
    <n v="1"/>
    <b v="0"/>
    <s v="theater/plays"/>
    <n v="0.04"/>
    <n v="250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x v="3841"/>
    <x v="3860"/>
    <b v="0"/>
    <n v="13"/>
    <b v="0"/>
    <s v="theater/plays"/>
    <n v="17.666666666666668"/>
    <n v="461.53846153846155"/>
    <x v="1"/>
    <x v="6"/>
  </r>
  <r>
    <n v="3861"/>
    <s v="READY OR NOT HERE I COME"/>
    <s v="THE COMING OF THE LORD!"/>
    <n v="2000"/>
    <n v="100"/>
    <x v="2"/>
    <x v="0"/>
    <s v="USD"/>
    <x v="3842"/>
    <x v="3861"/>
    <b v="0"/>
    <n v="1"/>
    <b v="0"/>
    <s v="theater/plays"/>
    <n v="5"/>
    <n v="2000"/>
    <x v="1"/>
    <x v="6"/>
  </r>
  <r>
    <n v="3862"/>
    <s v="The Container Play"/>
    <s v="The hit immersive theatre experience of England comes to Corpus Christi!"/>
    <n v="7500"/>
    <n v="1"/>
    <x v="2"/>
    <x v="0"/>
    <s v="USD"/>
    <x v="3843"/>
    <x v="3862"/>
    <b v="0"/>
    <n v="1"/>
    <b v="0"/>
    <s v="theater/plays"/>
    <n v="1.3333333333333334E-2"/>
    <n v="750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x v="3844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x v="3845"/>
    <x v="3864"/>
    <b v="0"/>
    <n v="3"/>
    <b v="0"/>
    <s v="theater/plays"/>
    <n v="1.2"/>
    <n v="1666.6666666666667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x v="3846"/>
    <x v="3865"/>
    <b v="0"/>
    <n v="14"/>
    <b v="0"/>
    <s v="theater/plays"/>
    <n v="26.937422295897225"/>
    <n v="172.35714285714286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x v="3847"/>
    <x v="3866"/>
    <b v="0"/>
    <n v="2"/>
    <b v="0"/>
    <s v="theater/plays"/>
    <n v="0.54999999999999993"/>
    <n v="1000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x v="3848"/>
    <x v="3867"/>
    <b v="0"/>
    <n v="5"/>
    <b v="0"/>
    <s v="theater/plays"/>
    <n v="12.55"/>
    <n v="400"/>
    <x v="1"/>
    <x v="6"/>
  </r>
  <r>
    <n v="3868"/>
    <s v="1000 words (Canceled)"/>
    <s v="New collection of music by Scott Evan Davis!"/>
    <n v="5000"/>
    <n v="10"/>
    <x v="1"/>
    <x v="1"/>
    <s v="GBP"/>
    <x v="3849"/>
    <x v="3868"/>
    <b v="0"/>
    <n v="1"/>
    <b v="0"/>
    <s v="theater/musical"/>
    <n v="0.2"/>
    <n v="500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x v="3850"/>
    <x v="3869"/>
    <b v="0"/>
    <n v="15"/>
    <b v="0"/>
    <s v="theater/musical"/>
    <n v="3.4474868431088401"/>
    <n v="874.06666666666672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x v="3851"/>
    <x v="3870"/>
    <b v="0"/>
    <n v="10"/>
    <b v="0"/>
    <s v="theater/musical"/>
    <n v="15"/>
    <n v="100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x v="3852"/>
    <x v="3871"/>
    <b v="0"/>
    <n v="3"/>
    <b v="0"/>
    <s v="theater/musical"/>
    <n v="2.666666666666667"/>
    <n v="50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x v="3853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x v="3854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x v="3855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x v="3856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x v="3857"/>
    <x v="3876"/>
    <b v="0"/>
    <n v="46"/>
    <b v="0"/>
    <s v="theater/musical"/>
    <n v="52.794871794871788"/>
    <n v="84.782608695652172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x v="3858"/>
    <x v="3877"/>
    <b v="0"/>
    <n v="14"/>
    <b v="0"/>
    <s v="theater/musical"/>
    <n v="4.9639999999999995"/>
    <n v="1785.7142857142858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x v="3859"/>
    <x v="3878"/>
    <b v="0"/>
    <n v="1"/>
    <b v="0"/>
    <s v="theater/musical"/>
    <n v="5.5555555555555552E-2"/>
    <n v="1800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x v="3860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x v="3792"/>
    <x v="3880"/>
    <b v="0"/>
    <n v="17"/>
    <b v="0"/>
    <s v="theater/musical"/>
    <n v="13.066666666666665"/>
    <n v="441.176470588235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x v="3861"/>
    <x v="3881"/>
    <b v="0"/>
    <n v="1"/>
    <b v="0"/>
    <s v="theater/musical"/>
    <n v="5"/>
    <n v="50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x v="3862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x v="3863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x v="3864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x v="3865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x v="3866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x v="3867"/>
    <x v="3887"/>
    <b v="0"/>
    <n v="2"/>
    <b v="0"/>
    <s v="theater/musical"/>
    <n v="1.7500000000000002"/>
    <n v="1000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x v="3868"/>
    <x v="3888"/>
    <b v="0"/>
    <n v="14"/>
    <b v="0"/>
    <s v="theater/plays"/>
    <n v="27.1"/>
    <n v="142.85714285714286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x v="3869"/>
    <x v="3889"/>
    <b v="0"/>
    <n v="9"/>
    <b v="0"/>
    <s v="theater/plays"/>
    <n v="1.4749999999999999"/>
    <n v="888.8888888888889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x v="3870"/>
    <x v="3890"/>
    <b v="0"/>
    <n v="8"/>
    <b v="0"/>
    <s v="theater/plays"/>
    <n v="16.826666666666668"/>
    <n v="1875"/>
    <x v="1"/>
    <x v="6"/>
  </r>
  <r>
    <n v="3891"/>
    <s v="Out of the Box: A Mime Story"/>
    <s v="A comedy about a mime who dreams of becoming a stand up comedian."/>
    <n v="800"/>
    <n v="260"/>
    <x v="2"/>
    <x v="0"/>
    <s v="USD"/>
    <x v="3871"/>
    <x v="3891"/>
    <b v="0"/>
    <n v="7"/>
    <b v="0"/>
    <s v="theater/plays"/>
    <n v="32.5"/>
    <n v="114.28571428571429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x v="3872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x v="3873"/>
    <x v="3893"/>
    <b v="0"/>
    <n v="84"/>
    <b v="0"/>
    <s v="theater/plays"/>
    <n v="21.55"/>
    <n v="595.23809523809518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x v="3874"/>
    <x v="3894"/>
    <b v="0"/>
    <n v="11"/>
    <b v="0"/>
    <s v="theater/plays"/>
    <n v="3.4666666666666663"/>
    <n v="1363.636363636363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x v="3875"/>
    <x v="3895"/>
    <b v="0"/>
    <n v="1"/>
    <b v="0"/>
    <s v="theater/plays"/>
    <n v="5"/>
    <n v="100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x v="3876"/>
    <x v="3896"/>
    <b v="0"/>
    <n v="4"/>
    <b v="0"/>
    <s v="theater/plays"/>
    <n v="10.625"/>
    <n v="400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x v="3877"/>
    <x v="3897"/>
    <b v="0"/>
    <n v="10"/>
    <b v="0"/>
    <s v="theater/plays"/>
    <n v="17.599999999999998"/>
    <n v="250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x v="3878"/>
    <x v="3898"/>
    <b v="0"/>
    <n v="16"/>
    <b v="0"/>
    <s v="theater/plays"/>
    <n v="32.56"/>
    <n v="156.2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x v="3879"/>
    <x v="3899"/>
    <b v="0"/>
    <n v="2"/>
    <b v="0"/>
    <s v="theater/plays"/>
    <n v="1.25"/>
    <n v="5000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x v="3880"/>
    <x v="3900"/>
    <b v="0"/>
    <n v="5"/>
    <b v="0"/>
    <s v="theater/plays"/>
    <n v="5.4"/>
    <n v="50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x v="3881"/>
    <x v="3901"/>
    <b v="0"/>
    <n v="1"/>
    <b v="0"/>
    <s v="theater/plays"/>
    <n v="0.83333333333333337"/>
    <n v="300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x v="3882"/>
    <x v="3902"/>
    <b v="0"/>
    <n v="31"/>
    <b v="0"/>
    <s v="theater/plays"/>
    <n v="48.833333333333336"/>
    <n v="96.774193548387103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x v="3883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x v="3884"/>
    <x v="3904"/>
    <b v="0"/>
    <n v="2"/>
    <b v="0"/>
    <s v="theater/plays"/>
    <n v="0.03"/>
    <n v="500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x v="3885"/>
    <x v="3905"/>
    <b v="0"/>
    <n v="7"/>
    <b v="0"/>
    <s v="theater/plays"/>
    <n v="11.533333333333333"/>
    <n v="214.28571428571428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x v="3886"/>
    <x v="3906"/>
    <b v="0"/>
    <n v="16"/>
    <b v="0"/>
    <s v="theater/plays"/>
    <n v="67.333333333333329"/>
    <n v="93.7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x v="3887"/>
    <x v="3907"/>
    <b v="0"/>
    <n v="4"/>
    <b v="0"/>
    <s v="theater/plays"/>
    <n v="15.299999999999999"/>
    <n v="250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x v="3888"/>
    <x v="3908"/>
    <b v="0"/>
    <n v="4"/>
    <b v="0"/>
    <s v="theater/plays"/>
    <n v="8.6666666666666679"/>
    <n v="187.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x v="3889"/>
    <x v="3909"/>
    <b v="0"/>
    <n v="4"/>
    <b v="0"/>
    <s v="theater/plays"/>
    <n v="0.22499999999999998"/>
    <n v="15000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x v="3890"/>
    <x v="3910"/>
    <b v="0"/>
    <n v="3"/>
    <b v="0"/>
    <s v="theater/plays"/>
    <n v="3.0833333333333335"/>
    <n v="2000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x v="3891"/>
    <x v="3911"/>
    <b v="0"/>
    <n v="36"/>
    <b v="0"/>
    <s v="theater/plays"/>
    <n v="37.412500000000001"/>
    <n v="222.22222222222223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x v="3892"/>
    <x v="3912"/>
    <b v="0"/>
    <n v="1"/>
    <b v="0"/>
    <s v="theater/plays"/>
    <n v="6.6666666666666671E-3"/>
    <n v="1500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x v="3893"/>
    <x v="3913"/>
    <b v="0"/>
    <n v="7"/>
    <b v="0"/>
    <s v="theater/plays"/>
    <n v="10"/>
    <n v="1428.571428571428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x v="3894"/>
    <x v="3914"/>
    <b v="0"/>
    <n v="27"/>
    <b v="0"/>
    <s v="theater/plays"/>
    <n v="36.36"/>
    <n v="92.592592592592595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x v="3895"/>
    <x v="3915"/>
    <b v="0"/>
    <n v="1"/>
    <b v="0"/>
    <s v="theater/plays"/>
    <n v="0.33333333333333337"/>
    <n v="150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x v="3896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x v="3897"/>
    <x v="3917"/>
    <b v="0"/>
    <n v="1"/>
    <b v="0"/>
    <s v="theater/plays"/>
    <n v="0.2857142857142857"/>
    <n v="350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x v="3898"/>
    <x v="3918"/>
    <b v="0"/>
    <n v="3"/>
    <b v="0"/>
    <s v="theater/plays"/>
    <n v="0.2"/>
    <n v="2000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x v="3899"/>
    <x v="3919"/>
    <b v="0"/>
    <n v="3"/>
    <b v="0"/>
    <s v="theater/plays"/>
    <n v="1.7999999999999998"/>
    <n v="1666.6666666666667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x v="3900"/>
    <x v="3920"/>
    <b v="0"/>
    <n v="3"/>
    <b v="0"/>
    <s v="theater/plays"/>
    <n v="5.4"/>
    <n v="833.33333333333337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x v="3901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x v="3902"/>
    <x v="3922"/>
    <b v="0"/>
    <n v="6"/>
    <b v="0"/>
    <s v="theater/plays"/>
    <n v="8.1333333333333329"/>
    <n v="125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x v="3903"/>
    <x v="3923"/>
    <b v="0"/>
    <n v="17"/>
    <b v="0"/>
    <s v="theater/plays"/>
    <n v="12.034782608695652"/>
    <n v="676.47058823529414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x v="3904"/>
    <x v="3924"/>
    <b v="0"/>
    <n v="40"/>
    <b v="0"/>
    <s v="theater/plays"/>
    <n v="15.266666666666667"/>
    <n v="37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x v="3905"/>
    <x v="3925"/>
    <b v="0"/>
    <n v="3"/>
    <b v="0"/>
    <s v="theater/plays"/>
    <n v="10"/>
    <n v="50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x v="3906"/>
    <x v="3926"/>
    <b v="0"/>
    <n v="1"/>
    <b v="0"/>
    <s v="theater/plays"/>
    <n v="0.3"/>
    <n v="500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x v="3907"/>
    <x v="3927"/>
    <b v="0"/>
    <n v="2"/>
    <b v="0"/>
    <s v="theater/plays"/>
    <n v="1"/>
    <n v="1250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x v="3908"/>
    <x v="3928"/>
    <b v="0"/>
    <n v="7"/>
    <b v="0"/>
    <s v="theater/plays"/>
    <n v="13.020000000000001"/>
    <n v="714.2857142857143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x v="3909"/>
    <x v="3929"/>
    <b v="0"/>
    <n v="14"/>
    <b v="0"/>
    <s v="theater/plays"/>
    <n v="2.2650000000000001"/>
    <n v="1428.5714285714287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x v="3910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x v="3911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x v="3912"/>
    <x v="3932"/>
    <b v="0"/>
    <n v="1"/>
    <b v="0"/>
    <s v="theater/plays"/>
    <n v="8.3333333333333332E-3"/>
    <n v="1200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x v="3913"/>
    <x v="3933"/>
    <b v="0"/>
    <n v="12"/>
    <b v="0"/>
    <s v="theater/plays"/>
    <n v="15.742857142857142"/>
    <n v="583.33333333333337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x v="3914"/>
    <x v="3934"/>
    <b v="0"/>
    <n v="12"/>
    <b v="0"/>
    <s v="theater/plays"/>
    <n v="11"/>
    <n v="416.66666666666669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x v="3915"/>
    <x v="3935"/>
    <b v="0"/>
    <n v="23"/>
    <b v="0"/>
    <s v="theater/plays"/>
    <n v="43.833333333333336"/>
    <n v="130.43478260869566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x v="3916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x v="3917"/>
    <x v="3937"/>
    <b v="0"/>
    <n v="10"/>
    <b v="0"/>
    <s v="theater/plays"/>
    <n v="86.135181975736558"/>
    <n v="28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x v="3918"/>
    <x v="3938"/>
    <b v="0"/>
    <n v="5"/>
    <b v="0"/>
    <s v="theater/plays"/>
    <n v="12.196620583717358"/>
    <n v="651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x v="3919"/>
    <x v="3939"/>
    <b v="0"/>
    <n v="1"/>
    <b v="0"/>
    <s v="theater/plays"/>
    <n v="0.1"/>
    <n v="5000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x v="3920"/>
    <x v="3940"/>
    <b v="0"/>
    <n v="2"/>
    <b v="0"/>
    <s v="theater/plays"/>
    <n v="0.22"/>
    <n v="250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x v="3921"/>
    <x v="3941"/>
    <b v="0"/>
    <n v="2"/>
    <b v="0"/>
    <s v="theater/plays"/>
    <n v="0.90909090909090906"/>
    <n v="275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x v="3922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x v="3923"/>
    <x v="3943"/>
    <b v="0"/>
    <n v="13"/>
    <b v="0"/>
    <s v="theater/plays"/>
    <n v="35.64"/>
    <n v="384.61538461538464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x v="3924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x v="3925"/>
    <x v="3945"/>
    <b v="0"/>
    <n v="1"/>
    <b v="0"/>
    <s v="theater/plays"/>
    <n v="0.25"/>
    <n v="2000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x v="3926"/>
    <x v="3946"/>
    <b v="0"/>
    <n v="5"/>
    <b v="0"/>
    <s v="theater/plays"/>
    <n v="3.25"/>
    <n v="120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x v="3927"/>
    <x v="3947"/>
    <b v="0"/>
    <n v="2"/>
    <b v="0"/>
    <s v="theater/plays"/>
    <n v="3.3666666666666663"/>
    <n v="150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x v="3928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x v="3929"/>
    <x v="3949"/>
    <b v="0"/>
    <n v="32"/>
    <b v="0"/>
    <s v="theater/plays"/>
    <n v="15.770000000000001"/>
    <n v="312.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x v="3930"/>
    <x v="3950"/>
    <b v="0"/>
    <n v="1"/>
    <b v="0"/>
    <s v="theater/plays"/>
    <n v="0.625"/>
    <n v="400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x v="3931"/>
    <x v="3951"/>
    <b v="0"/>
    <n v="1"/>
    <b v="0"/>
    <s v="theater/plays"/>
    <n v="5.0000000000000001E-4"/>
    <n v="20000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x v="3932"/>
    <x v="3952"/>
    <b v="0"/>
    <n v="1"/>
    <b v="0"/>
    <s v="theater/plays"/>
    <n v="9.6153846153846159E-2"/>
    <n v="2600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x v="3933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x v="393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x v="3935"/>
    <x v="3955"/>
    <b v="0"/>
    <n v="8"/>
    <b v="0"/>
    <s v="theater/plays"/>
    <n v="24.285714285714285"/>
    <n v="218.7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x v="3936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x v="3937"/>
    <x v="3957"/>
    <b v="0"/>
    <n v="1"/>
    <b v="0"/>
    <s v="theater/plays"/>
    <n v="2.5000000000000001E-2"/>
    <n v="2800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x v="3938"/>
    <x v="3958"/>
    <b v="0"/>
    <n v="16"/>
    <b v="0"/>
    <s v="theater/plays"/>
    <n v="32.049999999999997"/>
    <n v="1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x v="3939"/>
    <x v="3959"/>
    <b v="0"/>
    <n v="12"/>
    <b v="0"/>
    <s v="theater/plays"/>
    <n v="24.333333333333336"/>
    <n v="100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x v="3940"/>
    <x v="3960"/>
    <b v="0"/>
    <n v="4"/>
    <b v="0"/>
    <s v="theater/plays"/>
    <n v="1.5"/>
    <n v="750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x v="3941"/>
    <x v="3961"/>
    <b v="0"/>
    <n v="2"/>
    <b v="0"/>
    <s v="theater/plays"/>
    <n v="0.42"/>
    <n v="250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x v="3942"/>
    <x v="3962"/>
    <b v="0"/>
    <n v="3"/>
    <b v="0"/>
    <s v="theater/plays"/>
    <n v="3.214285714285714"/>
    <n v="466.66666666666669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x v="3943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x v="3944"/>
    <x v="3964"/>
    <b v="0"/>
    <n v="3"/>
    <b v="0"/>
    <s v="theater/plays"/>
    <n v="6.3"/>
    <n v="666.66666666666663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x v="3945"/>
    <x v="3965"/>
    <b v="0"/>
    <n v="4"/>
    <b v="0"/>
    <s v="theater/plays"/>
    <n v="14.249999999999998"/>
    <n v="500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x v="3946"/>
    <x v="3966"/>
    <b v="0"/>
    <n v="2"/>
    <b v="0"/>
    <s v="theater/plays"/>
    <n v="0.6"/>
    <n v="3750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x v="3947"/>
    <x v="3967"/>
    <b v="0"/>
    <n v="10"/>
    <b v="0"/>
    <s v="theater/plays"/>
    <n v="24.117647058823529"/>
    <n v="17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x v="3948"/>
    <x v="3968"/>
    <b v="0"/>
    <n v="11"/>
    <b v="0"/>
    <s v="theater/plays"/>
    <n v="10.54"/>
    <n v="454.54545454545456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x v="3949"/>
    <x v="3969"/>
    <b v="0"/>
    <n v="6"/>
    <b v="0"/>
    <s v="theater/plays"/>
    <n v="7.4690265486725664"/>
    <n v="470.83333333333331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x v="3950"/>
    <x v="3970"/>
    <b v="0"/>
    <n v="2"/>
    <b v="0"/>
    <s v="theater/plays"/>
    <n v="7.3333333333333334E-2"/>
    <n v="7500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x v="3951"/>
    <x v="3971"/>
    <b v="0"/>
    <n v="6"/>
    <b v="0"/>
    <s v="theater/plays"/>
    <n v="0.97142857142857131"/>
    <n v="2333.3333333333335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x v="3952"/>
    <x v="3972"/>
    <b v="0"/>
    <n v="8"/>
    <b v="0"/>
    <s v="theater/plays"/>
    <n v="21.099999999999998"/>
    <n v="12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x v="3953"/>
    <x v="3973"/>
    <b v="0"/>
    <n v="37"/>
    <b v="0"/>
    <s v="theater/plays"/>
    <n v="78.100000000000009"/>
    <n v="135.13513513513513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x v="3954"/>
    <x v="3974"/>
    <b v="0"/>
    <n v="11"/>
    <b v="0"/>
    <s v="theater/plays"/>
    <n v="32"/>
    <n v="90.909090909090907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x v="3955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x v="3956"/>
    <x v="3976"/>
    <b v="0"/>
    <n v="10"/>
    <b v="0"/>
    <s v="theater/plays"/>
    <n v="47.692307692307693"/>
    <n v="130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x v="3957"/>
    <x v="3977"/>
    <b v="0"/>
    <n v="6"/>
    <b v="0"/>
    <s v="theater/plays"/>
    <n v="1.4500000000000002"/>
    <n v="15000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x v="3958"/>
    <x v="3978"/>
    <b v="0"/>
    <n v="8"/>
    <b v="0"/>
    <s v="theater/plays"/>
    <n v="10.7"/>
    <n v="250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x v="3959"/>
    <x v="3979"/>
    <b v="0"/>
    <n v="6"/>
    <b v="0"/>
    <s v="theater/plays"/>
    <n v="1.8333333333333333"/>
    <n v="1000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x v="3960"/>
    <x v="3980"/>
    <b v="0"/>
    <n v="7"/>
    <b v="0"/>
    <s v="theater/plays"/>
    <n v="18"/>
    <n v="357.14285714285717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x v="3961"/>
    <x v="3981"/>
    <b v="0"/>
    <n v="7"/>
    <b v="0"/>
    <s v="theater/plays"/>
    <n v="4.083333333333333"/>
    <n v="4285.7142857142853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x v="3962"/>
    <x v="3982"/>
    <b v="0"/>
    <n v="5"/>
    <b v="0"/>
    <s v="theater/plays"/>
    <n v="20"/>
    <n v="17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x v="3963"/>
    <x v="3983"/>
    <b v="0"/>
    <n v="46"/>
    <b v="0"/>
    <s v="theater/plays"/>
    <n v="34.802513464991023"/>
    <n v="242.17391304347825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x v="3964"/>
    <x v="3984"/>
    <b v="0"/>
    <n v="10"/>
    <b v="0"/>
    <s v="theater/plays"/>
    <n v="6.3333333333333339"/>
    <n v="15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x v="3965"/>
    <x v="3985"/>
    <b v="0"/>
    <n v="19"/>
    <b v="0"/>
    <s v="theater/plays"/>
    <n v="32.049999999999997"/>
    <n v="105.2631578947368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x v="3966"/>
    <x v="3986"/>
    <b v="0"/>
    <n v="13"/>
    <b v="0"/>
    <s v="theater/plays"/>
    <n v="9.76"/>
    <n v="384.6153846153846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x v="3967"/>
    <x v="3987"/>
    <b v="0"/>
    <n v="13"/>
    <b v="0"/>
    <s v="theater/plays"/>
    <n v="37.75"/>
    <n v="30.76923076923077"/>
    <x v="1"/>
    <x v="6"/>
  </r>
  <r>
    <n v="3988"/>
    <s v="Folk-Tales: What Stories Do Your Folks Tell?"/>
    <s v="An evening of of stories based both in myth and truth."/>
    <n v="1500"/>
    <n v="32"/>
    <x v="2"/>
    <x v="0"/>
    <s v="USD"/>
    <x v="3968"/>
    <x v="3988"/>
    <b v="0"/>
    <n v="4"/>
    <b v="0"/>
    <s v="theater/plays"/>
    <n v="2.1333333333333333"/>
    <n v="375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x v="3969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x v="3970"/>
    <x v="3990"/>
    <b v="0"/>
    <n v="3"/>
    <b v="0"/>
    <s v="theater/plays"/>
    <n v="4.1818181818181817"/>
    <n v="550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x v="3971"/>
    <x v="3991"/>
    <b v="0"/>
    <n v="1"/>
    <b v="0"/>
    <s v="theater/plays"/>
    <n v="20"/>
    <n v="5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x v="3972"/>
    <x v="3992"/>
    <b v="0"/>
    <n v="9"/>
    <b v="0"/>
    <s v="theater/plays"/>
    <n v="5.41"/>
    <n v="1111.11111111111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x v="3973"/>
    <x v="3993"/>
    <b v="0"/>
    <n v="1"/>
    <b v="0"/>
    <s v="theater/plays"/>
    <n v="6.0000000000000001E-3"/>
    <n v="50000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x v="3974"/>
    <x v="3994"/>
    <b v="0"/>
    <n v="1"/>
    <b v="0"/>
    <s v="theater/plays"/>
    <n v="0.25"/>
    <n v="200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x v="3975"/>
    <x v="3995"/>
    <b v="0"/>
    <n v="4"/>
    <b v="0"/>
    <s v="theater/plays"/>
    <n v="35"/>
    <n v="50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x v="3976"/>
    <x v="3996"/>
    <b v="0"/>
    <n v="17"/>
    <b v="0"/>
    <s v="theater/plays"/>
    <n v="16.566666666666666"/>
    <n v="176.47058823529412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x v="3977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x v="3978"/>
    <x v="3998"/>
    <b v="0"/>
    <n v="12"/>
    <b v="0"/>
    <s v="theater/plays"/>
    <n v="57.199999999999996"/>
    <n v="104.16666666666667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x v="3979"/>
    <x v="3999"/>
    <b v="0"/>
    <n v="14"/>
    <b v="0"/>
    <s v="theater/plays"/>
    <n v="16.514285714285716"/>
    <n v="500"/>
    <x v="1"/>
    <x v="6"/>
  </r>
  <r>
    <n v="4000"/>
    <s v="The Escorts"/>
    <s v="An Enticing Trip into the World of Assisted Dying"/>
    <n v="8000"/>
    <n v="10"/>
    <x v="2"/>
    <x v="0"/>
    <s v="USD"/>
    <x v="3980"/>
    <x v="4000"/>
    <b v="0"/>
    <n v="1"/>
    <b v="0"/>
    <s v="theater/plays"/>
    <n v="0.125"/>
    <n v="800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x v="1748"/>
    <x v="4001"/>
    <b v="0"/>
    <n v="14"/>
    <b v="0"/>
    <s v="theater/plays"/>
    <n v="37.75"/>
    <n v="85.714285714285708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x v="3981"/>
    <x v="4002"/>
    <b v="0"/>
    <n v="4"/>
    <b v="0"/>
    <s v="theater/plays"/>
    <n v="1.8399999999999999"/>
    <n v="312.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x v="3982"/>
    <x v="4003"/>
    <b v="0"/>
    <n v="2"/>
    <b v="0"/>
    <s v="theater/plays"/>
    <n v="10.050000000000001"/>
    <n v="1000"/>
    <x v="1"/>
    <x v="6"/>
  </r>
  <r>
    <n v="4004"/>
    <s v="South Florida Tours"/>
    <s v="Help Launch The Queen Into South Florida!"/>
    <n v="500"/>
    <n v="1"/>
    <x v="2"/>
    <x v="0"/>
    <s v="USD"/>
    <x v="3983"/>
    <x v="4004"/>
    <b v="0"/>
    <n v="1"/>
    <b v="0"/>
    <s v="theater/plays"/>
    <n v="0.2"/>
    <n v="50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x v="3984"/>
    <x v="4005"/>
    <b v="0"/>
    <n v="2"/>
    <b v="0"/>
    <s v="theater/plays"/>
    <n v="1.3333333333333335"/>
    <n v="150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x v="3985"/>
    <x v="4006"/>
    <b v="0"/>
    <n v="1"/>
    <b v="0"/>
    <s v="theater/plays"/>
    <n v="6.6666666666666671E-3"/>
    <n v="30000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x v="3986"/>
    <x v="4007"/>
    <b v="0"/>
    <n v="1"/>
    <b v="0"/>
    <s v="theater/plays"/>
    <n v="0.25"/>
    <n v="200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x v="3987"/>
    <x v="4008"/>
    <b v="0"/>
    <n v="4"/>
    <b v="0"/>
    <s v="theater/plays"/>
    <n v="6"/>
    <n v="25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x v="3988"/>
    <x v="4009"/>
    <b v="0"/>
    <n v="3"/>
    <b v="0"/>
    <s v="theater/plays"/>
    <n v="3.8860103626943006"/>
    <n v="643.33333333333337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x v="3989"/>
    <x v="4010"/>
    <b v="0"/>
    <n v="38"/>
    <b v="0"/>
    <s v="theater/plays"/>
    <n v="24.194444444444443"/>
    <n v="189.47368421052633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x v="3990"/>
    <x v="4011"/>
    <b v="0"/>
    <n v="4"/>
    <b v="0"/>
    <s v="theater/plays"/>
    <n v="7.6"/>
    <n v="62.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x v="3991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x v="3992"/>
    <x v="4013"/>
    <b v="0"/>
    <n v="2"/>
    <b v="0"/>
    <s v="theater/plays"/>
    <n v="1.3"/>
    <n v="1000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x v="3993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x v="3994"/>
    <x v="4015"/>
    <b v="0"/>
    <n v="1"/>
    <b v="0"/>
    <s v="theater/plays"/>
    <n v="1.4285714285714287E-2"/>
    <n v="700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x v="3995"/>
    <x v="4016"/>
    <b v="0"/>
    <n v="7"/>
    <b v="0"/>
    <s v="theater/plays"/>
    <n v="14.000000000000002"/>
    <n v="71.428571428571431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x v="3996"/>
    <x v="4017"/>
    <b v="0"/>
    <n v="2"/>
    <b v="0"/>
    <s v="theater/plays"/>
    <n v="1.05"/>
    <n v="5000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x v="3997"/>
    <x v="4018"/>
    <b v="0"/>
    <n v="4"/>
    <b v="0"/>
    <s v="theater/plays"/>
    <n v="8.6666666666666679"/>
    <n v="37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x v="3998"/>
    <x v="4019"/>
    <b v="0"/>
    <n v="4"/>
    <b v="0"/>
    <s v="theater/plays"/>
    <n v="0.82857142857142851"/>
    <n v="87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x v="3999"/>
    <x v="4020"/>
    <b v="0"/>
    <n v="3"/>
    <b v="0"/>
    <s v="theater/plays"/>
    <n v="16.666666666666664"/>
    <n v="200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x v="4000"/>
    <x v="4021"/>
    <b v="0"/>
    <n v="2"/>
    <b v="0"/>
    <s v="theater/plays"/>
    <n v="0.83333333333333337"/>
    <n v="7500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x v="4001"/>
    <x v="4022"/>
    <b v="0"/>
    <n v="197"/>
    <b v="0"/>
    <s v="theater/plays"/>
    <n v="69.561111111111103"/>
    <n v="91.37055837563451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x v="4002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x v="4003"/>
    <x v="4024"/>
    <b v="0"/>
    <n v="1"/>
    <b v="0"/>
    <s v="theater/plays"/>
    <n v="1.25"/>
    <n v="80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x v="4004"/>
    <x v="4025"/>
    <b v="0"/>
    <n v="4"/>
    <b v="0"/>
    <s v="theater/plays"/>
    <n v="5"/>
    <n v="125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x v="4005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x v="4006"/>
    <x v="4027"/>
    <b v="0"/>
    <n v="7"/>
    <b v="0"/>
    <s v="theater/plays"/>
    <n v="7.166666666666667"/>
    <n v="428.57142857142856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x v="4007"/>
    <x v="4028"/>
    <b v="0"/>
    <n v="11"/>
    <b v="0"/>
    <s v="theater/plays"/>
    <n v="28.050000000000004"/>
    <n v="181.8181818181818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x v="4008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x v="4009"/>
    <x v="4030"/>
    <b v="0"/>
    <n v="6"/>
    <b v="0"/>
    <s v="theater/plays"/>
    <n v="16"/>
    <n v="416.66666666666669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x v="4010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x v="4011"/>
    <x v="4032"/>
    <b v="0"/>
    <n v="7"/>
    <b v="0"/>
    <s v="theater/plays"/>
    <n v="6.8287037037037033"/>
    <n v="864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x v="4012"/>
    <x v="4033"/>
    <b v="0"/>
    <n v="94"/>
    <b v="0"/>
    <s v="theater/plays"/>
    <n v="25.698702928870294"/>
    <n v="254.25531914893617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x v="4013"/>
    <x v="4034"/>
    <b v="0"/>
    <n v="2"/>
    <b v="0"/>
    <s v="theater/plays"/>
    <n v="1.4814814814814816"/>
    <n v="675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x v="4014"/>
    <x v="4035"/>
    <b v="0"/>
    <n v="25"/>
    <b v="0"/>
    <s v="theater/plays"/>
    <n v="36.85"/>
    <n v="400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x v="4015"/>
    <x v="4036"/>
    <b v="0"/>
    <n v="17"/>
    <b v="0"/>
    <s v="theater/plays"/>
    <n v="47.05"/>
    <n v="352.94117647058823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x v="4016"/>
    <x v="4037"/>
    <b v="0"/>
    <n v="2"/>
    <b v="0"/>
    <s v="theater/plays"/>
    <n v="11.428571428571429"/>
    <n v="35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x v="4017"/>
    <x v="4038"/>
    <b v="0"/>
    <n v="4"/>
    <b v="0"/>
    <s v="theater/plays"/>
    <n v="12.04"/>
    <n v="6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x v="4018"/>
    <x v="4039"/>
    <b v="0"/>
    <n v="5"/>
    <b v="0"/>
    <s v="theater/plays"/>
    <n v="60"/>
    <n v="10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x v="4019"/>
    <x v="4040"/>
    <b v="0"/>
    <n v="2"/>
    <b v="0"/>
    <s v="theater/plays"/>
    <n v="31.25"/>
    <n v="400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x v="4020"/>
    <x v="4041"/>
    <b v="0"/>
    <n v="2"/>
    <b v="0"/>
    <s v="theater/plays"/>
    <n v="0.42"/>
    <n v="2500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x v="4021"/>
    <x v="4042"/>
    <b v="0"/>
    <n v="3"/>
    <b v="0"/>
    <s v="theater/plays"/>
    <n v="0.21"/>
    <n v="3333.3333333333335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x v="4022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x v="4023"/>
    <x v="4044"/>
    <b v="0"/>
    <n v="4"/>
    <b v="0"/>
    <s v="theater/plays"/>
    <n v="37.5"/>
    <n v="150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x v="4024"/>
    <x v="4045"/>
    <b v="0"/>
    <n v="1"/>
    <b v="0"/>
    <s v="theater/plays"/>
    <n v="0.02"/>
    <n v="500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x v="4025"/>
    <x v="4046"/>
    <b v="0"/>
    <n v="12"/>
    <b v="0"/>
    <s v="theater/plays"/>
    <n v="8.2142857142857135"/>
    <n v="466.66666666666669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x v="4026"/>
    <x v="4047"/>
    <b v="0"/>
    <n v="4"/>
    <b v="0"/>
    <s v="theater/plays"/>
    <n v="2.1999999999999997"/>
    <n v="125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x v="4027"/>
    <x v="4048"/>
    <b v="0"/>
    <n v="91"/>
    <b v="0"/>
    <s v="theater/plays"/>
    <n v="17.652941176470588"/>
    <n v="186.813186813186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x v="4028"/>
    <x v="4049"/>
    <b v="0"/>
    <n v="1"/>
    <b v="0"/>
    <s v="theater/plays"/>
    <n v="0.08"/>
    <n v="2000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x v="4029"/>
    <x v="4050"/>
    <b v="0"/>
    <n v="1"/>
    <b v="0"/>
    <s v="theater/plays"/>
    <n v="6.6666666666666666E-2"/>
    <n v="150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x v="4030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x v="4031"/>
    <x v="4052"/>
    <b v="0"/>
    <n v="13"/>
    <b v="0"/>
    <s v="theater/plays"/>
    <n v="37.533333333333339"/>
    <n v="230.76923076923077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x v="4032"/>
    <x v="4053"/>
    <b v="0"/>
    <n v="2"/>
    <b v="0"/>
    <s v="theater/plays"/>
    <n v="22"/>
    <n v="25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x v="4033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x v="4034"/>
    <x v="4055"/>
    <b v="0"/>
    <n v="21"/>
    <b v="0"/>
    <s v="theater/plays"/>
    <n v="17.62"/>
    <n v="238.095238095238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x v="4035"/>
    <x v="4056"/>
    <b v="0"/>
    <n v="9"/>
    <b v="0"/>
    <s v="theater/plays"/>
    <n v="53"/>
    <n v="166.66666666666666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x v="4036"/>
    <x v="4057"/>
    <b v="0"/>
    <n v="6"/>
    <b v="0"/>
    <s v="theater/plays"/>
    <n v="22.142857142857142"/>
    <n v="583.33333333333337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x v="3268"/>
    <x v="4058"/>
    <b v="0"/>
    <n v="4"/>
    <b v="0"/>
    <s v="theater/plays"/>
    <n v="2.5333333333333332"/>
    <n v="937.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x v="4037"/>
    <x v="4059"/>
    <b v="0"/>
    <n v="7"/>
    <b v="0"/>
    <s v="theater/plays"/>
    <n v="2.5"/>
    <n v="1428.5714285714287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x v="4038"/>
    <x v="4060"/>
    <b v="0"/>
    <n v="5"/>
    <b v="0"/>
    <s v="theater/plays"/>
    <n v="2.85"/>
    <n v="200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x v="4039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x v="4040"/>
    <x v="4062"/>
    <b v="0"/>
    <n v="3"/>
    <b v="0"/>
    <s v="theater/plays"/>
    <n v="2.4500000000000002"/>
    <n v="6666.666666666667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x v="4041"/>
    <x v="4063"/>
    <b v="0"/>
    <n v="9"/>
    <b v="0"/>
    <s v="theater/plays"/>
    <n v="1.4210526315789473"/>
    <n v="1055.5555555555557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x v="4042"/>
    <x v="4064"/>
    <b v="0"/>
    <n v="6"/>
    <b v="0"/>
    <s v="theater/plays"/>
    <n v="19.25"/>
    <n v="333.3333333333333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x v="4043"/>
    <x v="4065"/>
    <b v="0"/>
    <n v="4"/>
    <b v="0"/>
    <s v="theater/plays"/>
    <n v="0.67500000000000004"/>
    <n v="1000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x v="4044"/>
    <x v="4066"/>
    <b v="0"/>
    <n v="1"/>
    <b v="0"/>
    <s v="theater/plays"/>
    <n v="0.16666666666666669"/>
    <n v="1500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x v="4045"/>
    <x v="4067"/>
    <b v="0"/>
    <n v="17"/>
    <b v="0"/>
    <s v="theater/plays"/>
    <n v="60.9"/>
    <n v="294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x v="4046"/>
    <x v="4068"/>
    <b v="0"/>
    <n v="1"/>
    <b v="0"/>
    <s v="theater/plays"/>
    <n v="1"/>
    <n v="349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x v="4047"/>
    <x v="4069"/>
    <b v="0"/>
    <n v="13"/>
    <b v="0"/>
    <s v="theater/plays"/>
    <n v="34.4"/>
    <n v="96.15384615384616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x v="4048"/>
    <x v="4070"/>
    <b v="0"/>
    <n v="6"/>
    <b v="0"/>
    <s v="theater/plays"/>
    <n v="16.5"/>
    <n v="166.66666666666666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x v="4049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x v="4050"/>
    <x v="4072"/>
    <b v="0"/>
    <n v="2"/>
    <b v="0"/>
    <s v="theater/plays"/>
    <n v="0.4"/>
    <n v="50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x v="4051"/>
    <x v="4073"/>
    <b v="0"/>
    <n v="2"/>
    <b v="0"/>
    <s v="theater/plays"/>
    <n v="1.0571428571428572"/>
    <n v="1750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x v="4052"/>
    <x v="4074"/>
    <b v="0"/>
    <n v="21"/>
    <b v="0"/>
    <s v="theater/plays"/>
    <n v="26.727272727272727"/>
    <n v="130.95238095238096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x v="4053"/>
    <x v="4075"/>
    <b v="0"/>
    <n v="13"/>
    <b v="0"/>
    <s v="theater/plays"/>
    <n v="28.799999999999997"/>
    <n v="153.84615384615384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x v="4054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x v="4055"/>
    <x v="4077"/>
    <b v="0"/>
    <n v="6"/>
    <b v="0"/>
    <s v="theater/plays"/>
    <n v="8.9"/>
    <n v="250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x v="4056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x v="4057"/>
    <x v="4079"/>
    <b v="0"/>
    <n v="1"/>
    <b v="0"/>
    <s v="theater/plays"/>
    <n v="0.16666666666666669"/>
    <n v="300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x v="4058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x v="4059"/>
    <x v="4081"/>
    <b v="0"/>
    <n v="12"/>
    <b v="0"/>
    <s v="theater/plays"/>
    <n v="15.737410071942445"/>
    <n v="185.33333333333334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x v="4060"/>
    <x v="4082"/>
    <b v="0"/>
    <n v="2"/>
    <b v="0"/>
    <s v="theater/plays"/>
    <n v="2"/>
    <n v="7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x v="4061"/>
    <x v="4083"/>
    <b v="0"/>
    <n v="6"/>
    <b v="0"/>
    <s v="theater/plays"/>
    <n v="21.685714285714287"/>
    <n v="583.33333333333337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x v="4062"/>
    <x v="4084"/>
    <b v="0"/>
    <n v="1"/>
    <b v="0"/>
    <s v="theater/plays"/>
    <n v="0.33333333333333337"/>
    <n v="300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x v="4063"/>
    <x v="4085"/>
    <b v="0"/>
    <n v="1"/>
    <b v="0"/>
    <s v="theater/plays"/>
    <n v="0.2857142857142857"/>
    <n v="350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x v="4064"/>
    <x v="4086"/>
    <b v="0"/>
    <n v="5"/>
    <b v="0"/>
    <s v="theater/plays"/>
    <n v="4.7"/>
    <n v="200"/>
    <x v="1"/>
    <x v="6"/>
  </r>
  <r>
    <n v="4087"/>
    <s v="Stage Production &quot;The Nail Shop&quot;"/>
    <s v="Comedy Stage Play"/>
    <n v="9600"/>
    <n v="0"/>
    <x v="2"/>
    <x v="0"/>
    <s v="USD"/>
    <x v="4065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x v="4066"/>
    <x v="4088"/>
    <b v="0"/>
    <n v="3"/>
    <b v="0"/>
    <s v="theater/plays"/>
    <n v="10.8"/>
    <n v="666.66666666666663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x v="4067"/>
    <x v="4089"/>
    <b v="0"/>
    <n v="8"/>
    <b v="0"/>
    <s v="theater/plays"/>
    <n v="4.8"/>
    <n v="625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x v="4068"/>
    <x v="4090"/>
    <b v="0"/>
    <n v="3"/>
    <b v="0"/>
    <s v="theater/plays"/>
    <n v="3.2"/>
    <n v="333.33333333333331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x v="4069"/>
    <x v="4091"/>
    <b v="0"/>
    <n v="8"/>
    <b v="0"/>
    <s v="theater/plays"/>
    <n v="12.75"/>
    <n v="200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x v="4070"/>
    <x v="4092"/>
    <b v="0"/>
    <n v="1"/>
    <b v="0"/>
    <s v="theater/plays"/>
    <n v="1.8181818181818181E-2"/>
    <n v="11000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x v="4071"/>
    <x v="4093"/>
    <b v="0"/>
    <n v="4"/>
    <b v="0"/>
    <s v="theater/plays"/>
    <n v="2.4"/>
    <n v="62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x v="4072"/>
    <x v="4094"/>
    <b v="0"/>
    <n v="8"/>
    <b v="0"/>
    <s v="theater/plays"/>
    <n v="36.5"/>
    <n v="250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x v="4073"/>
    <x v="4095"/>
    <b v="0"/>
    <n v="1"/>
    <b v="0"/>
    <s v="theater/plays"/>
    <n v="2.666666666666667"/>
    <n v="300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x v="4074"/>
    <x v="4096"/>
    <b v="0"/>
    <n v="5"/>
    <b v="0"/>
    <s v="theater/plays"/>
    <n v="11.428571428571429"/>
    <n v="70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x v="4075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x v="4076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x v="4077"/>
    <x v="4099"/>
    <b v="0"/>
    <n v="1"/>
    <b v="0"/>
    <s v="theater/plays"/>
    <n v="1.1111111111111112"/>
    <n v="450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x v="4078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x v="4079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x v="4080"/>
    <x v="4102"/>
    <b v="0"/>
    <n v="6"/>
    <b v="0"/>
    <s v="theater/plays"/>
    <n v="27.400000000000002"/>
    <n v="83.333333333333329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x v="4081"/>
    <x v="4103"/>
    <b v="0"/>
    <n v="6"/>
    <b v="0"/>
    <s v="theater/plays"/>
    <n v="10"/>
    <n v="166.66666666666666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x v="4082"/>
    <x v="4104"/>
    <b v="0"/>
    <n v="14"/>
    <b v="0"/>
    <s v="theater/plays"/>
    <n v="21.366666666666667"/>
    <n v="214.28571428571428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x v="4083"/>
    <x v="4105"/>
    <b v="0"/>
    <n v="6"/>
    <b v="0"/>
    <s v="theater/plays"/>
    <n v="6.9696969696969706"/>
    <n v="5500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x v="4084"/>
    <x v="4106"/>
    <b v="0"/>
    <n v="33"/>
    <b v="0"/>
    <s v="theater/plays"/>
    <n v="70.599999999999994"/>
    <n v="151.5151515151515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x v="4085"/>
    <x v="4107"/>
    <b v="0"/>
    <n v="4"/>
    <b v="0"/>
    <s v="theater/plays"/>
    <n v="2.0500000000000003"/>
    <n v="50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x v="4086"/>
    <x v="4108"/>
    <b v="0"/>
    <n v="1"/>
    <b v="0"/>
    <s v="theater/plays"/>
    <n v="1.9666666666666666"/>
    <n v="300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x v="4087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x v="4088"/>
    <x v="4110"/>
    <b v="0"/>
    <n v="6"/>
    <b v="0"/>
    <s v="theater/plays"/>
    <n v="28.666666666666668"/>
    <n v="50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x v="4089"/>
    <x v="4111"/>
    <b v="0"/>
    <n v="6"/>
    <b v="0"/>
    <s v="theater/plays"/>
    <n v="3.1333333333333333"/>
    <n v="50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x v="4090"/>
    <x v="4112"/>
    <b v="0"/>
    <n v="1"/>
    <b v="0"/>
    <s v="theater/plays"/>
    <n v="0.04"/>
    <n v="250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x v="4091"/>
    <x v="4113"/>
    <b v="0"/>
    <n v="3"/>
    <b v="0"/>
    <s v="theater/plays"/>
    <n v="0.2"/>
    <n v="500"/>
    <x v="1"/>
    <x v="6"/>
  </r>
  <r>
    <m/>
    <m/>
    <m/>
    <m/>
    <m/>
    <x v="4"/>
    <x v="21"/>
    <m/>
    <x v="4092"/>
    <x v="4114"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3T03:00:00"/>
    <n v="1434931811"/>
    <x v="0"/>
    <b v="0"/>
    <n v="182"/>
    <b v="1"/>
    <s v="film &amp; video/television"/>
    <n v="136.85882352941178"/>
    <n v="46.703296703296701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d v="2017-03-02T14:24:43"/>
    <n v="1485872683"/>
    <x v="1"/>
    <b v="0"/>
    <n v="79"/>
    <b v="1"/>
    <s v="film &amp; video/television"/>
    <n v="142.60827250608273"/>
    <n v="130.063291139240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6:51:23"/>
    <n v="1454691083"/>
    <x v="2"/>
    <b v="0"/>
    <n v="35"/>
    <b v="1"/>
    <s v="film &amp; video/television"/>
    <n v="105"/>
    <n v="14.285714285714286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12:21:47"/>
    <n v="1404822107"/>
    <x v="3"/>
    <b v="0"/>
    <n v="150"/>
    <b v="1"/>
    <s v="film &amp; video/television"/>
    <n v="103.89999999999999"/>
    <n v="66.666666666666671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20:01:19"/>
    <n v="1447963279"/>
    <x v="4"/>
    <b v="0"/>
    <n v="284"/>
    <b v="1"/>
    <s v="film &amp; video/television"/>
    <n v="122.99154545454545"/>
    <n v="154.92957746478874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5:35:00"/>
    <n v="1468362207"/>
    <x v="5"/>
    <b v="0"/>
    <n v="47"/>
    <b v="1"/>
    <s v="film &amp; video/television"/>
    <n v="109.77744436109028"/>
    <n v="85.085106382978722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4T01:44:10"/>
    <n v="1401846250"/>
    <x v="6"/>
    <b v="0"/>
    <n v="58"/>
    <b v="1"/>
    <s v="film &amp; video/television"/>
    <n v="106.4875"/>
    <n v="137.93103448275863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5T01:07:47"/>
    <n v="1464224867"/>
    <x v="7"/>
    <b v="0"/>
    <n v="57"/>
    <b v="1"/>
    <s v="film &amp; video/television"/>
    <n v="101.22222222222221"/>
    <n v="157.89473684210526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d v="2016-04-15T21:00:00"/>
    <n v="1460155212"/>
    <x v="8"/>
    <b v="0"/>
    <n v="12"/>
    <b v="1"/>
    <s v="film &amp; video/television"/>
    <n v="100.04342857142856"/>
    <n v="291.66666666666669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7T02:29:04"/>
    <n v="1458268144"/>
    <x v="9"/>
    <b v="0"/>
    <n v="20"/>
    <b v="1"/>
    <s v="film &amp; video/television"/>
    <n v="125.998"/>
    <n v="2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5T01:37:59"/>
    <n v="1400636279"/>
    <x v="10"/>
    <b v="0"/>
    <n v="19"/>
    <b v="1"/>
    <s v="film &amp; video/television"/>
    <n v="100.49999999999999"/>
    <n v="157.89473684210526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2T03:00:00"/>
    <n v="1469126462"/>
    <x v="11"/>
    <b v="0"/>
    <n v="75"/>
    <b v="1"/>
    <s v="film &amp; video/television"/>
    <n v="120.5"/>
    <n v="66.666666666666671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6T03:00:00"/>
    <n v="1401642425"/>
    <x v="12"/>
    <b v="0"/>
    <n v="827"/>
    <b v="1"/>
    <s v="film &amp; video/television"/>
    <n v="165.29333333333335"/>
    <n v="36.2756952841596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20:27:00"/>
    <n v="1463588109"/>
    <x v="13"/>
    <b v="0"/>
    <n v="51"/>
    <b v="1"/>
    <s v="film &amp; video/television"/>
    <n v="159.97142857142856"/>
    <n v="68.627450980392155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13:59:00"/>
    <n v="1403051888"/>
    <x v="14"/>
    <b v="0"/>
    <n v="41"/>
    <b v="1"/>
    <s v="film &amp; video/television"/>
    <n v="100.93333333333334"/>
    <n v="146.34146341463415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20:14:00"/>
    <n v="1441790658"/>
    <x v="15"/>
    <b v="0"/>
    <n v="98"/>
    <b v="1"/>
    <s v="film &amp; video/television"/>
    <n v="106.60000000000001"/>
    <n v="20.408163265306122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5:30:00"/>
    <n v="1398971211"/>
    <x v="16"/>
    <b v="0"/>
    <n v="70"/>
    <b v="1"/>
    <s v="film &amp; video/television"/>
    <n v="100.24166666666667"/>
    <n v="171.42857142857142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8:33:42"/>
    <n v="1412530422"/>
    <x v="17"/>
    <b v="0"/>
    <n v="36"/>
    <b v="1"/>
    <s v="film &amp; video/television"/>
    <n v="100.66666666666666"/>
    <n v="41.66666666666666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13:00:56"/>
    <n v="1408366856"/>
    <x v="18"/>
    <b v="0"/>
    <n v="342"/>
    <b v="1"/>
    <s v="film &amp; video/television"/>
    <n v="106.32110000000002"/>
    <n v="87.719298245614041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9:35:34"/>
    <n v="1434828934"/>
    <x v="19"/>
    <b v="0"/>
    <n v="22"/>
    <b v="1"/>
    <s v="film &amp; video/television"/>
    <n v="145.29411764705881"/>
    <n v="38.6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8:11:52"/>
    <n v="1436983912"/>
    <x v="20"/>
    <b v="0"/>
    <n v="25"/>
    <b v="1"/>
    <s v="film &amp; video/television"/>
    <n v="100.2"/>
    <n v="80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5:03:09"/>
    <n v="1409151789"/>
    <x v="21"/>
    <b v="0"/>
    <n v="101"/>
    <b v="1"/>
    <s v="film &amp; video/television"/>
    <n v="109.13513513513513"/>
    <n v="183.16831683168317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7:59:00"/>
    <n v="1418766740"/>
    <x v="22"/>
    <b v="0"/>
    <n v="8"/>
    <b v="1"/>
    <s v="film &amp; video/television"/>
    <n v="117.14285714285715"/>
    <n v="43.7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5:20:00"/>
    <n v="1428086501"/>
    <x v="23"/>
    <b v="0"/>
    <n v="23"/>
    <b v="1"/>
    <s v="film &amp; video/television"/>
    <n v="118.5"/>
    <n v="86.956521739130437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9:39:00"/>
    <n v="1439494863"/>
    <x v="24"/>
    <b v="0"/>
    <n v="574"/>
    <b v="1"/>
    <s v="film &amp; video/television"/>
    <n v="108.80768571428572"/>
    <n v="60.97560975609756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9T00:36:01"/>
    <n v="1447115761"/>
    <x v="25"/>
    <b v="0"/>
    <n v="14"/>
    <b v="1"/>
    <s v="film &amp; video/television"/>
    <n v="133.33333333333331"/>
    <n v="42.85714285714285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12:22:24"/>
    <n v="1404822144"/>
    <x v="26"/>
    <b v="0"/>
    <n v="19"/>
    <b v="1"/>
    <s v="film &amp; video/television"/>
    <n v="155.20000000000002"/>
    <n v="65.78947368421052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6T04:57:13"/>
    <n v="1413518233"/>
    <x v="27"/>
    <b v="0"/>
    <n v="150"/>
    <b v="1"/>
    <s v="film &amp; video/television"/>
    <n v="111.72500000000001"/>
    <n v="133.33333333333334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23:08:04"/>
    <n v="1447715284"/>
    <x v="28"/>
    <b v="0"/>
    <n v="71"/>
    <b v="1"/>
    <s v="film &amp; video/television"/>
    <n v="100.35000000000001"/>
    <n v="169.01408450704224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6:09:28"/>
    <n v="1403453368"/>
    <x v="29"/>
    <b v="0"/>
    <n v="117"/>
    <b v="1"/>
    <s v="film &amp; video/television"/>
    <n v="123.33333333333334"/>
    <n v="25.64102564102564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7:01:55"/>
    <n v="1406012515"/>
    <x v="30"/>
    <b v="0"/>
    <n v="53"/>
    <b v="1"/>
    <s v="film &amp; video/television"/>
    <n v="101.29975"/>
    <n v="75.471698113207552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9:00:34"/>
    <n v="1452193234"/>
    <x v="31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3T03:59:00"/>
    <n v="1459523017"/>
    <x v="32"/>
    <b v="0"/>
    <n v="89"/>
    <b v="1"/>
    <s v="film &amp; video/television"/>
    <n v="100.24604569420035"/>
    <n v="319.66292134831463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6:51:41"/>
    <n v="1444405901"/>
    <x v="33"/>
    <b v="0"/>
    <n v="64"/>
    <b v="1"/>
    <s v="film &amp; video/television"/>
    <n v="102.0952380952381"/>
    <n v="82.0312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7:43:21"/>
    <n v="1405928601"/>
    <x v="34"/>
    <b v="0"/>
    <n v="68"/>
    <b v="1"/>
    <s v="film &amp; video/television"/>
    <n v="130.46153846153845"/>
    <n v="38.23529411764705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8T00:00:00"/>
    <n v="1428130814"/>
    <x v="35"/>
    <b v="0"/>
    <n v="28"/>
    <b v="1"/>
    <s v="film &amp; video/television"/>
    <n v="166.5"/>
    <n v="35.71428571428571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6:22:05"/>
    <n v="1425540125"/>
    <x v="36"/>
    <b v="0"/>
    <n v="44"/>
    <b v="1"/>
    <s v="film &amp; video/television"/>
    <n v="142.15"/>
    <n v="136.36363636363637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6:37:59"/>
    <n v="1422463079"/>
    <x v="37"/>
    <b v="0"/>
    <n v="253"/>
    <b v="1"/>
    <s v="film &amp; video/television"/>
    <n v="183.44090909090909"/>
    <n v="86.95652173913043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1T01:22:24"/>
    <n v="1365643344"/>
    <x v="38"/>
    <b v="0"/>
    <n v="66"/>
    <b v="1"/>
    <s v="film &amp; video/television"/>
    <n v="110.04"/>
    <n v="37.878787878787875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22:59:00"/>
    <n v="1398388068"/>
    <x v="39"/>
    <b v="0"/>
    <n v="217"/>
    <b v="1"/>
    <s v="film &amp; video/television"/>
    <n v="130.98000000000002"/>
    <n v="115.207373271889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9T04:00:00"/>
    <n v="1401426488"/>
    <x v="40"/>
    <b v="0"/>
    <n v="16"/>
    <b v="1"/>
    <s v="film &amp; video/television"/>
    <n v="101.35000000000001"/>
    <n v="12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13:39:14"/>
    <n v="1409924354"/>
    <x v="41"/>
    <b v="0"/>
    <n v="19"/>
    <b v="1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5:20:26"/>
    <n v="1417188026"/>
    <x v="42"/>
    <b v="0"/>
    <n v="169"/>
    <b v="1"/>
    <s v="film &amp; video/television"/>
    <n v="141.85714285714286"/>
    <n v="82.840236686390526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3T00:00:00"/>
    <n v="1402599486"/>
    <x v="43"/>
    <b v="0"/>
    <n v="263"/>
    <b v="1"/>
    <s v="film &amp; video/television"/>
    <n v="308.65999999999997"/>
    <n v="38.022813688212928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7T02:22:17"/>
    <n v="1408760537"/>
    <x v="44"/>
    <b v="0"/>
    <n v="15"/>
    <b v="1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14:58:27"/>
    <n v="1459177107"/>
    <x v="45"/>
    <b v="0"/>
    <n v="61"/>
    <b v="1"/>
    <s v="film &amp; video/television"/>
    <n v="120"/>
    <n v="81.967213114754102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23:09:34"/>
    <n v="1447628974"/>
    <x v="46"/>
    <b v="0"/>
    <n v="45"/>
    <b v="1"/>
    <s v="film &amp; video/television"/>
    <n v="104.16666666666667"/>
    <n v="186.6666666666666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20:40:07"/>
    <n v="1413834007"/>
    <x v="47"/>
    <b v="0"/>
    <n v="70"/>
    <b v="1"/>
    <s v="film &amp; video/television"/>
    <n v="107.61100000000002"/>
    <n v="71.428571428571431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12:00:00"/>
    <n v="1422534260"/>
    <x v="48"/>
    <b v="0"/>
    <n v="38"/>
    <b v="1"/>
    <s v="film &amp; video/television"/>
    <n v="107.94999999999999"/>
    <n v="52.631578947368418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d v="2015-10-24T04:14:05"/>
    <n v="1443068045"/>
    <x v="49"/>
    <b v="0"/>
    <n v="8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7:00:00"/>
    <n v="1419271458"/>
    <x v="50"/>
    <b v="0"/>
    <n v="22"/>
    <b v="1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22:17:17"/>
    <n v="1436653037"/>
    <x v="51"/>
    <b v="0"/>
    <n v="119"/>
    <b v="1"/>
    <s v="film &amp; video/television"/>
    <n v="128.0181818181818"/>
    <n v="92.436974789915965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6:50:46"/>
    <n v="1403023846"/>
    <x v="52"/>
    <b v="0"/>
    <n v="52"/>
    <b v="1"/>
    <s v="film &amp; video/television"/>
    <n v="116.21"/>
    <n v="192.30769230769232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22:00:00"/>
    <n v="1395407445"/>
    <x v="53"/>
    <b v="0"/>
    <n v="117"/>
    <b v="1"/>
    <s v="film &amp; video/television"/>
    <n v="109.63333333333334"/>
    <n v="25.641025641025642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7:07:01"/>
    <n v="1448471221"/>
    <x v="54"/>
    <b v="0"/>
    <n v="52"/>
    <b v="1"/>
    <s v="film &amp; video/television"/>
    <n v="101"/>
    <n v="192.30769230769232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23:15:16"/>
    <n v="1462576516"/>
    <x v="55"/>
    <b v="0"/>
    <n v="86"/>
    <b v="1"/>
    <s v="film &amp; video/television"/>
    <n v="128.95348837209301"/>
    <n v="100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6:00:00"/>
    <n v="1432559424"/>
    <x v="56"/>
    <b v="0"/>
    <n v="174"/>
    <b v="1"/>
    <s v="film &amp; video/television"/>
    <n v="107.26249999999999"/>
    <n v="45.977011494252871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9:59:22"/>
    <n v="1427399962"/>
    <x v="57"/>
    <b v="0"/>
    <n v="69"/>
    <b v="1"/>
    <s v="film &amp; video/television"/>
    <n v="101.89999999999999"/>
    <n v="217.39130434782609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8:52:52"/>
    <n v="1413827572"/>
    <x v="58"/>
    <b v="0"/>
    <n v="75"/>
    <b v="1"/>
    <s v="film &amp; video/television"/>
    <n v="102.91"/>
    <n v="133.33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21:00:00"/>
    <n v="1439530776"/>
    <x v="59"/>
    <b v="0"/>
    <n v="33"/>
    <b v="1"/>
    <s v="film &amp; video/television"/>
    <n v="100.12570000000001"/>
    <n v="606.06060606060601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3T00:00:00"/>
    <n v="1393882717"/>
    <x v="60"/>
    <b v="0"/>
    <n v="108"/>
    <b v="1"/>
    <s v="film &amp; video/shorts"/>
    <n v="103.29622222222221"/>
    <n v="41.66666666666666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9:32:37"/>
    <n v="1368646357"/>
    <x v="61"/>
    <b v="0"/>
    <n v="23"/>
    <b v="1"/>
    <s v="film &amp; video/shorts"/>
    <n v="148.30000000000001"/>
    <n v="217.3913043478260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9:11:18"/>
    <n v="1360177878"/>
    <x v="62"/>
    <b v="0"/>
    <n v="48"/>
    <b v="1"/>
    <s v="film &amp; video/shorts"/>
    <n v="154.73333333333332"/>
    <n v="62.5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8T04:59:00"/>
    <n v="1386194013"/>
    <x v="63"/>
    <b v="0"/>
    <n v="64"/>
    <b v="1"/>
    <s v="film &amp; video/shorts"/>
    <n v="113.51849999999999"/>
    <n v="31.25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8T00:26:21"/>
    <n v="1370651181"/>
    <x v="64"/>
    <b v="0"/>
    <n v="24"/>
    <b v="1"/>
    <s v="film &amp; video/shorts"/>
    <n v="173.33333333333334"/>
    <n v="50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5:59:00"/>
    <n v="1405453354"/>
    <x v="65"/>
    <b v="0"/>
    <n v="57"/>
    <b v="1"/>
    <s v="film &amp; video/shorts"/>
    <n v="107.52857142857141"/>
    <n v="122.80701754385964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20:23:40"/>
    <n v="1466281420"/>
    <x v="66"/>
    <b v="0"/>
    <n v="26"/>
    <b v="1"/>
    <s v="film &amp; video/shorts"/>
    <n v="118.6"/>
    <n v="76.92307692307692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14:00:04"/>
    <n v="1339768804"/>
    <x v="67"/>
    <b v="0"/>
    <n v="20"/>
    <b v="1"/>
    <s v="film &amp; video/shorts"/>
    <n v="116.25000000000001"/>
    <n v="100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13:39:51"/>
    <n v="1390570791"/>
    <x v="68"/>
    <b v="0"/>
    <n v="36"/>
    <b v="1"/>
    <s v="film &amp; video/shorts"/>
    <n v="127.16666666666667"/>
    <n v="16.666666666666668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6:59:00"/>
    <n v="1314765025"/>
    <x v="69"/>
    <b v="0"/>
    <n v="178"/>
    <b v="1"/>
    <s v="film &amp; video/shorts"/>
    <n v="110.9423"/>
    <n v="56.17977528089887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21:30:45"/>
    <n v="1309987845"/>
    <x v="70"/>
    <b v="0"/>
    <n v="17"/>
    <b v="1"/>
    <s v="film &amp; video/shorts"/>
    <n v="127.2"/>
    <n v="29.411764705882351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6:30:57"/>
    <n v="1333002657"/>
    <x v="71"/>
    <b v="0"/>
    <n v="32"/>
    <b v="1"/>
    <s v="film &amp; video/shorts"/>
    <n v="123.94444444444443"/>
    <n v="56.2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5T00:00:00"/>
    <n v="1351210481"/>
    <x v="72"/>
    <b v="0"/>
    <n v="41"/>
    <b v="1"/>
    <s v="film &amp; video/shorts"/>
    <n v="108.40909090909091"/>
    <n v="53.658536585365852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3T03:59:00"/>
    <n v="1297620584"/>
    <x v="73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11:41:35"/>
    <n v="1450784495"/>
    <x v="74"/>
    <b v="0"/>
    <n v="29"/>
    <b v="1"/>
    <s v="film &amp; video/shorts"/>
    <n v="112.93199999999999"/>
    <n v="17.241379310344829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5:01:12"/>
    <n v="1364101272"/>
    <x v="75"/>
    <b v="0"/>
    <n v="47"/>
    <b v="1"/>
    <s v="film &amp; video/shorts"/>
    <n v="115.42857142857143"/>
    <n v="74.468085106382972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7:35:58"/>
    <n v="1319819758"/>
    <x v="76"/>
    <b v="0"/>
    <n v="15"/>
    <b v="1"/>
    <s v="film &amp; video/shorts"/>
    <n v="153.33333333333334"/>
    <n v="20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1T02:59:00"/>
    <n v="1332991717"/>
    <x v="77"/>
    <b v="0"/>
    <n v="26"/>
    <b v="1"/>
    <s v="film &amp; video/shorts"/>
    <n v="392.5"/>
    <n v="15.384615384615385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7:32:01"/>
    <n v="1471887121"/>
    <x v="78"/>
    <b v="0"/>
    <n v="35"/>
    <b v="1"/>
    <s v="film &amp; video/shorts"/>
    <n v="2702"/>
    <n v="1.428571428571428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8:38:13"/>
    <n v="1395859093"/>
    <x v="79"/>
    <b v="0"/>
    <n v="41"/>
    <b v="1"/>
    <s v="film &amp; video/shorts"/>
    <n v="127"/>
    <n v="31.707317073170731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10T02:00:56"/>
    <n v="1383616856"/>
    <x v="80"/>
    <b v="0"/>
    <n v="47"/>
    <b v="1"/>
    <s v="film &amp; video/shorts"/>
    <n v="107.25"/>
    <n v="255.31914893617022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4T03:02:00"/>
    <n v="1341892127"/>
    <x v="81"/>
    <b v="0"/>
    <n v="28"/>
    <b v="1"/>
    <s v="film &amp; video/shorts"/>
    <n v="198"/>
    <n v="26.78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9:41:01"/>
    <n v="1315597261"/>
    <x v="82"/>
    <b v="0"/>
    <n v="100"/>
    <b v="1"/>
    <s v="film &amp; video/shorts"/>
    <n v="100.01249999999999"/>
    <n v="40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11:30:00"/>
    <n v="1423320389"/>
    <x v="83"/>
    <b v="0"/>
    <n v="13"/>
    <b v="1"/>
    <s v="film &amp; video/shorts"/>
    <n v="102.49999999999999"/>
    <n v="15.384615384615385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8:11:26"/>
    <n v="1302891086"/>
    <x v="84"/>
    <b v="0"/>
    <n v="7"/>
    <b v="1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3T03:00:37"/>
    <n v="1314154837"/>
    <x v="85"/>
    <b v="0"/>
    <n v="21"/>
    <b v="1"/>
    <s v="film &amp; video/shorts"/>
    <n v="125.49999999999999"/>
    <n v="57.142857142857146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14:20:45"/>
    <n v="1444828845"/>
    <x v="86"/>
    <b v="0"/>
    <n v="17"/>
    <b v="1"/>
    <s v="film &amp; video/shorts"/>
    <n v="106.46666666666667"/>
    <n v="352.9411764705882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3T01:41:00"/>
    <n v="1274705803"/>
    <x v="87"/>
    <b v="0"/>
    <n v="25"/>
    <b v="1"/>
    <s v="film &amp; video/shorts"/>
    <n v="104.60000000000001"/>
    <n v="100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5:48:51"/>
    <n v="1401205731"/>
    <x v="88"/>
    <b v="0"/>
    <n v="60"/>
    <b v="1"/>
    <s v="film &amp; video/shorts"/>
    <n v="102.85714285714285"/>
    <n v="58.333333333333336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8:03:12"/>
    <n v="1368036192"/>
    <x v="89"/>
    <b v="0"/>
    <n v="56"/>
    <b v="1"/>
    <s v="film &amp; video/shorts"/>
    <n v="115.06666666666668"/>
    <n v="107.14285714285714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7:08:19"/>
    <n v="1307862499"/>
    <x v="90"/>
    <b v="0"/>
    <n v="16"/>
    <b v="1"/>
    <s v="film &amp; video/shorts"/>
    <n v="100.4"/>
    <n v="31.2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9:39:24"/>
    <n v="1300354764"/>
    <x v="91"/>
    <b v="0"/>
    <n v="46"/>
    <b v="1"/>
    <s v="film &amp; video/shorts"/>
    <n v="120"/>
    <n v="65.217391304347828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8:00:00"/>
    <n v="1481949983"/>
    <x v="92"/>
    <b v="0"/>
    <n v="43"/>
    <b v="1"/>
    <s v="film &amp; video/shorts"/>
    <n v="105.2"/>
    <n v="116.27906976744185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21:00:00"/>
    <n v="1338928537"/>
    <x v="93"/>
    <b v="0"/>
    <n v="15"/>
    <b v="1"/>
    <s v="film &amp; video/shorts"/>
    <n v="110.60000000000001"/>
    <n v="66.666666666666671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7:13:42"/>
    <n v="1395162822"/>
    <x v="94"/>
    <b v="0"/>
    <n v="12"/>
    <b v="1"/>
    <s v="film &amp; video/shorts"/>
    <n v="104"/>
    <n v="20.833333333333332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6T00:07:21"/>
    <n v="1327622841"/>
    <x v="95"/>
    <b v="0"/>
    <n v="21"/>
    <b v="1"/>
    <s v="film &amp; video/shorts"/>
    <n v="131.42857142857142"/>
    <n v="16.666666666666668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8-01T03:00:00"/>
    <n v="1274889241"/>
    <x v="96"/>
    <b v="0"/>
    <n v="34"/>
    <b v="1"/>
    <s v="film &amp; video/shorts"/>
    <n v="114.66666666666667"/>
    <n v="44.11764705882352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2T03:14:42"/>
    <n v="1307848482"/>
    <x v="97"/>
    <b v="0"/>
    <n v="8"/>
    <b v="1"/>
    <s v="film &amp; video/shorts"/>
    <n v="106.25"/>
    <n v="50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23:30:00"/>
    <n v="1351796674"/>
    <x v="98"/>
    <b v="0"/>
    <n v="60"/>
    <b v="1"/>
    <s v="film &amp; video/shorts"/>
    <n v="106.25"/>
    <n v="53.333333333333336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21:39:59"/>
    <n v="1387834799"/>
    <x v="99"/>
    <b v="0"/>
    <n v="39"/>
    <b v="1"/>
    <s v="film &amp; video/shorts"/>
    <n v="106.01933333333334"/>
    <n v="38.46153846153846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9:04:46"/>
    <n v="1350324286"/>
    <x v="100"/>
    <b v="0"/>
    <n v="26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8:38:30"/>
    <n v="1356979110"/>
    <x v="101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3T03:08:53"/>
    <n v="1290481733"/>
    <x v="102"/>
    <b v="0"/>
    <n v="65"/>
    <b v="1"/>
    <s v="film &amp; video/shorts"/>
    <n v="127.75000000000001"/>
    <n v="92.307692307692307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9:20:30"/>
    <n v="1392232830"/>
    <x v="103"/>
    <b v="0"/>
    <n v="49"/>
    <b v="1"/>
    <s v="film &amp; video/shorts"/>
    <n v="105.15384615384616"/>
    <n v="26.530612244897959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3T01:00:00"/>
    <n v="1299775266"/>
    <x v="104"/>
    <b v="0"/>
    <n v="10"/>
    <b v="1"/>
    <s v="film &amp; video/shorts"/>
    <n v="120"/>
    <n v="5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4T00:00:00"/>
    <n v="1461605020"/>
    <x v="105"/>
    <b v="0"/>
    <n v="60"/>
    <b v="1"/>
    <s v="film &amp; video/shorts"/>
    <n v="107.40909090909089"/>
    <n v="36.666666666666664"/>
    <x v="0"/>
    <s v="shorts"/>
  </r>
  <r>
    <n v="106"/>
    <s v="LOST WEEKEND"/>
    <s v="A Boy. A Girl. A Car. A Serial Killer."/>
    <n v="5000"/>
    <n v="5025"/>
    <x v="0"/>
    <s v="US"/>
    <s v="USD"/>
    <n v="1333391901"/>
    <d v="2012-04-02T18:38:21"/>
    <n v="1332182301"/>
    <x v="106"/>
    <b v="0"/>
    <n v="27"/>
    <b v="1"/>
    <s v="film &amp; video/shorts"/>
    <n v="100.49999999999999"/>
    <n v="185.18518518518519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23:34:47"/>
    <n v="1301787287"/>
    <x v="107"/>
    <b v="0"/>
    <n v="69"/>
    <b v="1"/>
    <s v="film &amp; video/shorts"/>
    <n v="102.46666666666667"/>
    <n v="108.69565217391305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14:42:50"/>
    <n v="1364827370"/>
    <x v="108"/>
    <b v="0"/>
    <n v="47"/>
    <b v="1"/>
    <s v="film &amp; video/shorts"/>
    <n v="246.66666666666669"/>
    <n v="31.914893617021278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6T00:37:10"/>
    <n v="1296088630"/>
    <x v="109"/>
    <b v="0"/>
    <n v="47"/>
    <b v="1"/>
    <s v="film &amp; video/shorts"/>
    <n v="219.49999999999997"/>
    <n v="21.276595744680851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5:59:00"/>
    <n v="1381445253"/>
    <x v="110"/>
    <b v="0"/>
    <n v="26"/>
    <b v="1"/>
    <s v="film &amp; video/shorts"/>
    <n v="130.76923076923077"/>
    <n v="50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7:59:47"/>
    <n v="1430467187"/>
    <x v="111"/>
    <b v="0"/>
    <n v="53"/>
    <b v="1"/>
    <s v="film &amp; video/shorts"/>
    <n v="154.57142857142858"/>
    <n v="66.03773584905660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3T02:00:00"/>
    <n v="1395277318"/>
    <x v="112"/>
    <b v="0"/>
    <n v="81"/>
    <b v="1"/>
    <s v="film &amp; video/shorts"/>
    <n v="104"/>
    <n v="61.72839506172839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5:00:00"/>
    <n v="1311963128"/>
    <x v="113"/>
    <b v="0"/>
    <n v="78"/>
    <b v="1"/>
    <s v="film &amp; video/shorts"/>
    <n v="141"/>
    <n v="64.102564102564102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6:34:48"/>
    <n v="1321252488"/>
    <x v="114"/>
    <b v="0"/>
    <n v="35"/>
    <b v="1"/>
    <s v="film &amp; video/shorts"/>
    <n v="103.33333333333334"/>
    <n v="85.714285714285708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d v="2012-02-04T17:44:04"/>
    <n v="1326217444"/>
    <x v="115"/>
    <b v="0"/>
    <n v="22"/>
    <b v="1"/>
    <s v="film &amp; video/shorts"/>
    <n v="140.44444444444443"/>
    <n v="20.45454545454545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10:55:55"/>
    <n v="1298289355"/>
    <x v="116"/>
    <b v="0"/>
    <n v="57"/>
    <b v="1"/>
    <s v="film &amp; video/shorts"/>
    <n v="113.65714285714286"/>
    <n v="61.40350877192982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9:00:00"/>
    <n v="1268337744"/>
    <x v="117"/>
    <b v="0"/>
    <n v="27"/>
    <b v="1"/>
    <s v="film &amp; video/shorts"/>
    <n v="100.49377777777779"/>
    <n v="166.66666666666666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9T01:17:16"/>
    <n v="1309310236"/>
    <x v="118"/>
    <b v="0"/>
    <n v="39"/>
    <b v="1"/>
    <s v="film &amp; video/shorts"/>
    <n v="113.03159999999998"/>
    <n v="128.2051282051282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23:00:00"/>
    <n v="1310693986"/>
    <x v="119"/>
    <b v="0"/>
    <n v="37"/>
    <b v="1"/>
    <s v="film &amp; video/shorts"/>
    <n v="104.55692307692308"/>
    <n v="87.837837837837839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3T01:11:47"/>
    <n v="1472865107"/>
    <x v="120"/>
    <b v="0"/>
    <n v="1"/>
    <b v="0"/>
    <s v="film &amp; video/science fiction"/>
    <n v="1.4285714285714287E-2"/>
    <n v="7000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10:16:00"/>
    <n v="1427993710"/>
    <x v="121"/>
    <b v="0"/>
    <n v="1"/>
    <b v="0"/>
    <s v="film &amp; video/science fiction"/>
    <n v="3.3333333333333333E-2"/>
    <n v="3000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10:21:47"/>
    <n v="1470910907"/>
    <x v="122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22:00:00"/>
    <n v="1411411564"/>
    <x v="123"/>
    <b v="0"/>
    <n v="6"/>
    <b v="0"/>
    <s v="film &amp; video/science fiction"/>
    <n v="0.27454545454545454"/>
    <n v="9166.6666666666661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22:17:22"/>
    <n v="1429568242"/>
    <x v="124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23:51:20"/>
    <n v="1480981880"/>
    <x v="125"/>
    <b v="0"/>
    <n v="6"/>
    <b v="0"/>
    <s v="film &amp; video/science fiction"/>
    <n v="14.000000000000002"/>
    <n v="83.333333333333329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1T02:00:00"/>
    <n v="1431353337"/>
    <x v="126"/>
    <b v="0"/>
    <n v="13"/>
    <b v="0"/>
    <s v="film &amp; video/science fiction"/>
    <n v="5.548"/>
    <n v="1923.0769230769231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13:59:01"/>
    <n v="1425481141"/>
    <x v="127"/>
    <b v="0"/>
    <n v="4"/>
    <b v="0"/>
    <s v="film &amp; video/science fiction"/>
    <n v="2.375"/>
    <n v="2000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d v="2016-10-20T05:28:13"/>
    <n v="1473917293"/>
    <x v="128"/>
    <b v="0"/>
    <n v="6"/>
    <b v="0"/>
    <s v="film &amp; video/science fiction"/>
    <n v="1.867"/>
    <n v="16666.666666666668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22:29:43"/>
    <n v="1409524183"/>
    <x v="129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20:16:00"/>
    <n v="1400536692"/>
    <x v="130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s v="US"/>
    <s v="USD"/>
    <n v="1467763200"/>
    <d v="2016-07-06T00:00:00"/>
    <n v="1466453161"/>
    <x v="13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20:30:07"/>
    <n v="1411500607"/>
    <x v="132"/>
    <b v="0"/>
    <n v="81"/>
    <b v="0"/>
    <s v="film &amp; video/science fiction"/>
    <n v="9.5687499999999996"/>
    <n v="987.65432098765427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7:31:00"/>
    <n v="1462130584"/>
    <x v="133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7:00:00"/>
    <n v="1438811418"/>
    <x v="134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9:00:00"/>
    <n v="1401354597"/>
    <x v="135"/>
    <b v="0"/>
    <n v="5"/>
    <b v="0"/>
    <s v="film &amp; video/science fiction"/>
    <n v="13.433333333333334"/>
    <n v="600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10:16:00"/>
    <n v="1427968234"/>
    <x v="136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13:46:33"/>
    <n v="1440337593"/>
    <x v="137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8-01T04:59:00"/>
    <n v="1435731041"/>
    <x v="138"/>
    <b v="0"/>
    <n v="58"/>
    <b v="0"/>
    <s v="film &amp; video/science fiction"/>
    <n v="3.1413333333333333"/>
    <n v="2586.2068965517242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22:06:12"/>
    <n v="1435874772"/>
    <x v="139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20T03:45:32"/>
    <n v="1424234732"/>
    <x v="140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1T03:40:23"/>
    <n v="1429155623"/>
    <x v="141"/>
    <b v="0"/>
    <n v="28"/>
    <b v="0"/>
    <s v="film &amp; video/science fiction"/>
    <n v="10.775"/>
    <n v="428.57142857142856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22:26:18"/>
    <n v="1414358778"/>
    <x v="142"/>
    <b v="0"/>
    <n v="1"/>
    <b v="0"/>
    <s v="film &amp; video/science fiction"/>
    <n v="0.33333333333333337"/>
    <n v="300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5:55:00"/>
    <n v="1467941542"/>
    <x v="143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7:17:52"/>
    <n v="1423765072"/>
    <x v="144"/>
    <b v="0"/>
    <n v="37"/>
    <b v="0"/>
    <s v="film &amp; video/science fiction"/>
    <n v="27.6"/>
    <n v="202.70270270270271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13:00:52"/>
    <n v="1436965252"/>
    <x v="145"/>
    <b v="0"/>
    <n v="9"/>
    <b v="0"/>
    <s v="film &amp; video/science fiction"/>
    <n v="7.5111111111111111"/>
    <n v="500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8T00:23:18"/>
    <n v="1479514998"/>
    <x v="146"/>
    <b v="0"/>
    <n v="3"/>
    <b v="0"/>
    <s v="film &amp; video/science fiction"/>
    <n v="0.57499999999999996"/>
    <n v="6666.666666666667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d v="2015-01-08T18:18:00"/>
    <n v="1417026340"/>
    <x v="147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6:45:36"/>
    <n v="1453963536"/>
    <x v="148"/>
    <b v="0"/>
    <n v="2"/>
    <b v="0"/>
    <s v="film &amp; video/science fiction"/>
    <n v="0.08"/>
    <n v="2500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8:00:00"/>
    <n v="1416888470"/>
    <x v="149"/>
    <b v="0"/>
    <n v="6"/>
    <b v="0"/>
    <s v="film &amp; video/science fiction"/>
    <n v="0.91999999999999993"/>
    <n v="1666.6666666666667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6T03:53:02"/>
    <n v="1427428382"/>
    <x v="150"/>
    <b v="0"/>
    <n v="67"/>
    <b v="0"/>
    <s v="film &amp; video/science fiction"/>
    <n v="23.163076923076922"/>
    <n v="1940.298507462686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13:13:11"/>
    <n v="1429449191"/>
    <x v="151"/>
    <b v="0"/>
    <n v="5"/>
    <b v="0"/>
    <s v="film &amp; video/science fiction"/>
    <n v="5.5999999999999994E-2"/>
    <n v="50000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3T01:51:40"/>
    <n v="1408845100"/>
    <x v="152"/>
    <b v="0"/>
    <n v="2"/>
    <b v="0"/>
    <s v="film &amp; video/science fiction"/>
    <n v="7.8947368421052634E-3"/>
    <n v="190000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5:04:04"/>
    <n v="1413900244"/>
    <x v="153"/>
    <b v="0"/>
    <n v="10"/>
    <b v="0"/>
    <s v="film &amp; video/science fiction"/>
    <n v="0.71799999999999997"/>
    <n v="5000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13:08:15"/>
    <n v="1429621695"/>
    <x v="154"/>
    <b v="0"/>
    <n v="3"/>
    <b v="0"/>
    <s v="film &amp; video/science fiction"/>
    <n v="2.666666666666667"/>
    <n v="500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13:25:35"/>
    <n v="1434201935"/>
    <x v="155"/>
    <b v="0"/>
    <n v="4"/>
    <b v="0"/>
    <s v="film &amp; video/science fiction"/>
    <n v="6.0000000000000001E-3"/>
    <n v="337500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3T02:59:56"/>
    <n v="1401850796"/>
    <x v="156"/>
    <b v="0"/>
    <n v="15"/>
    <b v="0"/>
    <s v="film &amp; video/science fiction"/>
    <n v="5.0999999999999996"/>
    <n v="2333.3333333333335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21:52:52"/>
    <n v="1453931572"/>
    <x v="157"/>
    <b v="0"/>
    <n v="2"/>
    <b v="0"/>
    <s v="film &amp; video/science fiction"/>
    <n v="0.26711185308848079"/>
    <n v="1497.5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2T01:50:28"/>
    <n v="1411350628"/>
    <x v="15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10:25:45"/>
    <n v="1464085545"/>
    <x v="159"/>
    <b v="0"/>
    <n v="1"/>
    <b v="0"/>
    <s v="film &amp; video/science fiction"/>
    <n v="2E-3"/>
    <n v="50000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21:54:51"/>
    <n v="1434491691"/>
    <x v="160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6:29:55"/>
    <n v="1401726595"/>
    <x v="161"/>
    <b v="0"/>
    <n v="1"/>
    <b v="0"/>
    <s v="film &amp; video/drama"/>
    <n v="0.01"/>
    <n v="50000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23:42:00"/>
    <n v="1405393356"/>
    <x v="162"/>
    <b v="0"/>
    <n v="10"/>
    <b v="0"/>
    <s v="film &amp; video/drama"/>
    <n v="15.535714285714286"/>
    <n v="280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10-01T00:00:00"/>
    <n v="1440716654"/>
    <x v="163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8:18:21"/>
    <n v="1405966701"/>
    <x v="164"/>
    <b v="0"/>
    <n v="7"/>
    <b v="0"/>
    <s v="film &amp; video/drama"/>
    <n v="0.53333333333333333"/>
    <n v="17142.857142857141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d v="2016-01-12T15:48:44"/>
    <n v="1450021724"/>
    <x v="165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6T01:49:22"/>
    <n v="1481939362"/>
    <x v="166"/>
    <b v="0"/>
    <n v="1"/>
    <b v="0"/>
    <s v="film &amp; video/drama"/>
    <n v="60"/>
    <n v="5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22:15:35"/>
    <n v="1433542535"/>
    <x v="167"/>
    <b v="0"/>
    <n v="2"/>
    <b v="0"/>
    <s v="film &amp; video/drama"/>
    <n v="0.01"/>
    <n v="55000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9:02:50"/>
    <n v="1424203370"/>
    <x v="168"/>
    <b v="0"/>
    <n v="3"/>
    <b v="0"/>
    <s v="film &amp; video/drama"/>
    <n v="4.0625"/>
    <n v="2666.6666666666665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12:07:39"/>
    <n v="1411042059"/>
    <x v="169"/>
    <b v="0"/>
    <n v="10"/>
    <b v="0"/>
    <s v="film &amp; video/drama"/>
    <n v="22.400000000000002"/>
    <n v="250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5:28:00"/>
    <n v="1438385283"/>
    <x v="170"/>
    <b v="0"/>
    <n v="10"/>
    <b v="0"/>
    <s v="film &amp; video/drama"/>
    <n v="3.25"/>
    <n v="1000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2T04:20:14"/>
    <n v="1465791614"/>
    <x v="171"/>
    <b v="0"/>
    <n v="1"/>
    <b v="0"/>
    <s v="film &amp; video/drama"/>
    <n v="2E-3"/>
    <n v="50000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8:28:43"/>
    <n v="1423733323"/>
    <x v="172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13:45:08"/>
    <n v="1422539108"/>
    <x v="173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8:12:56"/>
    <n v="1425924776"/>
    <x v="174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8:40:11"/>
    <n v="1407177611"/>
    <x v="175"/>
    <b v="0"/>
    <n v="26"/>
    <b v="0"/>
    <s v="film &amp; video/drama"/>
    <n v="6.4850000000000003"/>
    <n v="769.2307692307692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9:46:39"/>
    <n v="1436211999"/>
    <x v="176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24T00:08:46"/>
    <n v="1425690526"/>
    <x v="177"/>
    <b v="0"/>
    <n v="7"/>
    <b v="0"/>
    <s v="film &amp; video/drama"/>
    <n v="40"/>
    <n v="64.285714285714292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23:55:45"/>
    <n v="1445986545"/>
    <x v="178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3-04T01:55:55"/>
    <n v="1454464555"/>
    <x v="179"/>
    <b v="0"/>
    <n v="2"/>
    <b v="0"/>
    <s v="film &amp; video/drama"/>
    <n v="20"/>
    <n v="5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9:00:00"/>
    <n v="1425512843"/>
    <x v="180"/>
    <b v="0"/>
    <n v="13"/>
    <b v="0"/>
    <s v="film &amp; video/drama"/>
    <n v="33.416666666666664"/>
    <n v="92.30769230769230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7:48:15"/>
    <n v="1432403295"/>
    <x v="181"/>
    <b v="0"/>
    <n v="4"/>
    <b v="0"/>
    <s v="film &amp; video/drama"/>
    <n v="21.092608822670172"/>
    <n v="855.7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7T00:17:12"/>
    <n v="1481156232"/>
    <x v="18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s v="GB"/>
    <s v="GBP"/>
    <n v="1417033610"/>
    <d v="2014-11-26T20:26:50"/>
    <n v="1414438010"/>
    <x v="183"/>
    <b v="0"/>
    <n v="12"/>
    <b v="0"/>
    <s v="film &amp; video/drama"/>
    <n v="35.856000000000002"/>
    <n v="1041.6666666666667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9-01T03:59:00"/>
    <n v="1404586762"/>
    <x v="184"/>
    <b v="0"/>
    <n v="2"/>
    <b v="0"/>
    <s v="film &amp; video/drama"/>
    <n v="3.4000000000000004"/>
    <n v="750"/>
    <x v="0"/>
    <s v="drama"/>
  </r>
  <r>
    <n v="185"/>
    <s v="BLANK Short Movie"/>
    <s v="Love has no boundaries!"/>
    <n v="40000"/>
    <n v="2200"/>
    <x v="2"/>
    <s v="NO"/>
    <s v="NOK"/>
    <n v="1471557139"/>
    <d v="2016-08-18T21:52:19"/>
    <n v="1468965139"/>
    <x v="185"/>
    <b v="0"/>
    <n v="10"/>
    <b v="0"/>
    <s v="film &amp; video/drama"/>
    <n v="5.5"/>
    <n v="400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20:00:00"/>
    <n v="1485977434"/>
    <x v="186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6:59:00"/>
    <n v="1435383457"/>
    <x v="187"/>
    <b v="0"/>
    <n v="5"/>
    <b v="0"/>
    <s v="film &amp; video/drama"/>
    <n v="16"/>
    <n v="100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5T04:23:35"/>
    <n v="1407299015"/>
    <x v="188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6:34:37"/>
    <n v="1467736477"/>
    <x v="189"/>
    <b v="0"/>
    <n v="5"/>
    <b v="0"/>
    <s v="film &amp; video/drama"/>
    <n v="6.8999999999999992E-2"/>
    <n v="100000"/>
    <x v="0"/>
    <s v="drama"/>
  </r>
  <r>
    <n v="190"/>
    <s v="REGIONRAT, the movie"/>
    <s v="Because hope can be a 4 letter word"/>
    <n v="12000"/>
    <n v="50"/>
    <x v="2"/>
    <s v="US"/>
    <s v="USD"/>
    <n v="1466091446"/>
    <d v="2016-06-16T15:37:26"/>
    <n v="1465227446"/>
    <x v="190"/>
    <b v="0"/>
    <n v="1"/>
    <b v="0"/>
    <s v="film &amp; video/drama"/>
    <n v="0.41666666666666669"/>
    <n v="1200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10:35:38"/>
    <n v="1440326138"/>
    <x v="191"/>
    <b v="0"/>
    <n v="3"/>
    <b v="0"/>
    <s v="film &amp; video/drama"/>
    <n v="5"/>
    <n v="1666.6666666666667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9:00:32"/>
    <n v="1410980432"/>
    <x v="192"/>
    <b v="0"/>
    <n v="3"/>
    <b v="0"/>
    <s v="film &amp; video/drama"/>
    <n v="1.6999999999999999E-3"/>
    <n v="333333.33333333331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23:26:06"/>
    <n v="1412029566"/>
    <x v="193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23:55:31"/>
    <n v="1452124531"/>
    <x v="194"/>
    <b v="0"/>
    <n v="3"/>
    <b v="0"/>
    <s v="film &amp; video/drama"/>
    <n v="0.12"/>
    <n v="833.33333333333337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6:05:32"/>
    <n v="1431360332"/>
    <x v="195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21:00:00"/>
    <n v="1442062898"/>
    <x v="196"/>
    <b v="0"/>
    <n v="19"/>
    <b v="0"/>
    <s v="film &amp; video/drama"/>
    <n v="41.857142857142861"/>
    <n v="184.21052631578948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21:00:00"/>
    <n v="1483734100"/>
    <x v="197"/>
    <b v="0"/>
    <n v="8"/>
    <b v="0"/>
    <s v="film &amp; video/drama"/>
    <n v="10.48"/>
    <n v="312.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9:12:02"/>
    <n v="1409908322"/>
    <x v="198"/>
    <b v="0"/>
    <n v="6"/>
    <b v="0"/>
    <s v="film &amp; video/drama"/>
    <n v="1.1159999999999999"/>
    <n v="4166.666666666667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9-01T02:58:22"/>
    <n v="1470106702"/>
    <x v="199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9-15T02:00:03"/>
    <n v="1408154403"/>
    <x v="200"/>
    <b v="0"/>
    <n v="18"/>
    <b v="0"/>
    <s v="film &amp; video/drama"/>
    <n v="26.192500000000003"/>
    <n v="333.333333333333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9:38:49"/>
    <n v="1421696329"/>
    <x v="201"/>
    <b v="0"/>
    <n v="7"/>
    <b v="0"/>
    <s v="film &amp; video/drama"/>
    <n v="58.461538461538467"/>
    <n v="92.857142857142861"/>
    <x v="0"/>
    <s v="drama"/>
  </r>
  <r>
    <n v="202"/>
    <s v="Modern Gangsters"/>
    <s v="new web series created by jonney terry"/>
    <n v="6000"/>
    <n v="0"/>
    <x v="2"/>
    <s v="US"/>
    <s v="USD"/>
    <n v="1444337940"/>
    <d v="2015-10-08T20:59:00"/>
    <n v="1441750564"/>
    <x v="202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20:21:04"/>
    <n v="1417378864"/>
    <x v="203"/>
    <b v="0"/>
    <n v="8"/>
    <b v="0"/>
    <s v="film &amp; video/drama"/>
    <n v="29.84"/>
    <n v="312.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14:00:03"/>
    <n v="1467727203"/>
    <x v="204"/>
    <b v="0"/>
    <n v="1293"/>
    <b v="0"/>
    <s v="film &amp; video/drama"/>
    <n v="50.721666666666664"/>
    <n v="232.01856148491879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5:10:22"/>
    <n v="1441120222"/>
    <x v="205"/>
    <b v="0"/>
    <n v="17"/>
    <b v="0"/>
    <s v="film &amp; video/drama"/>
    <n v="16.25"/>
    <n v="470.58823529411762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8-06T00:06:23"/>
    <n v="1468627583"/>
    <x v="206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4T04:43:58"/>
    <n v="1417754638"/>
    <x v="207"/>
    <b v="0"/>
    <n v="13"/>
    <b v="0"/>
    <s v="film &amp; video/drama"/>
    <n v="15.214285714285714"/>
    <n v="1076.9230769230769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8:52:47"/>
    <n v="1416127967"/>
    <x v="208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22:08:55"/>
    <n v="1433974135"/>
    <x v="209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5:00:00"/>
    <n v="1441157592"/>
    <x v="210"/>
    <b v="0"/>
    <n v="33"/>
    <b v="0"/>
    <s v="film &amp; video/drama"/>
    <n v="25.25"/>
    <n v="363.6363636363636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9T03:50:17"/>
    <n v="1440042617"/>
    <x v="211"/>
    <b v="0"/>
    <n v="12"/>
    <b v="0"/>
    <s v="film &amp; video/drama"/>
    <n v="44.6"/>
    <n v="416.66666666666669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20:08:40"/>
    <n v="1455656920"/>
    <x v="212"/>
    <b v="0"/>
    <n v="1"/>
    <b v="0"/>
    <s v="film &amp; video/drama"/>
    <n v="1.5873015873015872E-2"/>
    <n v="6300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14:06:41"/>
    <n v="1437142547"/>
    <x v="213"/>
    <b v="0"/>
    <n v="1"/>
    <b v="0"/>
    <s v="film &amp; video/drama"/>
    <n v="0.04"/>
    <n v="5000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5:22:29"/>
    <n v="1420471349"/>
    <x v="214"/>
    <b v="0"/>
    <n v="1"/>
    <b v="0"/>
    <s v="film &amp; video/drama"/>
    <n v="8.0000000000000002E-3"/>
    <n v="12500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23:59:00"/>
    <n v="1452058282"/>
    <x v="215"/>
    <b v="0"/>
    <n v="1"/>
    <b v="0"/>
    <s v="film &amp; video/drama"/>
    <n v="0.22727272727272727"/>
    <n v="440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22:00:37"/>
    <n v="1425423637"/>
    <x v="216"/>
    <b v="0"/>
    <n v="84"/>
    <b v="0"/>
    <s v="film &amp; video/drama"/>
    <n v="55.698440000000005"/>
    <n v="595.23809523809518"/>
    <x v="0"/>
    <s v="drama"/>
  </r>
  <r>
    <n v="217"/>
    <s v="Bitch"/>
    <s v="A roadmovie by paw"/>
    <n v="100000"/>
    <n v="11943"/>
    <x v="2"/>
    <s v="SE"/>
    <s v="SEK"/>
    <n v="1419780149"/>
    <d v="2014-12-28T15:22:29"/>
    <n v="1417101749"/>
    <x v="217"/>
    <b v="0"/>
    <n v="38"/>
    <b v="0"/>
    <s v="film &amp; video/drama"/>
    <n v="11.943"/>
    <n v="2631.5789473684213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5:04:49"/>
    <n v="1426518289"/>
    <x v="218"/>
    <b v="0"/>
    <n v="1"/>
    <b v="0"/>
    <s v="film &amp; video/drama"/>
    <n v="2"/>
    <n v="50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4-01T06:59:00"/>
    <n v="1456732225"/>
    <x v="219"/>
    <b v="0"/>
    <n v="76"/>
    <b v="0"/>
    <s v="film &amp; video/drama"/>
    <n v="17.630000000000003"/>
    <n v="657.89473684210532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20:06:00"/>
    <n v="1436542030"/>
    <x v="220"/>
    <b v="0"/>
    <n v="3"/>
    <b v="0"/>
    <s v="film &amp; video/drama"/>
    <n v="0.72"/>
    <n v="16666.666666666668"/>
    <x v="0"/>
    <s v="drama"/>
  </r>
  <r>
    <n v="221"/>
    <s v="Archetypes"/>
    <s v="Film about Schizophrenia with Surreal Twists!"/>
    <n v="50000"/>
    <n v="0"/>
    <x v="2"/>
    <s v="US"/>
    <s v="USD"/>
    <n v="1427569564"/>
    <d v="2015-03-28T19:06:04"/>
    <n v="1422389164"/>
    <x v="221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7T02:39:00"/>
    <n v="1422383318"/>
    <x v="222"/>
    <b v="0"/>
    <n v="2"/>
    <b v="0"/>
    <s v="film &amp; video/drama"/>
    <n v="13"/>
    <n v="500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2T01:05:00"/>
    <n v="1461287350"/>
    <x v="223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5:38:46"/>
    <n v="1431322726"/>
    <x v="224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22:04:14"/>
    <n v="1457564654"/>
    <x v="225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5-31T09:29:00"/>
    <n v="1428854344"/>
    <x v="226"/>
    <b v="0"/>
    <n v="2"/>
    <b v="0"/>
    <s v="film &amp; video/drama"/>
    <n v="0.86206896551724133"/>
    <n v="14500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21:27:21"/>
    <n v="1433885241"/>
    <x v="227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d v="2015-06-01T16:28:25"/>
    <n v="1427992105"/>
    <x v="228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22:24:57"/>
    <n v="1452810297"/>
    <x v="229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8:39:11"/>
    <n v="1430851151"/>
    <x v="230"/>
    <b v="0"/>
    <n v="2"/>
    <b v="0"/>
    <s v="film &amp; video/drama"/>
    <n v="0.4"/>
    <n v="750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23:00:51"/>
    <n v="1449183651"/>
    <x v="23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9:49:06"/>
    <n v="1422474546"/>
    <x v="232"/>
    <b v="0"/>
    <n v="7"/>
    <b v="0"/>
    <s v="film &amp; video/drama"/>
    <n v="2.75"/>
    <n v="571.4285714285714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21:52:52"/>
    <n v="1472593972"/>
    <x v="233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1T00:50:59"/>
    <n v="1431391859"/>
    <x v="234"/>
    <b v="0"/>
    <n v="5"/>
    <b v="0"/>
    <s v="film &amp; video/drama"/>
    <n v="40.1"/>
    <n v="200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21:48:17"/>
    <n v="1433886497"/>
    <x v="235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5T00:00:00"/>
    <n v="1447380099"/>
    <x v="236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s v="US"/>
    <s v="USD"/>
    <n v="1457445069"/>
    <d v="2016-03-08T13:51:09"/>
    <n v="1452261069"/>
    <x v="237"/>
    <b v="0"/>
    <n v="1"/>
    <b v="0"/>
    <s v="film &amp; video/drama"/>
    <n v="0.33333333333333337"/>
    <n v="1500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9:00:00"/>
    <n v="1481324760"/>
    <x v="238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12:00:00"/>
    <n v="1445308730"/>
    <x v="239"/>
    <b v="0"/>
    <n v="5"/>
    <b v="0"/>
    <s v="film &amp; video/drama"/>
    <n v="25"/>
    <n v="20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7:00:11"/>
    <n v="1363885211"/>
    <x v="240"/>
    <b v="1"/>
    <n v="137"/>
    <b v="1"/>
    <s v="film &amp; video/documentary"/>
    <n v="107.63413333333334"/>
    <n v="109.4890510948905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6:45:04"/>
    <n v="1415292304"/>
    <x v="241"/>
    <b v="1"/>
    <n v="376"/>
    <b v="1"/>
    <s v="film &amp; video/documentary"/>
    <n v="112.63736263736264"/>
    <n v="96.808510638297875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11:49:50"/>
    <n v="1321357790"/>
    <x v="242"/>
    <b v="1"/>
    <n v="202"/>
    <b v="1"/>
    <s v="film &amp; video/documentary"/>
    <n v="113.46153846153845"/>
    <n v="64.356435643564353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2T01:08:24"/>
    <n v="1390439304"/>
    <x v="243"/>
    <b v="1"/>
    <n v="328"/>
    <b v="1"/>
    <s v="film &amp; video/documentary"/>
    <n v="102.592"/>
    <n v="76.219512195121951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7:06:00"/>
    <n v="1265269559"/>
    <x v="244"/>
    <b v="1"/>
    <n v="84"/>
    <b v="1"/>
    <s v="film &amp; video/documentary"/>
    <n v="113.75714285714287"/>
    <n v="41.66666666666666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6T01:16:25"/>
    <n v="1342487785"/>
    <x v="245"/>
    <b v="1"/>
    <n v="96"/>
    <b v="1"/>
    <s v="film &amp; video/documentary"/>
    <n v="103.71999999999998"/>
    <n v="52.0833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9:43:25"/>
    <n v="1288341805"/>
    <x v="246"/>
    <b v="1"/>
    <n v="223"/>
    <b v="1"/>
    <s v="film &amp; video/documentary"/>
    <n v="305.46000000000004"/>
    <n v="22.421524663677129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6T03:39:00"/>
    <n v="1284042614"/>
    <x v="247"/>
    <b v="1"/>
    <n v="62"/>
    <b v="1"/>
    <s v="film &amp; video/documentary"/>
    <n v="134.1"/>
    <n v="80.645161290322577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8:35:09"/>
    <n v="1322073309"/>
    <x v="248"/>
    <b v="1"/>
    <n v="146"/>
    <b v="1"/>
    <s v="film &amp; video/documentary"/>
    <n v="101.33294117647058"/>
    <n v="582.1917808219178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7:40:00"/>
    <n v="1275603020"/>
    <x v="249"/>
    <b v="1"/>
    <n v="235"/>
    <b v="1"/>
    <s v="film &amp; video/documentary"/>
    <n v="112.92"/>
    <n v="42.553191489361701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13:34:51"/>
    <n v="1367933691"/>
    <x v="250"/>
    <b v="1"/>
    <n v="437"/>
    <b v="1"/>
    <s v="film &amp; video/documentary"/>
    <n v="105.58333333333334"/>
    <n v="68.649885583524025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9:00:00"/>
    <n v="1334429646"/>
    <x v="251"/>
    <b v="1"/>
    <n v="77"/>
    <b v="1"/>
    <s v="film &amp; video/documentary"/>
    <n v="125.57142857142858"/>
    <n v="45.454545454545453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6-01T03:59:00"/>
    <n v="1269878058"/>
    <x v="252"/>
    <b v="1"/>
    <n v="108"/>
    <b v="1"/>
    <s v="film &amp; video/documentary"/>
    <n v="184.56"/>
    <n v="46.296296296296298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5:37:15"/>
    <n v="1326728235"/>
    <x v="253"/>
    <b v="1"/>
    <n v="7"/>
    <b v="1"/>
    <s v="film &amp; video/documentary"/>
    <n v="100.73333333333335"/>
    <n v="214.28571428571428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7T02:00:00"/>
    <n v="1442443910"/>
    <x v="254"/>
    <b v="1"/>
    <n v="314"/>
    <b v="1"/>
    <s v="film &amp; video/documentary"/>
    <n v="116.94725"/>
    <n v="76.433121019108285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11:38:02"/>
    <n v="1297687082"/>
    <x v="255"/>
    <b v="1"/>
    <n v="188"/>
    <b v="1"/>
    <s v="film &amp; video/documentary"/>
    <n v="106.73325"/>
    <n v="42.553191489361701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8:27:47"/>
    <n v="1360866467"/>
    <x v="256"/>
    <b v="1"/>
    <n v="275"/>
    <b v="1"/>
    <s v="film &amp; video/documentary"/>
    <n v="139.1"/>
    <n v="47.272727272727273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5:02:42"/>
    <n v="1461078162"/>
    <x v="257"/>
    <b v="1"/>
    <n v="560"/>
    <b v="1"/>
    <s v="film &amp; video/documentary"/>
    <n v="106.72648571428572"/>
    <n v="62.5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8T01:14:26"/>
    <n v="1305767666"/>
    <x v="258"/>
    <b v="1"/>
    <n v="688"/>
    <b v="1"/>
    <s v="film &amp; video/documentary"/>
    <n v="191.14"/>
    <n v="43.60465116279069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7:42:49"/>
    <n v="1425922969"/>
    <x v="259"/>
    <b v="1"/>
    <n v="942"/>
    <b v="1"/>
    <s v="film &amp; video/documentary"/>
    <n v="131.93789333333334"/>
    <n v="79.617834394904463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9:59:00"/>
    <n v="1275415679"/>
    <x v="260"/>
    <b v="1"/>
    <n v="88"/>
    <b v="1"/>
    <s v="film &amp; video/documentary"/>
    <n v="106.4"/>
    <n v="113.63636363636364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14:55:00"/>
    <n v="1334783704"/>
    <x v="261"/>
    <b v="1"/>
    <n v="220"/>
    <b v="1"/>
    <s v="film &amp; video/documentary"/>
    <n v="107.4"/>
    <n v="90.909090909090907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5:57:08"/>
    <n v="1294811828"/>
    <x v="262"/>
    <b v="1"/>
    <n v="145"/>
    <b v="1"/>
    <s v="film &amp; video/documentary"/>
    <n v="240"/>
    <n v="17.241379310344829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22:54:54"/>
    <n v="1346194494"/>
    <x v="263"/>
    <b v="1"/>
    <n v="963"/>
    <b v="1"/>
    <s v="film &amp; video/documentary"/>
    <n v="118.08108"/>
    <n v="25.960539979231569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14:53:15"/>
    <n v="1334155995"/>
    <x v="264"/>
    <b v="1"/>
    <n v="91"/>
    <b v="1"/>
    <s v="film &amp; video/documentary"/>
    <n v="118.19999999999999"/>
    <n v="54.945054945054942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20:16:00"/>
    <n v="1269928430"/>
    <x v="265"/>
    <b v="1"/>
    <n v="58"/>
    <b v="1"/>
    <s v="film &amp; video/documentary"/>
    <n v="111.1"/>
    <n v="86.206896551724142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3T03:51:00"/>
    <n v="1264565507"/>
    <x v="266"/>
    <b v="1"/>
    <n v="36"/>
    <b v="1"/>
    <s v="film &amp; video/documentary"/>
    <n v="145.5"/>
    <n v="27.777777777777779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10:51:39"/>
    <n v="1401101499"/>
    <x v="267"/>
    <b v="1"/>
    <n v="165"/>
    <b v="1"/>
    <s v="film &amp; video/documentary"/>
    <n v="131.62883248730967"/>
    <n v="59.696969696969695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7T04:39:38"/>
    <n v="1316749178"/>
    <x v="268"/>
    <b v="1"/>
    <n v="111"/>
    <b v="1"/>
    <s v="film &amp; video/documentary"/>
    <n v="111.4"/>
    <n v="45.045045045045043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2T04:43:42"/>
    <n v="1485146622"/>
    <x v="269"/>
    <b v="1"/>
    <n v="1596"/>
    <b v="1"/>
    <s v="film &amp; video/documentary"/>
    <n v="147.23376999999999"/>
    <n v="62.656641604010026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5T04:00:00"/>
    <n v="1301950070"/>
    <x v="270"/>
    <b v="1"/>
    <n v="61"/>
    <b v="1"/>
    <s v="film &amp; video/documentary"/>
    <n v="152.60869565217391"/>
    <n v="37.704918032786885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8:00:00"/>
    <n v="1386123861"/>
    <x v="271"/>
    <b v="1"/>
    <n v="287"/>
    <b v="1"/>
    <s v="film &amp; video/documentary"/>
    <n v="104.67999999999999"/>
    <n v="104.52961672473867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8:49:00"/>
    <n v="1267220191"/>
    <x v="272"/>
    <b v="1"/>
    <n v="65"/>
    <b v="1"/>
    <s v="film &amp; video/documentary"/>
    <n v="177.43366666666668"/>
    <n v="46.153846153846153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11:57:46"/>
    <n v="1307102266"/>
    <x v="273"/>
    <b v="1"/>
    <n v="118"/>
    <b v="1"/>
    <s v="film &amp; video/documentary"/>
    <n v="107.7758"/>
    <n v="42.372881355932201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6:59:00"/>
    <n v="1330638829"/>
    <x v="274"/>
    <b v="1"/>
    <n v="113"/>
    <b v="1"/>
    <s v="film &amp; video/documentary"/>
    <n v="156"/>
    <n v="35.398230088495573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10T01:46:06"/>
    <n v="1349916366"/>
    <x v="275"/>
    <b v="1"/>
    <n v="332"/>
    <b v="1"/>
    <s v="film &amp; video/documentary"/>
    <n v="108.395"/>
    <n v="60.24096385542169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8T00:57:54"/>
    <n v="1330394274"/>
    <x v="276"/>
    <b v="1"/>
    <n v="62"/>
    <b v="1"/>
    <s v="film &amp; video/documentary"/>
    <n v="147.6"/>
    <n v="64.516129032258064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21:23:39"/>
    <n v="1429824219"/>
    <x v="277"/>
    <b v="1"/>
    <n v="951"/>
    <b v="1"/>
    <s v="film &amp; video/documentary"/>
    <n v="110.38153846153847"/>
    <n v="68.349106203995788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2T00:58:59"/>
    <n v="1347411539"/>
    <x v="278"/>
    <b v="1"/>
    <n v="415"/>
    <b v="1"/>
    <s v="film &amp; video/documentary"/>
    <n v="150.34814814814814"/>
    <n v="65.060240963855421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7T02:01:00"/>
    <n v="1485237096"/>
    <x v="279"/>
    <b v="1"/>
    <n v="305"/>
    <b v="1"/>
    <s v="film &amp; video/documentary"/>
    <n v="157.31829411764707"/>
    <n v="55.7377049180327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14:10:35"/>
    <n v="1397571035"/>
    <x v="280"/>
    <b v="1"/>
    <n v="2139"/>
    <b v="1"/>
    <s v="film &amp; video/documentary"/>
    <n v="156.14400000000001"/>
    <n v="35.0631136044880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9:26:00"/>
    <n v="1242532513"/>
    <x v="281"/>
    <b v="1"/>
    <n v="79"/>
    <b v="1"/>
    <s v="film &amp; video/documentary"/>
    <n v="120.58763636363636"/>
    <n v="69.620253164556956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22:00:00"/>
    <n v="1263679492"/>
    <x v="282"/>
    <b v="1"/>
    <n v="179"/>
    <b v="1"/>
    <s v="film &amp; video/documentary"/>
    <n v="101.18888888888888"/>
    <n v="251.39664804469274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d v="2011-06-01T04:59:00"/>
    <n v="1305219744"/>
    <x v="283"/>
    <b v="1"/>
    <n v="202"/>
    <b v="1"/>
    <s v="film &amp; video/documentary"/>
    <n v="114.27249999999999"/>
    <n v="89.10891089108911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7:43:00"/>
    <n v="1325007780"/>
    <x v="284"/>
    <b v="1"/>
    <n v="760"/>
    <b v="1"/>
    <s v="film &amp; video/documentary"/>
    <n v="104.62615"/>
    <n v="52.631578947368418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8:08:48"/>
    <n v="1377022128"/>
    <x v="285"/>
    <b v="1"/>
    <n v="563"/>
    <b v="1"/>
    <s v="film &amp; video/documentary"/>
    <n v="228.82507142857142"/>
    <n v="24.866785079928952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8:35:24"/>
    <n v="1360352124"/>
    <x v="286"/>
    <b v="1"/>
    <n v="135"/>
    <b v="1"/>
    <s v="film &amp; video/documentary"/>
    <n v="109.15333333333332"/>
    <n v="111.11111111111111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2T04:00:00"/>
    <n v="1349160018"/>
    <x v="287"/>
    <b v="1"/>
    <n v="290"/>
    <b v="1"/>
    <s v="film &amp; video/documentary"/>
    <n v="176.29999999999998"/>
    <n v="51.72413793103448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6T04:03:13"/>
    <n v="1337659393"/>
    <x v="288"/>
    <b v="1"/>
    <n v="447"/>
    <b v="1"/>
    <s v="film &amp; video/documentary"/>
    <n v="103.21061999999999"/>
    <n v="111.85682326621924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10:57:14"/>
    <n v="1380797834"/>
    <x v="289"/>
    <b v="1"/>
    <n v="232"/>
    <b v="1"/>
    <s v="film &amp; video/documentary"/>
    <n v="104.82000000000001"/>
    <n v="64.65517241379311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7:59:00"/>
    <n v="1292316697"/>
    <x v="290"/>
    <b v="1"/>
    <n v="168"/>
    <b v="1"/>
    <s v="film &amp; video/documentary"/>
    <n v="106.68444444444445"/>
    <n v="26.785714285714285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5-01T00:01:00"/>
    <n v="1365791246"/>
    <x v="291"/>
    <b v="1"/>
    <n v="128"/>
    <b v="1"/>
    <s v="film &amp; video/documentary"/>
    <n v="120.02"/>
    <n v="39.06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9T03:59:00"/>
    <n v="1317064599"/>
    <x v="292"/>
    <b v="1"/>
    <n v="493"/>
    <b v="1"/>
    <s v="film &amp; video/documentary"/>
    <n v="101.50693333333334"/>
    <n v="152.12981744421907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6:01:54"/>
    <n v="1395417714"/>
    <x v="293"/>
    <b v="1"/>
    <n v="131"/>
    <b v="1"/>
    <s v="film &amp; video/documentary"/>
    <n v="101.38461538461539"/>
    <n v="198.47328244274809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6:00:00"/>
    <n v="1276480894"/>
    <x v="2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1-01T00:00:00"/>
    <n v="1378080409"/>
    <x v="295"/>
    <b v="1"/>
    <n v="665"/>
    <b v="1"/>
    <s v="film &amp; video/documentary"/>
    <n v="133.10911999999999"/>
    <n v="75.187969924812023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11:24:43"/>
    <n v="1344857083"/>
    <x v="296"/>
    <b v="1"/>
    <n v="129"/>
    <b v="1"/>
    <s v="film &amp; video/documentary"/>
    <n v="118.72620000000001"/>
    <n v="193.798449612403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5-01T03:59:00"/>
    <n v="1427390901"/>
    <x v="297"/>
    <b v="1"/>
    <n v="142"/>
    <b v="1"/>
    <s v="film &amp; video/documentary"/>
    <n v="100.64"/>
    <n v="140.8450704225352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21:00:00"/>
    <n v="1394536048"/>
    <x v="298"/>
    <b v="1"/>
    <n v="2436"/>
    <b v="1"/>
    <s v="film &amp; video/documentary"/>
    <n v="108.93241269841269"/>
    <n v="51.72413793103448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6:24:20"/>
    <n v="1287379460"/>
    <x v="299"/>
    <b v="1"/>
    <n v="244"/>
    <b v="1"/>
    <s v="film &amp; video/documentary"/>
    <n v="178.95250000000001"/>
    <n v="40.983606557377051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23:02:18"/>
    <n v="1301007738"/>
    <x v="300"/>
    <b v="1"/>
    <n v="298"/>
    <b v="1"/>
    <s v="film &amp; video/documentary"/>
    <n v="101.72264"/>
    <n v="83.892617449664428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6:42:15"/>
    <n v="1360258935"/>
    <x v="301"/>
    <b v="1"/>
    <n v="251"/>
    <b v="1"/>
    <s v="film &amp; video/documentary"/>
    <n v="118.73499999999999"/>
    <n v="51.792828685258961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20:33:58"/>
    <n v="1327523638"/>
    <x v="302"/>
    <b v="1"/>
    <n v="108"/>
    <b v="1"/>
    <s v="film &amp; video/documentary"/>
    <n v="100.46"/>
    <n v="92.592592592592595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2T01:42:26"/>
    <n v="1336009346"/>
    <x v="303"/>
    <b v="1"/>
    <n v="82"/>
    <b v="1"/>
    <s v="film &amp; video/documentary"/>
    <n v="137.46666666666667"/>
    <n v="36.585365853658537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9-01T02:00:00"/>
    <n v="1343096197"/>
    <x v="304"/>
    <b v="1"/>
    <n v="74"/>
    <b v="1"/>
    <s v="film &amp; video/documentary"/>
    <n v="231.64705882352939"/>
    <n v="45.945945945945944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5:07:29"/>
    <n v="1328800049"/>
    <x v="305"/>
    <b v="1"/>
    <n v="189"/>
    <b v="1"/>
    <s v="film &amp; video/documentary"/>
    <n v="130.33333333333331"/>
    <n v="39.682539682539684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9:05:33"/>
    <n v="1362081933"/>
    <x v="306"/>
    <b v="1"/>
    <n v="80"/>
    <b v="1"/>
    <s v="film &amp; video/documentary"/>
    <n v="292.89999999999998"/>
    <n v="12.5"/>
    <x v="0"/>
    <s v="documentary"/>
  </r>
  <r>
    <n v="307"/>
    <s v="Grammar Revolution"/>
    <s v="Why is grammar important?"/>
    <n v="22000"/>
    <n v="24490"/>
    <x v="0"/>
    <s v="US"/>
    <s v="USD"/>
    <n v="1360276801"/>
    <d v="2013-02-07T22:40:01"/>
    <n v="1357684801"/>
    <x v="307"/>
    <b v="1"/>
    <n v="576"/>
    <b v="1"/>
    <s v="film &amp; video/documentary"/>
    <n v="111.31818181818183"/>
    <n v="38.194444444444443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6:40:10"/>
    <n v="1295887210"/>
    <x v="308"/>
    <b v="1"/>
    <n v="202"/>
    <b v="1"/>
    <s v="film &amp; video/documentary"/>
    <n v="105.56666666666668"/>
    <n v="59.405940594059409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8:02:14"/>
    <n v="1344880934"/>
    <x v="309"/>
    <b v="1"/>
    <n v="238"/>
    <b v="1"/>
    <s v="film &amp; video/documentary"/>
    <n v="118.94444444444446"/>
    <n v="75.630252100840337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20T02:00:00"/>
    <n v="1317788623"/>
    <x v="310"/>
    <b v="1"/>
    <n v="36"/>
    <b v="1"/>
    <s v="film &amp; video/documentary"/>
    <n v="104.129"/>
    <n v="27.777777777777779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7:59:00"/>
    <n v="1321852592"/>
    <x v="311"/>
    <b v="1"/>
    <n v="150"/>
    <b v="1"/>
    <s v="film &amp; video/documentary"/>
    <n v="104.10165000000001"/>
    <n v="133.33333333333334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21:03:52"/>
    <n v="1363381432"/>
    <x v="312"/>
    <b v="1"/>
    <n v="146"/>
    <b v="1"/>
    <s v="film &amp; video/documentary"/>
    <n v="111.87499999999999"/>
    <n v="54.794520547945204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5:59:00"/>
    <n v="1277702894"/>
    <x v="313"/>
    <b v="1"/>
    <n v="222"/>
    <b v="1"/>
    <s v="film &amp; video/documentary"/>
    <n v="104.73529411764706"/>
    <n v="76.576576576576571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9:59:48"/>
    <n v="1359575988"/>
    <x v="314"/>
    <b v="1"/>
    <n v="120"/>
    <b v="1"/>
    <s v="film &amp; video/documentary"/>
    <n v="385.15000000000003"/>
    <n v="8.3333333333333339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8:32:14"/>
    <n v="1343068334"/>
    <x v="315"/>
    <b v="1"/>
    <n v="126"/>
    <b v="1"/>
    <s v="film &amp; video/documentary"/>
    <n v="101.248"/>
    <n v="198.4126984126984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1T04:59:00"/>
    <n v="1415398197"/>
    <x v="316"/>
    <b v="1"/>
    <n v="158"/>
    <b v="1"/>
    <s v="film &amp; video/documentary"/>
    <n v="113.77333333333333"/>
    <n v="94.936708860759495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6:14:43"/>
    <n v="1384186483"/>
    <x v="317"/>
    <b v="1"/>
    <n v="316"/>
    <b v="1"/>
    <s v="film &amp; video/documentary"/>
    <n v="100.80333333333333"/>
    <n v="94.936708860759495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23:55:51"/>
    <n v="1361753751"/>
    <x v="318"/>
    <b v="1"/>
    <n v="284"/>
    <b v="1"/>
    <s v="film &amp; video/documentary"/>
    <n v="283.32"/>
    <n v="17.6056338028169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7:59:00"/>
    <n v="1257538029"/>
    <x v="319"/>
    <b v="1"/>
    <n v="51"/>
    <b v="1"/>
    <s v="film &amp; video/documentary"/>
    <n v="112.68"/>
    <n v="98.03921568627451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23:00:00"/>
    <n v="1448284433"/>
    <x v="320"/>
    <b v="1"/>
    <n v="158"/>
    <b v="1"/>
    <s v="film &amp; video/documentary"/>
    <n v="106.58000000000001"/>
    <n v="126.58227848101266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11:43:06"/>
    <n v="1475577786"/>
    <x v="321"/>
    <b v="1"/>
    <n v="337"/>
    <b v="1"/>
    <s v="film &amp; video/documentary"/>
    <n v="102.66285714285715"/>
    <n v="103.85756676557864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13:40:48"/>
    <n v="1460554848"/>
    <x v="322"/>
    <b v="1"/>
    <n v="186"/>
    <b v="1"/>
    <s v="film &amp; video/documentary"/>
    <n v="107.91200000000001"/>
    <n v="134.40860215053763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7:59:00"/>
    <n v="1479886966"/>
    <x v="323"/>
    <b v="1"/>
    <n v="58"/>
    <b v="1"/>
    <s v="film &amp; video/documentary"/>
    <n v="123.07407407407408"/>
    <n v="93.103448275862064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5:01:48"/>
    <n v="1435590108"/>
    <x v="324"/>
    <b v="1"/>
    <n v="82"/>
    <b v="1"/>
    <s v="film &amp; video/documentary"/>
    <n v="101.6"/>
    <n v="103.65853658536585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20T04:30:33"/>
    <n v="1479184233"/>
    <x v="325"/>
    <b v="1"/>
    <n v="736"/>
    <b v="1"/>
    <s v="film &amp; video/documentary"/>
    <n v="104.396"/>
    <n v="67.934782608695656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22:57:00"/>
    <n v="1486625606"/>
    <x v="326"/>
    <b v="1"/>
    <n v="1151"/>
    <b v="1"/>
    <s v="film &amp; video/documentary"/>
    <n v="112.92973333333333"/>
    <n v="130.32145960034754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8:00:00"/>
    <n v="1424669929"/>
    <x v="327"/>
    <b v="1"/>
    <n v="34"/>
    <b v="1"/>
    <s v="film &amp; video/documentary"/>
    <n v="136.4"/>
    <n v="117.64705882352941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1-01T04:00:00"/>
    <n v="1443739388"/>
    <x v="328"/>
    <b v="1"/>
    <n v="498"/>
    <b v="1"/>
    <s v="film &amp; video/documentary"/>
    <n v="103.61439999999999"/>
    <n v="150.6024096385542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7T04:00:00"/>
    <n v="1444821127"/>
    <x v="329"/>
    <b v="1"/>
    <n v="167"/>
    <b v="1"/>
    <s v="film &amp; video/documentary"/>
    <n v="105.5"/>
    <n v="59.880239520958085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7T03:59:00"/>
    <n v="1366028563"/>
    <x v="330"/>
    <b v="1"/>
    <n v="340"/>
    <b v="1"/>
    <s v="film &amp; video/documentary"/>
    <n v="101.82857142857142"/>
    <n v="102.94117647058823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13:57:14"/>
    <n v="1463493434"/>
    <x v="331"/>
    <b v="1"/>
    <n v="438"/>
    <b v="1"/>
    <s v="film &amp; video/documentary"/>
    <n v="106.60499999999999"/>
    <n v="91.324200913242009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8:00:00"/>
    <n v="1442420377"/>
    <x v="332"/>
    <b v="1"/>
    <n v="555"/>
    <b v="1"/>
    <s v="film &amp; video/documentary"/>
    <n v="113.015"/>
    <n v="180.18018018018017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14:16:31"/>
    <n v="1457450191"/>
    <x v="333"/>
    <b v="1"/>
    <n v="266"/>
    <b v="1"/>
    <s v="film &amp; video/documentary"/>
    <n v="125.22750000000001"/>
    <n v="150.37593984962405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9:00:00"/>
    <n v="1428423757"/>
    <x v="334"/>
    <b v="1"/>
    <n v="69"/>
    <b v="1"/>
    <s v="film &amp; video/documentary"/>
    <n v="101.19"/>
    <n v="144.92753623188406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22:00:00"/>
    <n v="1428428515"/>
    <x v="335"/>
    <b v="1"/>
    <n v="80"/>
    <b v="1"/>
    <s v="film &amp; video/documentary"/>
    <n v="102.76470588235294"/>
    <n v="106.2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5:18:38"/>
    <n v="1444832318"/>
    <x v="336"/>
    <b v="1"/>
    <n v="493"/>
    <b v="1"/>
    <s v="film &amp; video/documentary"/>
    <n v="116.83911999999998"/>
    <n v="50.709939148073019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4T02:05:08"/>
    <n v="1423710308"/>
    <x v="337"/>
    <b v="1"/>
    <n v="31"/>
    <b v="1"/>
    <s v="film &amp; video/documentary"/>
    <n v="101.16833333333335"/>
    <n v="96.774193548387103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3T01:00:00"/>
    <n v="1468001290"/>
    <x v="338"/>
    <b v="1"/>
    <n v="236"/>
    <b v="1"/>
    <s v="film &amp; video/documentary"/>
    <n v="110.13360000000002"/>
    <n v="63.559322033898304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8:14:28"/>
    <n v="1427739268"/>
    <x v="339"/>
    <b v="1"/>
    <n v="89"/>
    <b v="1"/>
    <s v="film &amp; video/documentary"/>
    <n v="108.08333333333333"/>
    <n v="67.41573033707865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21:00:00"/>
    <n v="1486397007"/>
    <x v="340"/>
    <b v="1"/>
    <n v="299"/>
    <b v="1"/>
    <s v="film &amp; video/documentary"/>
    <n v="125.02285714285715"/>
    <n v="117.05685618729098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10-01T03:59:00"/>
    <n v="1410555998"/>
    <x v="341"/>
    <b v="1"/>
    <n v="55"/>
    <b v="1"/>
    <s v="film &amp; video/documentary"/>
    <n v="106.71428571428572"/>
    <n v="63.636363636363633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8:44:25"/>
    <n v="1459363465"/>
    <x v="342"/>
    <b v="1"/>
    <n v="325"/>
    <b v="1"/>
    <s v="film &amp; video/documentary"/>
    <n v="100.36639999999998"/>
    <n v="169.23076923076923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4T03:00:00"/>
    <n v="1413308545"/>
    <x v="343"/>
    <b v="1"/>
    <n v="524"/>
    <b v="1"/>
    <s v="film &amp; video/documentary"/>
    <n v="102.02863333333335"/>
    <n v="57.251908396946568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6-01T02:20:00"/>
    <n v="1429312694"/>
    <x v="344"/>
    <b v="1"/>
    <n v="285"/>
    <b v="1"/>
    <s v="film &amp; video/documentary"/>
    <n v="102.08358208955224"/>
    <n v="117.54385964912281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22:39:50"/>
    <n v="1429569590"/>
    <x v="345"/>
    <b v="1"/>
    <n v="179"/>
    <b v="1"/>
    <s v="film &amp; video/documentary"/>
    <n v="123.27586206896552"/>
    <n v="81.00558659217877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12:00:21"/>
    <n v="1442232021"/>
    <x v="346"/>
    <b v="1"/>
    <n v="188"/>
    <b v="1"/>
    <s v="film &amp; video/documentary"/>
    <n v="170.28880000000001"/>
    <n v="53.191489361702125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12:53:29"/>
    <n v="1444910009"/>
    <x v="347"/>
    <b v="1"/>
    <n v="379"/>
    <b v="1"/>
    <s v="film &amp; video/documentary"/>
    <n v="111.59049999999999"/>
    <n v="105.54089709762533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14:05:16"/>
    <n v="1437573916"/>
    <x v="348"/>
    <b v="1"/>
    <n v="119"/>
    <b v="1"/>
    <s v="film &amp; video/documentary"/>
    <n v="103"/>
    <n v="84.03361344537815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11:58:28"/>
    <n v="1485345508"/>
    <x v="349"/>
    <b v="1"/>
    <n v="167"/>
    <b v="1"/>
    <s v="film &amp; video/documentary"/>
    <n v="106.63570159857905"/>
    <n v="67.425149700598809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1T03:59:00"/>
    <n v="1470274509"/>
    <x v="350"/>
    <b v="1"/>
    <n v="221"/>
    <b v="1"/>
    <s v="film &amp; video/documentary"/>
    <n v="114.75999999999999"/>
    <n v="113.12217194570135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22:09:14"/>
    <n v="1456614554"/>
    <x v="351"/>
    <b v="1"/>
    <n v="964"/>
    <b v="1"/>
    <s v="film &amp; video/documentary"/>
    <n v="127.34117647058822"/>
    <n v="35.269709543568467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8T04:01:08"/>
    <n v="1410148868"/>
    <x v="352"/>
    <b v="1"/>
    <n v="286"/>
    <b v="1"/>
    <s v="film &amp; video/documentary"/>
    <n v="116.56"/>
    <n v="34.965034965034967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20:00:19"/>
    <n v="1445367619"/>
    <x v="353"/>
    <b v="1"/>
    <n v="613"/>
    <b v="1"/>
    <s v="film &amp; video/documentary"/>
    <n v="108.61819426615318"/>
    <n v="95.309951060358884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8:52:01"/>
    <n v="1457553121"/>
    <x v="354"/>
    <b v="1"/>
    <n v="29"/>
    <b v="1"/>
    <s v="film &amp; video/documentary"/>
    <n v="103.94285714285714"/>
    <n v="120.68965517241379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8:03:14"/>
    <n v="1414738994"/>
    <x v="355"/>
    <b v="1"/>
    <n v="165"/>
    <b v="1"/>
    <s v="film &amp; video/documentary"/>
    <n v="116.25714285714285"/>
    <n v="212.12121212121212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8:16:33"/>
    <n v="1455563793"/>
    <x v="356"/>
    <b v="1"/>
    <n v="97"/>
    <b v="1"/>
    <s v="film &amp; video/documentary"/>
    <n v="102.69239999999999"/>
    <n v="77.319587628865975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5:19:57"/>
    <n v="1426396797"/>
    <x v="357"/>
    <b v="1"/>
    <n v="303"/>
    <b v="1"/>
    <s v="film &amp; video/documentary"/>
    <n v="174"/>
    <n v="49.504950495049506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5:00:00"/>
    <n v="1463517521"/>
    <x v="358"/>
    <b v="1"/>
    <n v="267"/>
    <b v="1"/>
    <s v="film &amp; video/documentary"/>
    <n v="103.08800000000001"/>
    <n v="187.26591760299627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5:12:00"/>
    <n v="1414028490"/>
    <x v="359"/>
    <b v="1"/>
    <n v="302"/>
    <b v="1"/>
    <s v="film &amp; video/documentary"/>
    <n v="104.85537190082646"/>
    <n v="80.132450331125824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3T03:11:00"/>
    <n v="1433799180"/>
    <x v="360"/>
    <b v="0"/>
    <n v="87"/>
    <b v="1"/>
    <s v="film &amp; video/documentary"/>
    <n v="101.375"/>
    <n v="137.93103448275863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3T01:01:46"/>
    <n v="1414108906"/>
    <x v="361"/>
    <b v="0"/>
    <n v="354"/>
    <b v="1"/>
    <s v="film &amp; video/documentary"/>
    <n v="111.07699999999998"/>
    <n v="98.87005649717514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8T00:00:00"/>
    <n v="1405573391"/>
    <x v="362"/>
    <b v="0"/>
    <n v="86"/>
    <b v="1"/>
    <s v="film &amp; video/documentary"/>
    <n v="124.15933781686496"/>
    <n v="112.38372093023256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9:22:00"/>
    <n v="1268934736"/>
    <x v="363"/>
    <b v="0"/>
    <n v="26"/>
    <b v="1"/>
    <s v="film &amp; video/documentary"/>
    <n v="101.33333333333334"/>
    <n v="343.2692307692307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1T03:59:00"/>
    <n v="1400704672"/>
    <x v="364"/>
    <b v="0"/>
    <n v="113"/>
    <b v="1"/>
    <s v="film &amp; video/documentary"/>
    <n v="110.16142857142856"/>
    <n v="61.946902654867259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14:33:19"/>
    <n v="1391005999"/>
    <x v="365"/>
    <b v="0"/>
    <n v="65"/>
    <b v="1"/>
    <s v="film &amp; video/documentary"/>
    <n v="103.97333333333334"/>
    <n v="230.76923076923077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9:01:58"/>
    <n v="1334948518"/>
    <x v="366"/>
    <b v="0"/>
    <n v="134"/>
    <b v="1"/>
    <s v="film &amp; video/documentary"/>
    <n v="101.31578947368421"/>
    <n v="283.5820895522388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5-01T04:59:00"/>
    <n v="1363960278"/>
    <x v="367"/>
    <b v="0"/>
    <n v="119"/>
    <b v="1"/>
    <s v="film &amp; video/documentary"/>
    <n v="103.3501"/>
    <n v="84.033613445378151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13:32:02"/>
    <n v="1423405922"/>
    <x v="368"/>
    <b v="0"/>
    <n v="159"/>
    <b v="1"/>
    <s v="film &amp; video/documentary"/>
    <n v="104.11200000000001"/>
    <n v="78.616352201257868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13:14:29"/>
    <n v="1324041269"/>
    <x v="369"/>
    <b v="0"/>
    <n v="167"/>
    <b v="1"/>
    <s v="film &amp; video/documentary"/>
    <n v="110.15569230769231"/>
    <n v="38.922155688622752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9:05:00"/>
    <n v="1481137500"/>
    <x v="370"/>
    <b v="0"/>
    <n v="43"/>
    <b v="1"/>
    <s v="film &amp; video/documentary"/>
    <n v="122.02"/>
    <n v="581.39534883720933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8:25:39"/>
    <n v="1355855139"/>
    <x v="371"/>
    <b v="0"/>
    <n v="1062"/>
    <b v="1"/>
    <s v="film &amp; video/documentary"/>
    <n v="114.16866666666667"/>
    <n v="141.24293785310735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d v="2016-04-05T16:00:00"/>
    <n v="1456408244"/>
    <x v="372"/>
    <b v="0"/>
    <n v="9"/>
    <b v="1"/>
    <s v="film &amp; video/documentary"/>
    <n v="125.33333333333334"/>
    <n v="33.333333333333336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21:53:18"/>
    <n v="1340056398"/>
    <x v="373"/>
    <b v="0"/>
    <n v="89"/>
    <b v="1"/>
    <s v="film &amp; video/documentary"/>
    <n v="106.66666666666667"/>
    <n v="84.269662921348313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21:20:31"/>
    <n v="1312320031"/>
    <x v="374"/>
    <b v="0"/>
    <n v="174"/>
    <b v="1"/>
    <s v="film &amp; video/documentary"/>
    <n v="130.65"/>
    <n v="34.482758620689658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7:18:00"/>
    <n v="1390088311"/>
    <x v="375"/>
    <b v="0"/>
    <n v="14"/>
    <b v="1"/>
    <s v="film &amp; video/documentary"/>
    <n v="120"/>
    <n v="35.714285714285715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10:51:56"/>
    <n v="1469443916"/>
    <x v="376"/>
    <b v="0"/>
    <n v="48"/>
    <b v="1"/>
    <s v="film &amp; video/documentary"/>
    <n v="105.9591836734694"/>
    <n v="51.041666666666664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7:01:00"/>
    <n v="1444888868"/>
    <x v="377"/>
    <b v="0"/>
    <n v="133"/>
    <b v="1"/>
    <s v="film &amp; video/documentary"/>
    <n v="114.39999999999999"/>
    <n v="90.225563909774436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23:52:00"/>
    <n v="1451655808"/>
    <x v="378"/>
    <b v="0"/>
    <n v="83"/>
    <b v="1"/>
    <s v="film &amp; video/documentary"/>
    <n v="111.76666666666665"/>
    <n v="36.14457831325301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6:31:12"/>
    <n v="1332174672"/>
    <x v="379"/>
    <b v="0"/>
    <n v="149"/>
    <b v="1"/>
    <s v="film &amp; video/documentary"/>
    <n v="116.08000000000001"/>
    <n v="100.67114093959732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7:16:32"/>
    <n v="1451409392"/>
    <x v="380"/>
    <b v="0"/>
    <n v="49"/>
    <b v="1"/>
    <s v="film &amp; video/documentary"/>
    <n v="141.5"/>
    <n v="81.632653061224488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5:00:00"/>
    <n v="1340642717"/>
    <x v="381"/>
    <b v="0"/>
    <n v="251"/>
    <b v="1"/>
    <s v="film &amp; video/documentary"/>
    <n v="104.72999999999999"/>
    <n v="99.601593625498012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7:01:40"/>
    <n v="1345741300"/>
    <x v="382"/>
    <b v="0"/>
    <n v="22"/>
    <b v="1"/>
    <s v="film &amp; video/documentary"/>
    <n v="255.83333333333331"/>
    <n v="27.272727272727273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9T02:49:19"/>
    <n v="1398480559"/>
    <x v="383"/>
    <b v="0"/>
    <n v="48"/>
    <b v="1"/>
    <s v="film &amp; video/documentary"/>
    <n v="206.70670670670671"/>
    <n v="20.8125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8:45:47"/>
    <n v="1417977947"/>
    <x v="384"/>
    <b v="0"/>
    <n v="383"/>
    <b v="1"/>
    <s v="film &amp; video/documentary"/>
    <n v="112.105"/>
    <n v="52.219321148825067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5:01:41"/>
    <n v="1413986501"/>
    <x v="385"/>
    <b v="0"/>
    <n v="237"/>
    <b v="1"/>
    <s v="film &amp; video/documentary"/>
    <n v="105.982"/>
    <n v="105.48523206751055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22:49:51"/>
    <n v="1437950991"/>
    <x v="386"/>
    <b v="0"/>
    <n v="13"/>
    <b v="1"/>
    <s v="film &amp; video/documentary"/>
    <n v="100.16666666666667"/>
    <n v="46.15384615384615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6:00:00"/>
    <n v="1436976858"/>
    <x v="387"/>
    <b v="0"/>
    <n v="562"/>
    <b v="1"/>
    <s v="film &amp; video/documentary"/>
    <n v="213.98947368421051"/>
    <n v="67.615658362989322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8T01:49:40"/>
    <n v="1467078580"/>
    <x v="388"/>
    <b v="0"/>
    <n v="71"/>
    <b v="1"/>
    <s v="film &amp; video/documentary"/>
    <n v="126.16000000000001"/>
    <n v="70.422535211267601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22:59:00"/>
    <n v="1391477450"/>
    <x v="389"/>
    <b v="0"/>
    <n v="1510"/>
    <b v="1"/>
    <s v="film &amp; video/documentary"/>
    <n v="181.53547058823528"/>
    <n v="45.033112582781456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8T00:52:52"/>
    <n v="1429318372"/>
    <x v="390"/>
    <b v="0"/>
    <n v="14"/>
    <b v="1"/>
    <s v="film &amp; video/documentary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8T00:59:00"/>
    <n v="1321578051"/>
    <x v="391"/>
    <b v="0"/>
    <n v="193"/>
    <b v="1"/>
    <s v="film &amp; video/documentary"/>
    <n v="100.61"/>
    <n v="103.6269430051813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8T03:00:00"/>
    <n v="1312823571"/>
    <x v="392"/>
    <b v="0"/>
    <n v="206"/>
    <b v="1"/>
    <s v="film &amp; video/documentary"/>
    <n v="100.9027027027027"/>
    <n v="89.805825242718441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7:00:52"/>
    <n v="1378746052"/>
    <x v="393"/>
    <b v="0"/>
    <n v="351"/>
    <b v="1"/>
    <s v="film &amp; video/documentary"/>
    <n v="110.446"/>
    <n v="142.45014245014244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8:38:02"/>
    <n v="1455737882"/>
    <x v="394"/>
    <b v="0"/>
    <n v="50"/>
    <b v="1"/>
    <s v="film &amp; video/documentary"/>
    <n v="111.8936170212766"/>
    <n v="94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21:32:00"/>
    <n v="1332452960"/>
    <x v="395"/>
    <b v="0"/>
    <n v="184"/>
    <b v="1"/>
    <s v="film &amp; video/documentary"/>
    <n v="108.04450000000001"/>
    <n v="54.347826086956523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13:33:26"/>
    <n v="1340372006"/>
    <x v="396"/>
    <b v="0"/>
    <n v="196"/>
    <b v="1"/>
    <s v="film &amp; video/documentary"/>
    <n v="106.66666666666667"/>
    <n v="76.530612244897952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9-01T03:44:00"/>
    <n v="1279651084"/>
    <x v="397"/>
    <b v="0"/>
    <n v="229"/>
    <b v="1"/>
    <s v="film &amp; video/documentary"/>
    <n v="103.90027322404372"/>
    <n v="54.340611353711793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9:02:06"/>
    <n v="1426446126"/>
    <x v="398"/>
    <b v="0"/>
    <n v="67"/>
    <b v="1"/>
    <s v="film &amp; video/documentary"/>
    <n v="125.16000000000001"/>
    <n v="111.94029850746269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12:00:00"/>
    <n v="1479070867"/>
    <x v="399"/>
    <b v="0"/>
    <n v="95"/>
    <b v="1"/>
    <s v="film &amp; video/documentary"/>
    <n v="106.80499999999999"/>
    <n v="210.52631578947367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7T03:30:00"/>
    <n v="1397661347"/>
    <x v="400"/>
    <b v="0"/>
    <n v="62"/>
    <b v="1"/>
    <s v="film &amp; video/documentary"/>
    <n v="112.30249999999999"/>
    <n v="161.29032258064515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20:12:50"/>
    <n v="1310155970"/>
    <x v="401"/>
    <b v="0"/>
    <n v="73"/>
    <b v="1"/>
    <s v="film &amp; video/documentary"/>
    <n v="103.812"/>
    <n v="684.931506849315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13:56:57"/>
    <n v="1444913817"/>
    <x v="402"/>
    <b v="0"/>
    <n v="43"/>
    <b v="1"/>
    <s v="film &amp; video/documentary"/>
    <n v="141.65"/>
    <n v="46.511627906976742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7:08:00"/>
    <n v="1308900441"/>
    <x v="403"/>
    <b v="0"/>
    <n v="70"/>
    <b v="1"/>
    <s v="film &amp; video/documentary"/>
    <n v="105.25999999999999"/>
    <n v="71.428571428571431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23:04:00"/>
    <n v="1389107062"/>
    <x v="404"/>
    <b v="0"/>
    <n v="271"/>
    <b v="1"/>
    <s v="film &amp; video/documentary"/>
    <n v="103.09142857142857"/>
    <n v="129.15129151291512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6T02:02:19"/>
    <n v="1391479339"/>
    <x v="405"/>
    <b v="0"/>
    <n v="55"/>
    <b v="1"/>
    <s v="film &amp; video/documentary"/>
    <n v="107.65957446808511"/>
    <n v="51.272727272727273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5:59:00"/>
    <n v="1301975637"/>
    <x v="406"/>
    <b v="0"/>
    <n v="35"/>
    <b v="1"/>
    <s v="film &amp; video/documentary"/>
    <n v="107.70464285714286"/>
    <n v="80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21:54:10"/>
    <n v="1316552050"/>
    <x v="407"/>
    <b v="0"/>
    <n v="22"/>
    <b v="1"/>
    <s v="film &amp; video/documentary"/>
    <n v="101.55000000000001"/>
    <n v="90.909090909090907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8:39:50"/>
    <n v="1380217190"/>
    <x v="408"/>
    <b v="0"/>
    <n v="38"/>
    <b v="1"/>
    <s v="film &amp; video/documentary"/>
    <n v="101.43766666666667"/>
    <n v="157.8947368421052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20:42:24"/>
    <n v="1466628144"/>
    <x v="409"/>
    <b v="0"/>
    <n v="15"/>
    <b v="1"/>
    <s v="film &amp; video/documentary"/>
    <n v="136.80000000000001"/>
    <n v="33.33333333333333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23:33:17"/>
    <n v="1429486397"/>
    <x v="410"/>
    <b v="0"/>
    <n v="7"/>
    <b v="1"/>
    <s v="film &amp; video/documentary"/>
    <n v="128.29999999999998"/>
    <n v="142.85714285714286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5:00:00"/>
    <n v="1384920804"/>
    <x v="411"/>
    <b v="0"/>
    <n v="241"/>
    <b v="1"/>
    <s v="film &amp; video/documentary"/>
    <n v="101.05"/>
    <n v="124.48132780082987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7:49:38"/>
    <n v="1341856178"/>
    <x v="412"/>
    <b v="0"/>
    <n v="55"/>
    <b v="1"/>
    <s v="film &amp; video/documentary"/>
    <n v="126.84"/>
    <n v="45.454545454545453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21:03:31"/>
    <n v="1340139811"/>
    <x v="413"/>
    <b v="0"/>
    <n v="171"/>
    <b v="1"/>
    <s v="film &amp; video/documentary"/>
    <n v="105.0859375"/>
    <n v="74.853801169590639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2T01:31:05"/>
    <n v="1378949465"/>
    <x v="414"/>
    <b v="0"/>
    <n v="208"/>
    <b v="1"/>
    <s v="film &amp; video/documentary"/>
    <n v="102.85405405405406"/>
    <n v="88.942307692307693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12:00:00"/>
    <n v="1411417602"/>
    <x v="415"/>
    <b v="0"/>
    <n v="21"/>
    <b v="1"/>
    <s v="film &amp; video/documentary"/>
    <n v="102.14714285714285"/>
    <n v="66.666666666666671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9:30:31"/>
    <n v="1389259831"/>
    <x v="416"/>
    <b v="0"/>
    <n v="25"/>
    <b v="1"/>
    <s v="film &amp; video/documentary"/>
    <n v="120.21700000000001"/>
    <n v="40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8T04:33:00"/>
    <n v="1364426260"/>
    <x v="417"/>
    <b v="0"/>
    <n v="52"/>
    <b v="1"/>
    <s v="film &amp; video/documentary"/>
    <n v="100.24761904761905"/>
    <n v="201.9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6:46:37"/>
    <n v="1435041997"/>
    <x v="418"/>
    <b v="0"/>
    <n v="104"/>
    <b v="1"/>
    <s v="film &amp; video/documentary"/>
    <n v="100.63392857142857"/>
    <n v="215.38461538461539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20:13:07"/>
    <n v="1367352787"/>
    <x v="419"/>
    <b v="0"/>
    <n v="73"/>
    <b v="1"/>
    <s v="film &amp; video/documentary"/>
    <n v="100.4375"/>
    <n v="109.58904109589041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4T04:40:31"/>
    <n v="1392183631"/>
    <x v="420"/>
    <b v="0"/>
    <n v="3"/>
    <b v="0"/>
    <s v="film &amp; video/animation"/>
    <n v="0.43939393939393934"/>
    <n v="1100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11:47:36"/>
    <n v="1434973656"/>
    <x v="421"/>
    <b v="0"/>
    <n v="6"/>
    <b v="0"/>
    <s v="film &amp; video/animation"/>
    <n v="2.0066666666666668"/>
    <n v="2500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6:14:57"/>
    <n v="1407824097"/>
    <x v="422"/>
    <b v="0"/>
    <n v="12"/>
    <b v="0"/>
    <s v="film &amp; video/animation"/>
    <n v="1.075"/>
    <n v="3333.3333333333335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22:13:50"/>
    <n v="1367878430"/>
    <x v="423"/>
    <b v="0"/>
    <n v="13"/>
    <b v="0"/>
    <s v="film &amp; video/animation"/>
    <n v="0.76500000000000001"/>
    <n v="1538.4615384615386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8:01:39"/>
    <n v="1327568499"/>
    <x v="424"/>
    <b v="0"/>
    <n v="5"/>
    <b v="0"/>
    <s v="film &amp; video/animation"/>
    <n v="6.7966666666666677"/>
    <n v="600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21:40:04"/>
    <n v="1443472804"/>
    <x v="425"/>
    <b v="0"/>
    <n v="2"/>
    <b v="0"/>
    <s v="film &amp; video/animation"/>
    <n v="1.2E-2"/>
    <n v="25000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7:05:14"/>
    <n v="1454259914"/>
    <x v="426"/>
    <b v="0"/>
    <n v="8"/>
    <b v="0"/>
    <s v="film &amp; video/animation"/>
    <n v="1.3299999999999998"/>
    <n v="1250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8:59:00"/>
    <n v="1444340940"/>
    <x v="427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6-16T22:00:00"/>
    <n v="1400523845"/>
    <x v="428"/>
    <b v="0"/>
    <n v="13"/>
    <b v="0"/>
    <s v="film &amp; video/animation"/>
    <n v="5.6333333333333329"/>
    <n v="923.07692307692309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7T04:59:00"/>
    <n v="1252964282"/>
    <x v="429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1T02:34:27"/>
    <n v="1377570867"/>
    <x v="430"/>
    <b v="0"/>
    <n v="5"/>
    <b v="0"/>
    <s v="film &amp; video/animation"/>
    <n v="2.4"/>
    <n v="200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20:54:43"/>
    <n v="1465160083"/>
    <x v="431"/>
    <b v="0"/>
    <n v="8"/>
    <b v="0"/>
    <s v="film &amp; video/animation"/>
    <n v="13.833333333333334"/>
    <n v="3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7:26:21"/>
    <n v="1440264381"/>
    <x v="432"/>
    <b v="0"/>
    <n v="8"/>
    <b v="0"/>
    <s v="film &amp; video/animation"/>
    <n v="9.5"/>
    <n v="750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5:07:02"/>
    <n v="1439392022"/>
    <x v="433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21:01:42"/>
    <n v="1383076902"/>
    <x v="434"/>
    <b v="0"/>
    <n v="2"/>
    <b v="0"/>
    <s v="film &amp; video/animation"/>
    <n v="5"/>
    <n v="1250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7:56:20"/>
    <n v="1376502980"/>
    <x v="435"/>
    <b v="0"/>
    <n v="3"/>
    <b v="0"/>
    <s v="film &amp; video/animation"/>
    <n v="2.7272727272727275E-3"/>
    <n v="36666.666666666664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8:41:53"/>
    <n v="1372668113"/>
    <x v="436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7:38:46"/>
    <n v="1470728326"/>
    <x v="437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7:15:58"/>
    <n v="1445235358"/>
    <x v="438"/>
    <b v="0"/>
    <n v="11"/>
    <b v="0"/>
    <s v="film &amp; video/animation"/>
    <n v="9.379999999999999"/>
    <n v="1818.1818181818182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8:16:58"/>
    <n v="1412705818"/>
    <x v="439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3-24T22:39:13"/>
    <n v="1456270753"/>
    <x v="440"/>
    <b v="0"/>
    <n v="1"/>
    <b v="0"/>
    <s v="film &amp; video/animation"/>
    <n v="0.1"/>
    <n v="5000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9:03:16"/>
    <n v="1380826996"/>
    <x v="441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s v="US"/>
    <s v="USD"/>
    <n v="1424380783"/>
    <d v="2015-02-19T21:19:43"/>
    <n v="1421788783"/>
    <x v="442"/>
    <b v="0"/>
    <n v="17"/>
    <b v="0"/>
    <s v="film &amp; video/animation"/>
    <n v="39.358823529411765"/>
    <n v="1000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10T00:21:41"/>
    <n v="1389399701"/>
    <x v="443"/>
    <b v="0"/>
    <n v="2"/>
    <b v="0"/>
    <s v="film &amp; video/animation"/>
    <n v="0.1"/>
    <n v="5000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21:46:01"/>
    <n v="1324158361"/>
    <x v="444"/>
    <b v="0"/>
    <n v="1"/>
    <b v="0"/>
    <s v="film &amp; video/animation"/>
    <n v="5"/>
    <n v="100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8:02:55"/>
    <n v="1430899375"/>
    <x v="445"/>
    <b v="0"/>
    <n v="2"/>
    <b v="0"/>
    <s v="film &amp; video/animation"/>
    <n v="3.3333333333333335E-3"/>
    <n v="30000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4T02:00:20"/>
    <n v="1422842420"/>
    <x v="446"/>
    <b v="0"/>
    <n v="16"/>
    <b v="0"/>
    <s v="film &amp; video/animation"/>
    <n v="7.2952380952380951"/>
    <n v="656.2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12:19:23"/>
    <n v="1361884763"/>
    <x v="447"/>
    <b v="0"/>
    <n v="1"/>
    <b v="0"/>
    <s v="film &amp; video/animation"/>
    <n v="1.6666666666666666E-2"/>
    <n v="30000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8:11:35"/>
    <n v="1398363095"/>
    <x v="448"/>
    <b v="0"/>
    <n v="4"/>
    <b v="0"/>
    <s v="film &amp; video/animation"/>
    <n v="3.2804000000000002"/>
    <n v="62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13:38:05"/>
    <n v="1379425085"/>
    <x v="449"/>
    <b v="0"/>
    <n v="5"/>
    <b v="0"/>
    <s v="film &amp; video/animation"/>
    <n v="2.25"/>
    <n v="400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22:43:20"/>
    <n v="1389825800"/>
    <x v="450"/>
    <b v="0"/>
    <n v="7"/>
    <b v="0"/>
    <s v="film &amp; video/animation"/>
    <n v="0.79200000000000004"/>
    <n v="7142.8571428571431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7:09:51"/>
    <n v="1388077791"/>
    <x v="45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5-13T16:53:35"/>
    <n v="1428944015"/>
    <x v="452"/>
    <b v="0"/>
    <n v="12"/>
    <b v="0"/>
    <s v="film &amp; video/animation"/>
    <n v="64"/>
    <n v="62.5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9:47:59"/>
    <n v="1422992879"/>
    <x v="453"/>
    <b v="0"/>
    <n v="2"/>
    <b v="0"/>
    <s v="film &amp; video/animation"/>
    <n v="2.7404479578392621E-2"/>
    <n v="47437.5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13:14:00"/>
    <n v="1414343571"/>
    <x v="454"/>
    <b v="0"/>
    <n v="5"/>
    <b v="0"/>
    <s v="film &amp; video/animation"/>
    <n v="0.82000000000000006"/>
    <n v="2000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7T00:31:00"/>
    <n v="1330733022"/>
    <x v="455"/>
    <b v="0"/>
    <n v="2"/>
    <b v="0"/>
    <s v="film &amp; video/animation"/>
    <n v="6.9230769230769221E-2"/>
    <n v="32500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2T03:59:00"/>
    <n v="1380559201"/>
    <x v="456"/>
    <b v="0"/>
    <n v="3"/>
    <b v="0"/>
    <s v="film &amp; video/animation"/>
    <n v="0.68631863186318631"/>
    <n v="2962.6666666666665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8:25:12"/>
    <n v="1405621512"/>
    <x v="457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6:47:40"/>
    <n v="1365958060"/>
    <x v="458"/>
    <b v="0"/>
    <n v="49"/>
    <b v="0"/>
    <s v="film &amp; video/animation"/>
    <n v="8.2100000000000009"/>
    <n v="204.08163265306123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6:22:07"/>
    <n v="1316013727"/>
    <x v="459"/>
    <b v="0"/>
    <n v="1"/>
    <b v="0"/>
    <s v="film &amp; video/animation"/>
    <n v="6.4102564102564097E-2"/>
    <n v="39000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d v="2014-06-01T04:00:00"/>
    <n v="1398862875"/>
    <x v="460"/>
    <b v="0"/>
    <n v="2"/>
    <b v="0"/>
    <s v="film &amp; video/animation"/>
    <n v="0.29411764705882354"/>
    <n v="4250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20:19:27"/>
    <n v="1368476367"/>
    <x v="461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10T03:02:21"/>
    <n v="1307761341"/>
    <x v="462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7:02:33"/>
    <n v="1311699753"/>
    <x v="463"/>
    <b v="0"/>
    <n v="11"/>
    <b v="0"/>
    <s v="film &amp; video/animation"/>
    <n v="2.2727272727272729"/>
    <n v="5000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20:22:15"/>
    <n v="1461874935"/>
    <x v="464"/>
    <b v="0"/>
    <n v="1"/>
    <b v="0"/>
    <s v="film &amp; video/animation"/>
    <n v="9.9009900990099015E-2"/>
    <n v="1010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d v="2014-06-27T02:52:54"/>
    <n v="1402455174"/>
    <x v="465"/>
    <b v="0"/>
    <n v="8"/>
    <b v="0"/>
    <s v="film &amp; video/animation"/>
    <n v="26.953125"/>
    <n v="64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22:37:44"/>
    <n v="1344465464"/>
    <x v="466"/>
    <b v="0"/>
    <n v="5"/>
    <b v="0"/>
    <s v="film &amp; video/animation"/>
    <n v="0.76"/>
    <n v="2000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6:18:54"/>
    <n v="1344961134"/>
    <x v="467"/>
    <b v="0"/>
    <n v="39"/>
    <b v="0"/>
    <s v="film &amp; video/animation"/>
    <n v="21.574999999999999"/>
    <n v="512.82051282051282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1T03:51:05"/>
    <n v="1336795283"/>
    <x v="468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9-05T23:45:24"/>
    <n v="1404776724"/>
    <x v="469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6T04:00:00"/>
    <n v="1385524889"/>
    <x v="470"/>
    <b v="0"/>
    <n v="2"/>
    <b v="0"/>
    <s v="film &amp; video/animation"/>
    <n v="1.02"/>
    <n v="2500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6:19:39"/>
    <n v="1394039979"/>
    <x v="471"/>
    <b v="0"/>
    <n v="170"/>
    <b v="0"/>
    <s v="film &amp; video/animation"/>
    <n v="11.892727272727273"/>
    <n v="323.52941176470586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22:08:38"/>
    <n v="1406239718"/>
    <x v="472"/>
    <b v="0"/>
    <n v="5"/>
    <b v="0"/>
    <s v="film &amp; video/animation"/>
    <n v="17.625"/>
    <n v="160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6:45:19"/>
    <n v="1408380319"/>
    <x v="473"/>
    <b v="0"/>
    <n v="14"/>
    <b v="0"/>
    <s v="film &amp; video/animation"/>
    <n v="2.87"/>
    <n v="2142.8571428571427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7:53:49"/>
    <n v="1484726029"/>
    <x v="474"/>
    <b v="0"/>
    <n v="1"/>
    <b v="0"/>
    <s v="film &amp; video/animation"/>
    <n v="3.0303030303030304E-2"/>
    <n v="3300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6T02:04:03"/>
    <n v="1428285843"/>
    <x v="475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d v="2014-06-03T03:59:00"/>
    <n v="1398727441"/>
    <x v="476"/>
    <b v="0"/>
    <n v="124"/>
    <b v="0"/>
    <s v="film &amp; video/animation"/>
    <n v="2.230268181818182"/>
    <n v="1774.193548387096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20:02:14"/>
    <n v="1332187334"/>
    <x v="477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20:51:49"/>
    <n v="1425333109"/>
    <x v="478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10:47:15"/>
    <n v="1411379235"/>
    <x v="479"/>
    <b v="0"/>
    <n v="55"/>
    <b v="0"/>
    <s v="film &amp; video/animation"/>
    <n v="32.56"/>
    <n v="272.72727272727275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12:00:15"/>
    <n v="1373457615"/>
    <x v="480"/>
    <b v="0"/>
    <n v="140"/>
    <b v="0"/>
    <s v="film &amp; video/animation"/>
    <n v="19.41"/>
    <n v="285.71428571428572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6:08:09"/>
    <n v="1347293289"/>
    <x v="481"/>
    <b v="0"/>
    <n v="21"/>
    <b v="0"/>
    <s v="film &amp; video/animation"/>
    <n v="6.1"/>
    <n v="1428.5714285714287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14:34:00"/>
    <n v="1458336690"/>
    <x v="482"/>
    <b v="0"/>
    <n v="1"/>
    <b v="0"/>
    <s v="film &amp; video/animation"/>
    <n v="0.1"/>
    <n v="1000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9T04:44:32"/>
    <n v="1354250672"/>
    <x v="483"/>
    <b v="0"/>
    <n v="147"/>
    <b v="0"/>
    <s v="film &amp; video/animation"/>
    <n v="50.2"/>
    <n v="102.0408163265306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23:32:52"/>
    <n v="1443220372"/>
    <x v="484"/>
    <b v="0"/>
    <n v="11"/>
    <b v="0"/>
    <s v="film &amp; video/animation"/>
    <n v="0.18625"/>
    <n v="7272.727272727273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12:08:19"/>
    <n v="1366200499"/>
    <x v="485"/>
    <b v="0"/>
    <n v="125"/>
    <b v="0"/>
    <s v="film &amp; video/animation"/>
    <n v="21.906971229845084"/>
    <n v="303.6480000000000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22:37:19"/>
    <n v="1399070239"/>
    <x v="486"/>
    <b v="0"/>
    <n v="1"/>
    <b v="0"/>
    <s v="film &amp; video/animation"/>
    <n v="9.0909090909090905E-3"/>
    <n v="55000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5:16:34"/>
    <n v="1477491394"/>
    <x v="487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9T01:18:20"/>
    <n v="1481332700"/>
    <x v="488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11:33:00"/>
    <n v="1323084816"/>
    <x v="489"/>
    <b v="0"/>
    <n v="3"/>
    <b v="0"/>
    <s v="film &amp; video/animation"/>
    <n v="0.28667813379201834"/>
    <n v="24999"/>
    <x v="0"/>
    <s v="animation"/>
  </r>
  <r>
    <n v="490"/>
    <s v="PROJECT IS CANCELLED"/>
    <s v="Cancelled"/>
    <n v="1000"/>
    <n v="0"/>
    <x v="2"/>
    <s v="US"/>
    <s v="USD"/>
    <n v="1345677285"/>
    <d v="2012-08-22T23:14:45"/>
    <n v="1343085285"/>
    <x v="490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23:34:59"/>
    <n v="1451345699"/>
    <x v="491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3T00:50:30"/>
    <n v="1471135830"/>
    <x v="492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7:25:38"/>
    <n v="1429550738"/>
    <x v="493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3T03:00:00"/>
    <n v="1402343765"/>
    <x v="494"/>
    <b v="0"/>
    <n v="3"/>
    <b v="0"/>
    <s v="film &amp; video/animation"/>
    <n v="0.155"/>
    <n v="6666.666666666667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9:51:45"/>
    <n v="1434484305"/>
    <x v="49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22:21:14"/>
    <n v="1386886874"/>
    <x v="496"/>
    <b v="0"/>
    <n v="1"/>
    <b v="0"/>
    <s v="film &amp; video/animation"/>
    <n v="1.6666666666666668E-3"/>
    <n v="60000"/>
    <x v="0"/>
    <s v="animation"/>
  </r>
  <r>
    <n v="497"/>
    <s v="Galaxy Probe Kids"/>
    <s v="live-action/animated series pilot."/>
    <n v="4480"/>
    <n v="30"/>
    <x v="2"/>
    <s v="US"/>
    <s v="USD"/>
    <n v="1419483600"/>
    <d v="2014-12-25T05:00:00"/>
    <n v="1414889665"/>
    <x v="497"/>
    <b v="0"/>
    <n v="3"/>
    <b v="0"/>
    <s v="film &amp; video/animation"/>
    <n v="0.6696428571428571"/>
    <n v="1493.3333333333333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8:17:29"/>
    <n v="1321035449"/>
    <x v="498"/>
    <b v="0"/>
    <n v="22"/>
    <b v="0"/>
    <s v="film &amp; video/animation"/>
    <n v="4.5985132395404564"/>
    <n v="2959.4545454545455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20:59:00"/>
    <n v="1250630968"/>
    <x v="499"/>
    <b v="0"/>
    <n v="26"/>
    <b v="0"/>
    <s v="film &amp; video/animation"/>
    <n v="9.5500000000000007"/>
    <n v="769.23076923076928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22:16:00"/>
    <n v="1268255751"/>
    <x v="500"/>
    <b v="0"/>
    <n v="4"/>
    <b v="0"/>
    <s v="film &amp; video/animation"/>
    <n v="3.3076923076923079"/>
    <n v="162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5:37:31"/>
    <n v="1307597851"/>
    <x v="50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12:17:05"/>
    <n v="1329484625"/>
    <x v="502"/>
    <b v="0"/>
    <n v="4"/>
    <b v="0"/>
    <s v="film &amp; video/animation"/>
    <n v="1.1499999999999999"/>
    <n v="5000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12:38:23"/>
    <n v="1418906303"/>
    <x v="503"/>
    <b v="0"/>
    <n v="9"/>
    <b v="0"/>
    <s v="film &amp; video/animation"/>
    <n v="1.7538461538461538"/>
    <n v="722.2222222222221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22:36:27"/>
    <n v="1328916987"/>
    <x v="504"/>
    <b v="0"/>
    <n v="5"/>
    <b v="0"/>
    <s v="film &amp; video/animation"/>
    <n v="1.3673469387755102"/>
    <n v="4900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5T02:21:26"/>
    <n v="1447122086"/>
    <x v="505"/>
    <b v="0"/>
    <n v="14"/>
    <b v="0"/>
    <s v="film &amp; video/animation"/>
    <n v="0.43333333333333329"/>
    <n v="857.1428571428571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13:15:20"/>
    <n v="1373548520"/>
    <x v="506"/>
    <b v="0"/>
    <n v="1"/>
    <b v="0"/>
    <s v="film &amp; video/animation"/>
    <n v="0.125"/>
    <n v="20000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23:00:57"/>
    <n v="1346799657"/>
    <x v="507"/>
    <b v="0"/>
    <n v="10"/>
    <b v="0"/>
    <s v="film &amp; video/animation"/>
    <n v="3.2"/>
    <n v="2000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14:14:00"/>
    <n v="1332808501"/>
    <x v="508"/>
    <b v="0"/>
    <n v="3"/>
    <b v="0"/>
    <s v="film &amp; video/animation"/>
    <n v="0.8"/>
    <n v="16666.666666666668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5:09:30"/>
    <n v="1432912170"/>
    <x v="509"/>
    <b v="0"/>
    <n v="1"/>
    <b v="0"/>
    <s v="film &amp; video/animation"/>
    <n v="0.2"/>
    <n v="500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3-01T04:13:59"/>
    <n v="1454213639"/>
    <x v="510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6:16:22"/>
    <n v="1362640582"/>
    <x v="511"/>
    <b v="0"/>
    <n v="5"/>
    <b v="0"/>
    <s v="film &amp; video/animation"/>
    <n v="3"/>
    <n v="100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8:48:47"/>
    <n v="1475776127"/>
    <x v="512"/>
    <b v="0"/>
    <n v="2"/>
    <b v="0"/>
    <s v="film &amp; video/animation"/>
    <n v="0.13749999999999998"/>
    <n v="4000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7:00:00"/>
    <n v="1467387705"/>
    <x v="513"/>
    <b v="0"/>
    <n v="68"/>
    <b v="0"/>
    <s v="film &amp; video/animation"/>
    <n v="13.923999999999999"/>
    <n v="735.2941176470587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14:44:07"/>
    <n v="1405003447"/>
    <x v="514"/>
    <b v="0"/>
    <n v="3"/>
    <b v="0"/>
    <s v="film &amp; video/animation"/>
    <n v="3.3333333333333335"/>
    <n v="500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11:46:41"/>
    <n v="1447933601"/>
    <x v="515"/>
    <b v="0"/>
    <n v="34"/>
    <b v="0"/>
    <s v="film &amp; video/animation"/>
    <n v="25.41340206185567"/>
    <n v="2852.9411764705883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d v="2015-05-27T18:41:20"/>
    <n v="1427568080"/>
    <x v="516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14:46:01"/>
    <n v="1483454761"/>
    <x v="517"/>
    <b v="0"/>
    <n v="3"/>
    <b v="0"/>
    <s v="film &amp; video/animation"/>
    <n v="1.3666666666666667"/>
    <n v="5000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14:46:00"/>
    <n v="1438958824"/>
    <x v="518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9:23:41"/>
    <n v="1352107421"/>
    <x v="519"/>
    <b v="0"/>
    <n v="70"/>
    <b v="0"/>
    <s v="film &amp; video/animation"/>
    <n v="22.881426547787683"/>
    <n v="171.44285714285715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6:51:01"/>
    <n v="1447174261"/>
    <x v="520"/>
    <b v="0"/>
    <n v="34"/>
    <b v="1"/>
    <s v="theater/plays"/>
    <n v="102.1"/>
    <n v="147.05882352941177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1-01T04:59:00"/>
    <n v="1475460819"/>
    <x v="521"/>
    <b v="0"/>
    <n v="56"/>
    <b v="1"/>
    <s v="theater/plays"/>
    <n v="104.64"/>
    <n v="89.285714285714292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23:58:45"/>
    <n v="1456793925"/>
    <x v="522"/>
    <b v="0"/>
    <n v="31"/>
    <b v="1"/>
    <s v="theater/plays"/>
    <n v="114.66666666666667"/>
    <n v="96.774193548387103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1T03:11:16"/>
    <n v="1440213076"/>
    <x v="523"/>
    <b v="0"/>
    <n v="84"/>
    <b v="1"/>
    <s v="theater/plays"/>
    <n v="120.6"/>
    <n v="59.52380952380952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7:12:49"/>
    <n v="1462209169"/>
    <x v="524"/>
    <b v="0"/>
    <n v="130"/>
    <b v="1"/>
    <s v="theater/plays"/>
    <n v="108.67285714285715"/>
    <n v="26.923076923076923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9:37:21"/>
    <n v="1406713041"/>
    <x v="525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7:00:00"/>
    <n v="1436278344"/>
    <x v="526"/>
    <b v="0"/>
    <n v="23"/>
    <b v="1"/>
    <s v="theater/plays"/>
    <n v="113.99999999999999"/>
    <n v="65.217391304347828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6:05:00"/>
    <n v="1484715366"/>
    <x v="527"/>
    <b v="0"/>
    <n v="158"/>
    <b v="1"/>
    <s v="theater/plays"/>
    <n v="100.85"/>
    <n v="63.291139240506332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d v="2015-06-21T21:20:00"/>
    <n v="1433109907"/>
    <x v="528"/>
    <b v="0"/>
    <n v="30"/>
    <b v="1"/>
    <s v="theater/plays"/>
    <n v="115.65217391304347"/>
    <n v="38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5:00:00"/>
    <n v="1482281094"/>
    <x v="529"/>
    <b v="0"/>
    <n v="18"/>
    <b v="1"/>
    <s v="theater/plays"/>
    <n v="130.41666666666666"/>
    <n v="66.666666666666671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4T02:00:00"/>
    <n v="1433254268"/>
    <x v="530"/>
    <b v="0"/>
    <n v="29"/>
    <b v="1"/>
    <s v="theater/plays"/>
    <n v="107.78267254038178"/>
    <n v="117.41379310344827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6:59:00"/>
    <n v="1478050429"/>
    <x v="531"/>
    <b v="0"/>
    <n v="31"/>
    <b v="1"/>
    <s v="theater/plays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3T00:10:08"/>
    <n v="1460506208"/>
    <x v="532"/>
    <b v="0"/>
    <n v="173"/>
    <b v="1"/>
    <s v="theater/plays"/>
    <n v="123.25"/>
    <n v="57.803468208092482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10:26:05"/>
    <n v="1461320765"/>
    <x v="533"/>
    <b v="0"/>
    <n v="17"/>
    <b v="1"/>
    <s v="theater/plays"/>
    <n v="100.2"/>
    <n v="117.64705882352941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23:00:00"/>
    <n v="1443036470"/>
    <x v="534"/>
    <b v="0"/>
    <n v="48"/>
    <b v="1"/>
    <s v="theater/plays"/>
    <n v="104.66666666666666"/>
    <n v="312.5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13:05:05"/>
    <n v="1481115905"/>
    <x v="535"/>
    <b v="0"/>
    <n v="59"/>
    <b v="1"/>
    <s v="theater/plays"/>
    <n v="102.49999999999999"/>
    <n v="33.89830508474576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8:00:00"/>
    <n v="1435133807"/>
    <x v="536"/>
    <b v="0"/>
    <n v="39"/>
    <b v="1"/>
    <s v="theater/plays"/>
    <n v="118.25757575757576"/>
    <n v="84.615384615384613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9:26:31"/>
    <n v="1444069591"/>
    <x v="537"/>
    <b v="0"/>
    <n v="59"/>
    <b v="1"/>
    <s v="theater/plays"/>
    <n v="120.5"/>
    <n v="33.89830508474576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9:04:23"/>
    <n v="1460574263"/>
    <x v="538"/>
    <b v="0"/>
    <n v="60"/>
    <b v="1"/>
    <s v="theater/plays"/>
    <n v="302.42"/>
    <n v="83.333333333333329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5T01:11:47"/>
    <n v="1465866707"/>
    <x v="539"/>
    <b v="0"/>
    <n v="20"/>
    <b v="1"/>
    <s v="theater/plays"/>
    <n v="100.64400000000001"/>
    <n v="25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9:36:46"/>
    <n v="1420486606"/>
    <x v="540"/>
    <b v="0"/>
    <n v="1"/>
    <b v="0"/>
    <s v="technology/web"/>
    <n v="6.6666666666666671E-3"/>
    <n v="15000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9T01:07:14"/>
    <n v="1443488834"/>
    <x v="541"/>
    <b v="0"/>
    <n v="1"/>
    <b v="0"/>
    <s v="technology/web"/>
    <n v="0.55555555555555558"/>
    <n v="4500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6:41:56"/>
    <n v="1457113316"/>
    <x v="542"/>
    <b v="0"/>
    <n v="1"/>
    <b v="0"/>
    <s v="technology/web"/>
    <n v="3.9999999999999996E-4"/>
    <n v="250000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1-01T02:12:42"/>
    <n v="1412215962"/>
    <x v="543"/>
    <b v="0"/>
    <n v="2"/>
    <b v="0"/>
    <s v="technology/web"/>
    <n v="0.31818181818181818"/>
    <n v="11000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5:46:00"/>
    <n v="1465055160"/>
    <x v="544"/>
    <b v="0"/>
    <n v="2"/>
    <b v="0"/>
    <s v="technology/web"/>
    <n v="1.2"/>
    <n v="250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5:13:09"/>
    <n v="1444140789"/>
    <x v="545"/>
    <b v="0"/>
    <n v="34"/>
    <b v="0"/>
    <s v="technology/web"/>
    <n v="27.383999999999997"/>
    <n v="1470.588235294117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6:01:55"/>
    <n v="1441209715"/>
    <x v="546"/>
    <b v="0"/>
    <n v="2"/>
    <b v="0"/>
    <s v="technology/web"/>
    <n v="8.666666666666667E-2"/>
    <n v="30000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6:42:44"/>
    <n v="1452530564"/>
    <x v="547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21:40:48"/>
    <n v="1443562848"/>
    <x v="548"/>
    <b v="0"/>
    <n v="1"/>
    <b v="0"/>
    <s v="technology/web"/>
    <n v="0.09"/>
    <n v="10000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5:17:02"/>
    <n v="1433776622"/>
    <x v="549"/>
    <b v="0"/>
    <n v="8"/>
    <b v="0"/>
    <s v="technology/web"/>
    <n v="2.7199999999999998"/>
    <n v="312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5:00:00"/>
    <n v="1484756245"/>
    <x v="550"/>
    <b v="0"/>
    <n v="4"/>
    <b v="0"/>
    <s v="technology/web"/>
    <n v="0.70000000000000007"/>
    <n v="1250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7:53:00"/>
    <n v="1434609424"/>
    <x v="551"/>
    <b v="0"/>
    <n v="28"/>
    <b v="0"/>
    <s v="technology/web"/>
    <n v="5.0413333333333332"/>
    <n v="2678.571428571428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14:48:16"/>
    <n v="1447166896"/>
    <x v="552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8:16:31"/>
    <n v="1413393391"/>
    <x v="553"/>
    <b v="0"/>
    <n v="6"/>
    <b v="0"/>
    <s v="technology/web"/>
    <n v="0.49199999999999999"/>
    <n v="4166.666666666667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6:26:12"/>
    <n v="1411143972"/>
    <x v="554"/>
    <b v="0"/>
    <n v="22"/>
    <b v="0"/>
    <s v="technology/web"/>
    <n v="36.589147286821706"/>
    <n v="175.90909090909091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8:29:03"/>
    <n v="1463128143"/>
    <x v="555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d v="2016-01-06T20:38:37"/>
    <n v="1449520717"/>
    <x v="556"/>
    <b v="0"/>
    <n v="1"/>
    <b v="0"/>
    <s v="technology/web"/>
    <n v="2.5"/>
    <n v="80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23:36:43"/>
    <n v="1478126203"/>
    <x v="557"/>
    <b v="0"/>
    <n v="20"/>
    <b v="0"/>
    <s v="technology/web"/>
    <n v="0.91066666666666674"/>
    <n v="7500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20:11:45"/>
    <n v="1424639505"/>
    <x v="558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6:47:40"/>
    <n v="1447397260"/>
    <x v="559"/>
    <b v="0"/>
    <n v="1"/>
    <b v="0"/>
    <s v="technology/web"/>
    <n v="2.0833333333333336E-2"/>
    <n v="24000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8:30:45"/>
    <n v="1416249045"/>
    <x v="560"/>
    <b v="0"/>
    <n v="3"/>
    <b v="0"/>
    <s v="technology/web"/>
    <n v="1.2E-2"/>
    <n v="33333.333333333336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5:48:33"/>
    <n v="1442850513"/>
    <x v="561"/>
    <b v="0"/>
    <n v="2"/>
    <b v="0"/>
    <s v="technology/web"/>
    <n v="0.36666666666666664"/>
    <n v="7500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9:20:15"/>
    <n v="1479460815"/>
    <x v="562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7T01:40:47"/>
    <n v="1421545247"/>
    <x v="563"/>
    <b v="0"/>
    <n v="2"/>
    <b v="0"/>
    <s v="technology/web"/>
    <n v="9.0666666666666659E-2"/>
    <n v="37500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22:37:55"/>
    <n v="1455230275"/>
    <x v="564"/>
    <b v="0"/>
    <n v="1"/>
    <b v="0"/>
    <s v="technology/web"/>
    <n v="5.5555555555555558E-3"/>
    <n v="18000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8:50:49"/>
    <n v="1433962249"/>
    <x v="565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6:25:33"/>
    <n v="1465921533"/>
    <x v="566"/>
    <b v="0"/>
    <n v="1"/>
    <b v="0"/>
    <s v="technology/web"/>
    <n v="0.02"/>
    <n v="5000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20:13:14"/>
    <n v="1417551194"/>
    <x v="567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11:00:00"/>
    <n v="1449785223"/>
    <x v="568"/>
    <b v="0"/>
    <n v="5"/>
    <b v="0"/>
    <s v="technology/web"/>
    <n v="1"/>
    <n v="4900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20:20:12"/>
    <n v="1449087612"/>
    <x v="569"/>
    <b v="0"/>
    <n v="1"/>
    <b v="0"/>
    <s v="technology/web"/>
    <n v="0.8"/>
    <n v="250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2-18T19:09:29"/>
    <n v="1453230569"/>
    <x v="570"/>
    <b v="0"/>
    <n v="1"/>
    <b v="0"/>
    <s v="technology/web"/>
    <n v="0.16705882352941176"/>
    <n v="85000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7T03:59:00"/>
    <n v="1436297723"/>
    <x v="571"/>
    <b v="0"/>
    <n v="2"/>
    <b v="0"/>
    <s v="technology/web"/>
    <n v="0.42399999999999999"/>
    <n v="12500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8:11:28"/>
    <n v="1444065088"/>
    <x v="572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8T01:12:00"/>
    <n v="1416445931"/>
    <x v="573"/>
    <b v="0"/>
    <n v="9"/>
    <b v="0"/>
    <s v="technology/web"/>
    <n v="0.38925389253892539"/>
    <n v="9876.444444444445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10:38:27"/>
    <n v="1474281507"/>
    <x v="574"/>
    <b v="0"/>
    <n v="4"/>
    <b v="0"/>
    <s v="technology/web"/>
    <n v="0.7155635062611807"/>
    <n v="2795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6:37:23"/>
    <n v="1431621443"/>
    <x v="575"/>
    <b v="0"/>
    <n v="4"/>
    <b v="0"/>
    <s v="technology/web"/>
    <n v="0.43166666666666664"/>
    <n v="15000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10:19:12"/>
    <n v="1422357552"/>
    <x v="576"/>
    <b v="0"/>
    <n v="1"/>
    <b v="0"/>
    <s v="technology/web"/>
    <n v="1.25E-3"/>
    <n v="80000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14:08:22"/>
    <n v="1458569302"/>
    <x v="577"/>
    <b v="0"/>
    <n v="1"/>
    <b v="0"/>
    <s v="technology/web"/>
    <n v="0.2"/>
    <n v="500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d v="2015-09-07T13:53:13"/>
    <n v="1439560393"/>
    <x v="578"/>
    <b v="0"/>
    <n v="7"/>
    <b v="0"/>
    <s v="technology/web"/>
    <n v="1.12E-2"/>
    <n v="17857.142857142859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5T20:27:03"/>
    <n v="1416947223"/>
    <x v="579"/>
    <b v="0"/>
    <n v="5"/>
    <b v="0"/>
    <s v="technology/web"/>
    <n v="1.4583333333333333"/>
    <n v="2400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21:47:47"/>
    <n v="1471988867"/>
    <x v="580"/>
    <b v="0"/>
    <n v="1"/>
    <b v="0"/>
    <s v="technology/web"/>
    <n v="3.3333333333333333E-2"/>
    <n v="3000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2T00:18:24"/>
    <n v="1435882704"/>
    <x v="581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8:00:00"/>
    <n v="1424454319"/>
    <x v="582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9T21:31:27"/>
    <n v="1424212287"/>
    <x v="583"/>
    <b v="0"/>
    <n v="1"/>
    <b v="0"/>
    <s v="technology/web"/>
    <n v="1.1111111111111112E-2"/>
    <n v="9000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6:11:56"/>
    <n v="1423933916"/>
    <x v="584"/>
    <b v="0"/>
    <n v="2"/>
    <b v="0"/>
    <s v="technology/web"/>
    <n v="1"/>
    <n v="500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d v="2015-12-01T00:00:00"/>
    <n v="1444123377"/>
    <x v="585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20:30:07"/>
    <n v="1421440207"/>
    <x v="586"/>
    <b v="0"/>
    <n v="4"/>
    <b v="0"/>
    <s v="technology/web"/>
    <n v="0.55999999999999994"/>
    <n v="2500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8:10:33"/>
    <n v="1426615833"/>
    <x v="587"/>
    <b v="0"/>
    <n v="7"/>
    <b v="0"/>
    <s v="technology/web"/>
    <n v="9.0833333333333339"/>
    <n v="4285.7142857142853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9:28:06"/>
    <n v="1474223286"/>
    <x v="588"/>
    <b v="0"/>
    <n v="2"/>
    <b v="0"/>
    <s v="technology/web"/>
    <n v="3.3444444444444441"/>
    <n v="4500"/>
    <x v="2"/>
    <s v="web"/>
  </r>
  <r>
    <n v="589"/>
    <s v="Get Neighborly"/>
    <s v="Services closer than you think..."/>
    <n v="7500"/>
    <n v="1"/>
    <x v="2"/>
    <s v="US"/>
    <s v="USD"/>
    <n v="1436366699"/>
    <d v="2015-07-08T14:44:59"/>
    <n v="1435070699"/>
    <x v="589"/>
    <b v="0"/>
    <n v="1"/>
    <b v="0"/>
    <s v="technology/web"/>
    <n v="1.3333333333333334E-2"/>
    <n v="7500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13:01:00"/>
    <n v="1452259131"/>
    <x v="590"/>
    <b v="0"/>
    <n v="9"/>
    <b v="0"/>
    <s v="technology/web"/>
    <n v="4.46"/>
    <n v="555.55555555555554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13:02:10"/>
    <n v="1434978130"/>
    <x v="591"/>
    <b v="0"/>
    <n v="2"/>
    <b v="0"/>
    <s v="technology/web"/>
    <n v="6.0999999999999999E-2"/>
    <n v="50000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5:34:20"/>
    <n v="1414992860"/>
    <x v="592"/>
    <b v="0"/>
    <n v="1"/>
    <b v="0"/>
    <s v="technology/web"/>
    <n v="3.3333333333333335"/>
    <n v="750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5:15:45"/>
    <n v="1425744945"/>
    <x v="593"/>
    <b v="0"/>
    <n v="7"/>
    <b v="0"/>
    <s v="technology/web"/>
    <n v="23"/>
    <n v="71.428571428571431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d v="2016-04-16T18:43:26"/>
    <n v="1458240206"/>
    <x v="594"/>
    <b v="0"/>
    <n v="2"/>
    <b v="0"/>
    <s v="technology/web"/>
    <n v="0.104"/>
    <n v="12500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4T01:40:38"/>
    <n v="1426815638"/>
    <x v="595"/>
    <b v="0"/>
    <n v="8"/>
    <b v="0"/>
    <s v="technology/web"/>
    <n v="0.42599999999999999"/>
    <n v="12500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6-11-02T21:31:32"/>
    <n v="1475530292"/>
    <x v="596"/>
    <b v="0"/>
    <n v="2"/>
    <b v="0"/>
    <s v="technology/web"/>
    <n v="0.03"/>
    <n v="10000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6:00:00"/>
    <n v="1466787335"/>
    <x v="597"/>
    <b v="0"/>
    <n v="2"/>
    <b v="0"/>
    <s v="technology/web"/>
    <n v="0.26666666666666666"/>
    <n v="375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4-12-05T00:03:01"/>
    <n v="1415145781"/>
    <x v="598"/>
    <b v="0"/>
    <n v="7"/>
    <b v="0"/>
    <s v="technology/web"/>
    <n v="34"/>
    <n v="357.14285714285717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5:16:00"/>
    <n v="1423769402"/>
    <x v="599"/>
    <b v="0"/>
    <n v="2"/>
    <b v="0"/>
    <s v="technology/web"/>
    <n v="6.2E-2"/>
    <n v="25000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9:09:22"/>
    <n v="1426014562"/>
    <x v="600"/>
    <b v="0"/>
    <n v="1"/>
    <b v="0"/>
    <s v="technology/web"/>
    <n v="2"/>
    <n v="50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20:35:39"/>
    <n v="1417034139"/>
    <x v="601"/>
    <b v="0"/>
    <n v="6"/>
    <b v="0"/>
    <s v="technology/web"/>
    <n v="1.4000000000000001"/>
    <n v="1666.6666666666667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9:03:35"/>
    <n v="1432062215"/>
    <x v="602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5:20:23"/>
    <n v="1405437623"/>
    <x v="603"/>
    <b v="0"/>
    <n v="13"/>
    <b v="0"/>
    <s v="technology/web"/>
    <n v="3.9334666666666664"/>
    <n v="1153.8461538461538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8T00:50:56"/>
    <n v="1406595056"/>
    <x v="604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8:35:08"/>
    <n v="1436430908"/>
    <x v="605"/>
    <b v="0"/>
    <n v="8"/>
    <b v="0"/>
    <s v="technology/web"/>
    <n v="2.62"/>
    <n v="62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5:00:00"/>
    <n v="1428507409"/>
    <x v="606"/>
    <b v="0"/>
    <n v="1"/>
    <b v="0"/>
    <s v="technology/web"/>
    <n v="0.2"/>
    <n v="500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20:48:56"/>
    <n v="1445629736"/>
    <x v="607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22:06:20"/>
    <n v="1431813980"/>
    <x v="608"/>
    <b v="0"/>
    <n v="5"/>
    <b v="0"/>
    <s v="technology/web"/>
    <n v="0.97400000000000009"/>
    <n v="30000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9T01:49:04"/>
    <n v="1446166144"/>
    <x v="609"/>
    <b v="0"/>
    <n v="1"/>
    <b v="0"/>
    <s v="technology/web"/>
    <n v="0.64102564102564097"/>
    <n v="780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9:56:26"/>
    <n v="1427140586"/>
    <x v="610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13:27:17"/>
    <n v="1448026037"/>
    <x v="611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2T00:45:46"/>
    <n v="1470185146"/>
    <x v="612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10-01T04:59:00"/>
    <n v="1441022120"/>
    <x v="613"/>
    <b v="0"/>
    <n v="121"/>
    <b v="0"/>
    <s v="technology/web"/>
    <n v="21.363333333333333"/>
    <n v="495.867768595041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4T01:29:00"/>
    <n v="1464139740"/>
    <x v="614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5T02:55:59"/>
    <n v="1440557759"/>
    <x v="615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9:01:47"/>
    <n v="1485421307"/>
    <x v="616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8:14:03"/>
    <n v="1427184843"/>
    <x v="617"/>
    <b v="0"/>
    <n v="3"/>
    <b v="0"/>
    <s v="technology/web"/>
    <n v="3"/>
    <n v="666.66666666666663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9:26:43"/>
    <n v="1447097203"/>
    <x v="618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6:36:30"/>
    <n v="1411745790"/>
    <x v="619"/>
    <b v="0"/>
    <n v="1"/>
    <b v="0"/>
    <s v="technology/web"/>
    <n v="3.9999999999999996E-5"/>
    <n v="2500000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7:12:18"/>
    <n v="1405098738"/>
    <x v="620"/>
    <b v="0"/>
    <n v="1"/>
    <b v="0"/>
    <s v="technology/web"/>
    <n v="1"/>
    <n v="300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23:42:17"/>
    <n v="1465342937"/>
    <x v="621"/>
    <b v="0"/>
    <n v="3"/>
    <b v="0"/>
    <s v="technology/web"/>
    <n v="1.044"/>
    <n v="8333.3333333333339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8:35:38"/>
    <n v="1465670138"/>
    <x v="622"/>
    <b v="0"/>
    <n v="9"/>
    <b v="0"/>
    <s v="technology/web"/>
    <n v="5.6833333333333336"/>
    <n v="666.66666666666663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8T00:13:17"/>
    <n v="1430179997"/>
    <x v="623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23:44:01"/>
    <n v="1429055041"/>
    <x v="624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20:29:37"/>
    <n v="1487971777"/>
    <x v="625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13:22:00"/>
    <n v="1436793939"/>
    <x v="626"/>
    <b v="0"/>
    <n v="39"/>
    <b v="0"/>
    <s v="technology/web"/>
    <n v="17.380000000000003"/>
    <n v="641.02564102564099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23:00:00"/>
    <n v="1452842511"/>
    <x v="627"/>
    <b v="0"/>
    <n v="1"/>
    <b v="0"/>
    <s v="technology/web"/>
    <n v="0.02"/>
    <n v="45000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6:37:37"/>
    <n v="1402677457"/>
    <x v="628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5:18:28"/>
    <n v="1460647108"/>
    <x v="629"/>
    <b v="0"/>
    <n v="3"/>
    <b v="0"/>
    <s v="technology/web"/>
    <n v="0.17500000000000002"/>
    <n v="66666.666666666672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5:10:00"/>
    <n v="1438959121"/>
    <x v="630"/>
    <b v="0"/>
    <n v="1"/>
    <b v="0"/>
    <s v="technology/web"/>
    <n v="8.3340278356529712E-2"/>
    <n v="11999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8:32:09"/>
    <n v="1461954729"/>
    <x v="631"/>
    <b v="0"/>
    <n v="9"/>
    <b v="0"/>
    <s v="technology/web"/>
    <n v="1.38"/>
    <n v="5555.555555555555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6:49:25"/>
    <n v="1445874565"/>
    <x v="632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23:00:00"/>
    <n v="1463469062"/>
    <x v="633"/>
    <b v="0"/>
    <n v="25"/>
    <b v="0"/>
    <s v="technology/web"/>
    <n v="12.45"/>
    <n v="400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22:17:09"/>
    <n v="1422397029"/>
    <x v="634"/>
    <b v="0"/>
    <n v="1"/>
    <b v="0"/>
    <s v="technology/web"/>
    <n v="0.02"/>
    <n v="5000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2T02:12:42"/>
    <n v="1426212762"/>
    <x v="635"/>
    <b v="0"/>
    <n v="1"/>
    <b v="0"/>
    <s v="technology/web"/>
    <n v="8.0000000000000002E-3"/>
    <n v="25000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10:47:00"/>
    <n v="1430996150"/>
    <x v="636"/>
    <b v="0"/>
    <n v="1"/>
    <b v="0"/>
    <s v="technology/web"/>
    <n v="0.2"/>
    <n v="2000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23:04:00"/>
    <n v="1485558318"/>
    <x v="637"/>
    <b v="0"/>
    <n v="0"/>
    <b v="0"/>
    <s v="technology/web"/>
    <n v="0"/>
    <e v="#DIV/0!"/>
    <x v="2"/>
    <s v="web"/>
  </r>
  <r>
    <n v="638"/>
    <s v="W (Canceled)"/>
    <s v="O0"/>
    <n v="200000"/>
    <n v="18"/>
    <x v="1"/>
    <s v="DE"/>
    <s v="EUR"/>
    <n v="1490447662"/>
    <d v="2017-03-25T13:14:22"/>
    <n v="1485267262"/>
    <x v="638"/>
    <b v="0"/>
    <n v="6"/>
    <b v="0"/>
    <s v="technology/web"/>
    <n v="9.0000000000000011E-3"/>
    <n v="33333.333333333336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13:59:55"/>
    <n v="1408024795"/>
    <x v="639"/>
    <b v="0"/>
    <n v="1"/>
    <b v="0"/>
    <s v="technology/web"/>
    <n v="9.9999999999999991E-5"/>
    <n v="1000000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23:00:00"/>
    <n v="1478685915"/>
    <x v="640"/>
    <b v="0"/>
    <n v="2"/>
    <b v="1"/>
    <s v="technology/wearables"/>
    <n v="144.28571428571428"/>
    <n v="3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13:40:48"/>
    <n v="1436881248"/>
    <x v="641"/>
    <b v="0"/>
    <n v="315"/>
    <b v="1"/>
    <s v="technology/wearables"/>
    <n v="119.16249999999999"/>
    <n v="126.98412698412699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5:37:54"/>
    <n v="1436888274"/>
    <x v="642"/>
    <b v="0"/>
    <n v="2174"/>
    <b v="1"/>
    <s v="technology/wearables"/>
    <n v="1460.4850000000001"/>
    <n v="9.199632014719410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5:24:35"/>
    <n v="1428333875"/>
    <x v="643"/>
    <b v="0"/>
    <n v="152"/>
    <b v="1"/>
    <s v="technology/wearables"/>
    <n v="105.80799999999999"/>
    <n v="164.4736842105263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9T01:00:00"/>
    <n v="1410883139"/>
    <x v="644"/>
    <b v="0"/>
    <n v="1021"/>
    <b v="1"/>
    <s v="technology/wearables"/>
    <n v="300.11791999999997"/>
    <n v="24.485798237022529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2T00:37:54"/>
    <n v="1468370274"/>
    <x v="645"/>
    <b v="0"/>
    <n v="237"/>
    <b v="1"/>
    <s v="technology/wearables"/>
    <n v="278.7"/>
    <n v="8.4388185654008439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20:27:47"/>
    <n v="1405196867"/>
    <x v="646"/>
    <b v="0"/>
    <n v="27"/>
    <b v="1"/>
    <s v="technology/wearables"/>
    <n v="131.87625"/>
    <n v="29.62962962962963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7:25:49"/>
    <n v="1455647149"/>
    <x v="647"/>
    <b v="0"/>
    <n v="17"/>
    <b v="1"/>
    <s v="technology/wearables"/>
    <n v="107.05"/>
    <n v="117.64705882352941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d v="2014-10-14T16:38:28"/>
    <n v="1410280708"/>
    <x v="648"/>
    <b v="0"/>
    <n v="27"/>
    <b v="1"/>
    <s v="technology/wearables"/>
    <n v="126.82285714285715"/>
    <n v="1296.2962962962963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21:53:33"/>
    <n v="1409090013"/>
    <x v="649"/>
    <b v="0"/>
    <n v="82"/>
    <b v="1"/>
    <s v="technology/wearables"/>
    <n v="139.96"/>
    <n v="30.487804878048781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9T01:53:04"/>
    <n v="1413766384"/>
    <x v="650"/>
    <b v="0"/>
    <n v="48"/>
    <b v="1"/>
    <s v="technology/wearables"/>
    <n v="112.4"/>
    <n v="31.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3T00:25:11"/>
    <n v="1415838311"/>
    <x v="651"/>
    <b v="0"/>
    <n v="105"/>
    <b v="1"/>
    <s v="technology/wearables"/>
    <n v="100.52799999999999"/>
    <n v="238.0952380952381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7:34:10"/>
    <n v="1478018050"/>
    <x v="652"/>
    <b v="0"/>
    <n v="28"/>
    <b v="1"/>
    <s v="technology/wearables"/>
    <n v="100.46666666666665"/>
    <n v="107.1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14:50:40"/>
    <n v="1436885440"/>
    <x v="653"/>
    <b v="0"/>
    <n v="1107"/>
    <b v="1"/>
    <s v="technology/wearables"/>
    <n v="141.446"/>
    <n v="67.750677506775062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22:58:33"/>
    <n v="1433804313"/>
    <x v="654"/>
    <b v="0"/>
    <n v="1013"/>
    <b v="1"/>
    <s v="technology/wearables"/>
    <n v="267.29166666666669"/>
    <n v="11.846001974333662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21:58:32"/>
    <n v="1423609112"/>
    <x v="655"/>
    <b v="0"/>
    <n v="274"/>
    <b v="1"/>
    <s v="technology/wearables"/>
    <n v="146.88749999999999"/>
    <n v="29.197080291970803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8:18:39"/>
    <n v="1455736719"/>
    <x v="656"/>
    <b v="0"/>
    <n v="87"/>
    <b v="1"/>
    <s v="technology/wearables"/>
    <n v="213.56"/>
    <n v="57.47126436781609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20:17:52"/>
    <n v="1448309872"/>
    <x v="657"/>
    <b v="0"/>
    <n v="99"/>
    <b v="1"/>
    <s v="technology/wearables"/>
    <n v="125.69999999999999"/>
    <n v="151.515151515151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8:00:00"/>
    <n v="1435117889"/>
    <x v="658"/>
    <b v="0"/>
    <n v="276"/>
    <b v="1"/>
    <s v="technology/wearables"/>
    <n v="104.46206037108834"/>
    <n v="104.66666666666667"/>
    <x v="2"/>
    <s v="wearables"/>
  </r>
  <r>
    <n v="659"/>
    <s v="Lulu Watch Designs - Apple Watch"/>
    <s v="Sync up your lifestyle"/>
    <n v="3000"/>
    <n v="3017"/>
    <x v="0"/>
    <s v="US"/>
    <s v="USD"/>
    <n v="1440339295"/>
    <d v="2015-08-23T14:14:55"/>
    <n v="1437747295"/>
    <x v="659"/>
    <b v="0"/>
    <n v="21"/>
    <b v="1"/>
    <s v="technology/wearables"/>
    <n v="100.56666666666668"/>
    <n v="142.8571428571428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8:47:59"/>
    <n v="1412963279"/>
    <x v="660"/>
    <b v="0"/>
    <n v="18"/>
    <b v="0"/>
    <s v="technology/wearables"/>
    <n v="3.0579999999999998"/>
    <n v="2777.7777777777778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5:29:19"/>
    <n v="1474644559"/>
    <x v="661"/>
    <b v="0"/>
    <n v="9"/>
    <b v="0"/>
    <s v="technology/wearables"/>
    <n v="0.95"/>
    <n v="1111.1111111111111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10:30:47"/>
    <n v="1418812247"/>
    <x v="662"/>
    <b v="0"/>
    <n v="4"/>
    <b v="0"/>
    <s v="technology/wearables"/>
    <n v="0.4"/>
    <n v="9750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20:14:16"/>
    <n v="1434658456"/>
    <x v="663"/>
    <b v="0"/>
    <n v="7"/>
    <b v="0"/>
    <s v="technology/wearables"/>
    <n v="0.35000000000000003"/>
    <n v="28571.428571428572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5:59:35"/>
    <n v="1426348775"/>
    <x v="664"/>
    <b v="0"/>
    <n v="29"/>
    <b v="0"/>
    <s v="technology/wearables"/>
    <n v="7.5333333333333332"/>
    <n v="413.7931034482758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7:04:21"/>
    <n v="1479143061"/>
    <x v="665"/>
    <b v="0"/>
    <n v="12"/>
    <b v="0"/>
    <s v="technology/wearables"/>
    <n v="18.64"/>
    <n v="833.33333333333337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9:58:18"/>
    <n v="1405713498"/>
    <x v="666"/>
    <b v="0"/>
    <n v="4"/>
    <b v="0"/>
    <s v="technology/wearables"/>
    <n v="4.0000000000000001E-3"/>
    <n v="50000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8:57:43"/>
    <n v="1474275463"/>
    <x v="667"/>
    <b v="0"/>
    <n v="28"/>
    <b v="0"/>
    <s v="technology/wearables"/>
    <n v="10.02"/>
    <n v="1785.7142857142858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9:57:02"/>
    <n v="1427486222"/>
    <x v="668"/>
    <b v="0"/>
    <n v="25"/>
    <b v="0"/>
    <s v="technology/wearables"/>
    <n v="4.5600000000000005"/>
    <n v="600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15:00:58"/>
    <n v="1465225258"/>
    <x v="669"/>
    <b v="0"/>
    <n v="28"/>
    <b v="0"/>
    <s v="technology/wearables"/>
    <n v="21.5075"/>
    <n v="7142.8571428571431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8:10:00"/>
    <n v="1463418120"/>
    <x v="670"/>
    <b v="0"/>
    <n v="310"/>
    <b v="0"/>
    <s v="technology/wearables"/>
    <n v="29.276666666666667"/>
    <n v="290.32258064516128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4T04:00:00"/>
    <n v="1418315852"/>
    <x v="671"/>
    <b v="0"/>
    <n v="15"/>
    <b v="0"/>
    <s v="technology/wearables"/>
    <n v="39.426666666666662"/>
    <n v="2000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5-01-01T04:59:00"/>
    <n v="1417410964"/>
    <x v="672"/>
    <b v="0"/>
    <n v="215"/>
    <b v="0"/>
    <s v="technology/wearables"/>
    <n v="21.628"/>
    <n v="232.55813953488371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20:10:17"/>
    <n v="1405714217"/>
    <x v="673"/>
    <b v="0"/>
    <n v="3"/>
    <b v="0"/>
    <s v="technology/wearables"/>
    <n v="0.20500000000000002"/>
    <n v="33333.333333333336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2T02:47:07"/>
    <n v="1402627627"/>
    <x v="674"/>
    <b v="0"/>
    <n v="2"/>
    <b v="0"/>
    <s v="technology/wearables"/>
    <n v="0.03"/>
    <n v="25000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6:59:00"/>
    <n v="1417558804"/>
    <x v="675"/>
    <b v="0"/>
    <n v="26"/>
    <b v="0"/>
    <s v="technology/wearables"/>
    <n v="14.85"/>
    <n v="230.76923076923077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8:26:21"/>
    <n v="1420741581"/>
    <x v="676"/>
    <b v="0"/>
    <n v="24"/>
    <b v="0"/>
    <s v="technology/wearables"/>
    <n v="1.4710000000000001"/>
    <n v="4166.666666666667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9:41:35"/>
    <n v="1463218895"/>
    <x v="677"/>
    <b v="0"/>
    <n v="96"/>
    <b v="0"/>
    <s v="technology/wearables"/>
    <n v="25.584"/>
    <n v="520.83333333333337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9:02:18"/>
    <n v="1461229338"/>
    <x v="678"/>
    <b v="0"/>
    <n v="17"/>
    <b v="0"/>
    <s v="technology/wearables"/>
    <n v="3.8206896551724134"/>
    <n v="1705.8823529411766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6:41:49"/>
    <n v="1467736909"/>
    <x v="679"/>
    <b v="0"/>
    <n v="94"/>
    <b v="0"/>
    <s v="technology/wearables"/>
    <n v="15.485964912280703"/>
    <n v="606.38297872340422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12:02:11"/>
    <n v="1407931331"/>
    <x v="680"/>
    <b v="0"/>
    <n v="129"/>
    <b v="0"/>
    <s v="technology/wearables"/>
    <n v="25.912000000000003"/>
    <n v="581.39534883720933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9:20:04"/>
    <n v="1474917604"/>
    <x v="681"/>
    <b v="0"/>
    <n v="1"/>
    <b v="0"/>
    <s v="technology/wearables"/>
    <n v="0.04"/>
    <n v="2500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7:22:02"/>
    <n v="1486923722"/>
    <x v="682"/>
    <b v="0"/>
    <n v="4"/>
    <b v="0"/>
    <s v="technology/wearables"/>
    <n v="0.106"/>
    <n v="12500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21:36:04"/>
    <n v="1474493764"/>
    <x v="683"/>
    <b v="0"/>
    <n v="3"/>
    <b v="0"/>
    <s v="technology/wearables"/>
    <n v="0.85142857142857142"/>
    <n v="11666.666666666666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d v="2014-07-25T03:00:00"/>
    <n v="1403176891"/>
    <x v="684"/>
    <b v="0"/>
    <n v="135"/>
    <b v="0"/>
    <s v="technology/wearables"/>
    <n v="7.4837500000000006"/>
    <n v="2370.3703703703704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20:47:52"/>
    <n v="1417207672"/>
    <x v="685"/>
    <b v="0"/>
    <n v="10"/>
    <b v="0"/>
    <s v="technology/wearables"/>
    <n v="27.650000000000002"/>
    <n v="200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6:09:30"/>
    <n v="1436026170"/>
    <x v="686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8:00:53"/>
    <n v="1481133653"/>
    <x v="687"/>
    <b v="0"/>
    <n v="6"/>
    <b v="0"/>
    <s v="technology/wearables"/>
    <n v="3.55"/>
    <n v="16666.666666666668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5T02:30:53"/>
    <n v="1442284253"/>
    <x v="688"/>
    <b v="0"/>
    <n v="36"/>
    <b v="0"/>
    <s v="technology/wearables"/>
    <n v="72.989999999999995"/>
    <n v="555.55555555555554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8T04:59:00"/>
    <n v="1478016097"/>
    <x v="689"/>
    <b v="0"/>
    <n v="336"/>
    <b v="0"/>
    <s v="technology/wearables"/>
    <n v="57.648750000000007"/>
    <n v="595.23809523809518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09-09T06:00:00"/>
    <n v="1469718841"/>
    <x v="690"/>
    <b v="0"/>
    <n v="34"/>
    <b v="0"/>
    <s v="technology/wearables"/>
    <n v="12.34"/>
    <n v="588.23529411764707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7-01T00:40:46"/>
    <n v="1433292046"/>
    <x v="691"/>
    <b v="0"/>
    <n v="10"/>
    <b v="0"/>
    <s v="technology/wearables"/>
    <n v="0.52"/>
    <n v="5000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9:01:03"/>
    <n v="1479805263"/>
    <x v="692"/>
    <b v="0"/>
    <n v="201"/>
    <b v="0"/>
    <s v="technology/wearables"/>
    <n v="6.5299999999999994"/>
    <n v="99.50248756218906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9:23:47"/>
    <n v="1427829827"/>
    <x v="693"/>
    <b v="0"/>
    <n v="296"/>
    <b v="0"/>
    <s v="technology/wearables"/>
    <n v="35.338000000000001"/>
    <n v="337.83783783783781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5:55:59"/>
    <n v="1483372559"/>
    <x v="694"/>
    <b v="0"/>
    <n v="7"/>
    <b v="0"/>
    <s v="technology/wearables"/>
    <n v="0.39333333333333331"/>
    <n v="21428.571428571428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12:30:20"/>
    <n v="1412166620"/>
    <x v="695"/>
    <b v="0"/>
    <n v="7"/>
    <b v="0"/>
    <s v="technology/wearables"/>
    <n v="1.06"/>
    <n v="8571.4285714285706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d v="2014-07-25T22:15:02"/>
    <n v="1403734502"/>
    <x v="696"/>
    <b v="0"/>
    <n v="1"/>
    <b v="0"/>
    <s v="technology/wearables"/>
    <n v="5.7142857142857147E-4"/>
    <n v="175000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12:33:09"/>
    <n v="1453206789"/>
    <x v="697"/>
    <b v="0"/>
    <n v="114"/>
    <b v="0"/>
    <s v="technology/wearables"/>
    <n v="46.379999999999995"/>
    <n v="43.859649122807021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8T02:00:00"/>
    <n v="1408141245"/>
    <x v="698"/>
    <b v="0"/>
    <n v="29"/>
    <b v="0"/>
    <s v="technology/wearables"/>
    <n v="15.39"/>
    <n v="3448.2758620689656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6:00:00"/>
    <n v="1381923548"/>
    <x v="699"/>
    <b v="0"/>
    <n v="890"/>
    <b v="0"/>
    <s v="technology/wearables"/>
    <n v="82.422107692307705"/>
    <n v="146.06741573033707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6:31:21"/>
    <n v="1481473881"/>
    <x v="700"/>
    <b v="0"/>
    <n v="31"/>
    <b v="0"/>
    <s v="technology/wearables"/>
    <n v="2.6866666666666665"/>
    <n v="483.87096774193549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5:54:40"/>
    <n v="1403538880"/>
    <x v="701"/>
    <b v="0"/>
    <n v="21"/>
    <b v="0"/>
    <s v="technology/wearables"/>
    <n v="26.6"/>
    <n v="1095.2380952380952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8:26:27"/>
    <n v="1477416387"/>
    <x v="702"/>
    <b v="0"/>
    <n v="37"/>
    <b v="0"/>
    <s v="technology/wearables"/>
    <n v="30.813400000000001"/>
    <n v="405.4054054054054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23:32:00"/>
    <n v="1481150949"/>
    <x v="703"/>
    <b v="0"/>
    <n v="7"/>
    <b v="0"/>
    <s v="technology/wearables"/>
    <n v="5.58"/>
    <n v="2142.857142857142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20T04:37:48"/>
    <n v="1482381468"/>
    <x v="704"/>
    <b v="0"/>
    <n v="4"/>
    <b v="0"/>
    <s v="technology/wearables"/>
    <n v="0.87454545454545463"/>
    <n v="13750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d v="2017-01-21T11:47:58"/>
    <n v="1482407278"/>
    <x v="705"/>
    <b v="0"/>
    <n v="5"/>
    <b v="0"/>
    <s v="technology/wearables"/>
    <n v="0.97699999999999987"/>
    <n v="20000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8:39:00"/>
    <n v="1478130783"/>
    <x v="706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5:55:27"/>
    <n v="1479830127"/>
    <x v="707"/>
    <b v="0"/>
    <n v="456"/>
    <b v="0"/>
    <s v="technology/wearables"/>
    <n v="78.927352941176466"/>
    <n v="149.12280701754386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13:56:40"/>
    <n v="1405432600"/>
    <x v="708"/>
    <b v="0"/>
    <n v="369"/>
    <b v="0"/>
    <s v="technology/wearables"/>
    <n v="22.092500000000001"/>
    <n v="108.40108401084011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d v="2014-12-05T00:59:19"/>
    <n v="1415149159"/>
    <x v="709"/>
    <b v="0"/>
    <n v="2"/>
    <b v="0"/>
    <s v="technology/wearables"/>
    <n v="0.40666666666666662"/>
    <n v="7500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08-20T00:44:00"/>
    <n v="1405640302"/>
    <x v="710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12:01:08"/>
    <n v="1478257268"/>
    <x v="711"/>
    <b v="0"/>
    <n v="338"/>
    <b v="0"/>
    <s v="technology/wearables"/>
    <n v="33.790999999999997"/>
    <n v="295.8579881656804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6:20:32"/>
    <n v="1452874832"/>
    <x v="712"/>
    <b v="0"/>
    <n v="4"/>
    <b v="0"/>
    <s v="technology/wearables"/>
    <n v="0.21649484536082475"/>
    <n v="121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12:42:12"/>
    <n v="1462538532"/>
    <x v="713"/>
    <b v="0"/>
    <n v="1"/>
    <b v="0"/>
    <s v="technology/wearables"/>
    <n v="0.79600000000000004"/>
    <n v="25000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8:54:42"/>
    <n v="1483124082"/>
    <x v="714"/>
    <b v="0"/>
    <n v="28"/>
    <b v="0"/>
    <s v="technology/wearables"/>
    <n v="14.993333333333334"/>
    <n v="535.71428571428567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5T03:10:40"/>
    <n v="1443233440"/>
    <x v="715"/>
    <b v="0"/>
    <n v="12"/>
    <b v="0"/>
    <s v="technology/wearables"/>
    <n v="5.0509090909090908"/>
    <n v="2291.666666666666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2-01T00:00:00"/>
    <n v="1414511307"/>
    <x v="716"/>
    <b v="0"/>
    <n v="16"/>
    <b v="0"/>
    <s v="technology/wearables"/>
    <n v="10.214285714285715"/>
    <n v="437.5"/>
    <x v="2"/>
    <s v="wearables"/>
  </r>
  <r>
    <n v="717"/>
    <s v="cool air belt"/>
    <s v="Cool air flowing under clothing keeps you cool."/>
    <n v="100000"/>
    <n v="305"/>
    <x v="2"/>
    <s v="US"/>
    <s v="USD"/>
    <n v="1409949002"/>
    <d v="2014-09-05T20:30:02"/>
    <n v="1407357002"/>
    <x v="717"/>
    <b v="0"/>
    <n v="4"/>
    <b v="0"/>
    <s v="technology/wearables"/>
    <n v="0.30499999999999999"/>
    <n v="25000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5:59:00"/>
    <n v="1484684247"/>
    <x v="718"/>
    <b v="0"/>
    <n v="4"/>
    <b v="0"/>
    <s v="technology/wearables"/>
    <n v="0.75"/>
    <n v="3000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3T00:57:56"/>
    <n v="1454979476"/>
    <x v="719"/>
    <b v="0"/>
    <n v="10"/>
    <b v="0"/>
    <s v="technology/wearables"/>
    <n v="1.2933333333333332"/>
    <n v="1500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5:34:51"/>
    <n v="1325432091"/>
    <x v="720"/>
    <b v="0"/>
    <n v="41"/>
    <b v="1"/>
    <s v="publishing/nonfiction"/>
    <n v="143.94736842105263"/>
    <n v="46.34146341463414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13:43:27"/>
    <n v="1403012607"/>
    <x v="721"/>
    <b v="0"/>
    <n v="119"/>
    <b v="1"/>
    <s v="publishing/nonfiction"/>
    <n v="122.10975609756099"/>
    <n v="68.907563025210081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8:19:38"/>
    <n v="1331320778"/>
    <x v="722"/>
    <b v="0"/>
    <n v="153"/>
    <b v="1"/>
    <s v="publishing/nonfiction"/>
    <n v="132.024"/>
    <n v="163.3986928104575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30T03:59:00"/>
    <n v="1435606549"/>
    <x v="723"/>
    <b v="0"/>
    <n v="100"/>
    <b v="1"/>
    <s v="publishing/nonfiction"/>
    <n v="109.38000000000001"/>
    <n v="50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5:19:23"/>
    <n v="1306855163"/>
    <x v="724"/>
    <b v="0"/>
    <n v="143"/>
    <b v="1"/>
    <s v="publishing/nonfiction"/>
    <n v="105.47157142857144"/>
    <n v="48.95104895104895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5:01:52"/>
    <n v="1447426912"/>
    <x v="725"/>
    <b v="0"/>
    <n v="140"/>
    <b v="1"/>
    <s v="publishing/nonfiction"/>
    <n v="100.35000000000001"/>
    <n v="142.8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2T01:01:27"/>
    <n v="1363136487"/>
    <x v="726"/>
    <b v="0"/>
    <n v="35"/>
    <b v="1"/>
    <s v="publishing/nonfiction"/>
    <n v="101.4"/>
    <n v="71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21:20:00"/>
    <n v="1354580949"/>
    <x v="727"/>
    <b v="0"/>
    <n v="149"/>
    <b v="1"/>
    <s v="publishing/nonfiction"/>
    <n v="155.51428571428571"/>
    <n v="23.48993288590604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20:05:57"/>
    <n v="1310069157"/>
    <x v="728"/>
    <b v="0"/>
    <n v="130"/>
    <b v="1"/>
    <s v="publishing/nonfiction"/>
    <n v="105.566"/>
    <n v="57.692307692307693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9T04:27:41"/>
    <n v="1342844861"/>
    <x v="729"/>
    <b v="0"/>
    <n v="120"/>
    <b v="1"/>
    <s v="publishing/nonfiction"/>
    <n v="130.65"/>
    <n v="33.333333333333336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d v="2011-12-07T17:53:11"/>
    <n v="1320688391"/>
    <x v="730"/>
    <b v="0"/>
    <n v="265"/>
    <b v="1"/>
    <s v="publishing/nonfiction"/>
    <n v="132.19"/>
    <n v="75.471698113207552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6:00:00"/>
    <n v="1322852747"/>
    <x v="731"/>
    <b v="0"/>
    <n v="71"/>
    <b v="1"/>
    <s v="publishing/nonfiction"/>
    <n v="126"/>
    <n v="70.422535211267601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10:11:01"/>
    <n v="1375265461"/>
    <x v="732"/>
    <b v="0"/>
    <n v="13"/>
    <b v="1"/>
    <s v="publishing/nonfiction"/>
    <n v="160"/>
    <n v="3.0769230769230771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10:04:52"/>
    <n v="1384941892"/>
    <x v="733"/>
    <b v="0"/>
    <n v="169"/>
    <b v="1"/>
    <s v="publishing/nonfiction"/>
    <n v="120.48"/>
    <n v="14.792899408284024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5:00:00"/>
    <n v="1428465420"/>
    <x v="734"/>
    <b v="0"/>
    <n v="57"/>
    <b v="1"/>
    <s v="publishing/nonfiction"/>
    <n v="125.52941176470588"/>
    <n v="149.1228070175438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4T00:39:00"/>
    <n v="1414975346"/>
    <x v="735"/>
    <b v="0"/>
    <n v="229"/>
    <b v="1"/>
    <s v="publishing/nonfiction"/>
    <n v="114.40638297872341"/>
    <n v="205.24017467248908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1T04:59:00"/>
    <n v="1383327440"/>
    <x v="736"/>
    <b v="0"/>
    <n v="108"/>
    <b v="1"/>
    <s v="publishing/nonfiction"/>
    <n v="315.13888888888891"/>
    <n v="33.333333333333336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20:00:00"/>
    <n v="1390890987"/>
    <x v="737"/>
    <b v="0"/>
    <n v="108"/>
    <b v="1"/>
    <s v="publishing/nonfiction"/>
    <n v="122.39999999999999"/>
    <n v="46.296296296296298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2-01T04:59:00"/>
    <n v="1414765794"/>
    <x v="738"/>
    <b v="0"/>
    <n v="41"/>
    <b v="1"/>
    <s v="publishing/nonfiction"/>
    <n v="106.73333333333332"/>
    <n v="36.58536585365853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12:03:49"/>
    <n v="1404907429"/>
    <x v="739"/>
    <b v="0"/>
    <n v="139"/>
    <b v="1"/>
    <s v="publishing/nonfiction"/>
    <n v="158.33333333333331"/>
    <n v="43.16546762589928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1T03:31:22"/>
    <n v="1433647882"/>
    <x v="740"/>
    <b v="0"/>
    <n v="19"/>
    <b v="1"/>
    <s v="publishing/nonfiction"/>
    <n v="107.4"/>
    <n v="157.89473684210526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5:33:26"/>
    <n v="1367940806"/>
    <x v="741"/>
    <b v="0"/>
    <n v="94"/>
    <b v="1"/>
    <s v="publishing/nonfiction"/>
    <n v="102.25999999999999"/>
    <n v="138.2978723404255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21:01:52"/>
    <n v="1392847312"/>
    <x v="742"/>
    <b v="0"/>
    <n v="23"/>
    <b v="1"/>
    <s v="publishing/nonfiction"/>
    <n v="110.71428571428572"/>
    <n v="60.869565217391305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21:00:00"/>
    <n v="1332435685"/>
    <x v="743"/>
    <b v="0"/>
    <n v="15"/>
    <b v="1"/>
    <s v="publishing/nonfiction"/>
    <n v="148"/>
    <n v="36.666666666666664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22:58:23"/>
    <n v="1352847503"/>
    <x v="744"/>
    <b v="0"/>
    <n v="62"/>
    <b v="1"/>
    <s v="publishing/nonfiction"/>
    <n v="102.32000000000001"/>
    <n v="80.645161290322577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13:44:05"/>
    <n v="1364996645"/>
    <x v="745"/>
    <b v="0"/>
    <n v="74"/>
    <b v="1"/>
    <s v="publishing/nonfiction"/>
    <n v="179.09909909909908"/>
    <n v="30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d v="2012-09-23T03:59:00"/>
    <n v="1346806909"/>
    <x v="746"/>
    <b v="0"/>
    <n v="97"/>
    <b v="1"/>
    <s v="publishing/nonfiction"/>
    <n v="111.08135252761969"/>
    <n v="30.79381443298969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10:54:00"/>
    <n v="1418649019"/>
    <x v="747"/>
    <b v="0"/>
    <n v="55"/>
    <b v="1"/>
    <s v="publishing/nonfiction"/>
    <n v="100.04285714285714"/>
    <n v="127.27272727272727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20:19:26"/>
    <n v="1405109966"/>
    <x v="748"/>
    <b v="0"/>
    <n v="44"/>
    <b v="1"/>
    <s v="publishing/nonfiction"/>
    <n v="100.25"/>
    <n v="45.454545454545453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22:35:30"/>
    <n v="1483050930"/>
    <x v="749"/>
    <b v="0"/>
    <n v="110"/>
    <b v="1"/>
    <s v="publishing/nonfiction"/>
    <n v="105.56"/>
    <n v="90.909090909090907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21:04:32"/>
    <n v="1359147872"/>
    <x v="750"/>
    <b v="0"/>
    <n v="59"/>
    <b v="1"/>
    <s v="publishing/nonfiction"/>
    <n v="102.58775877587757"/>
    <n v="75.322033898305079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5:07:55"/>
    <n v="1308496075"/>
    <x v="751"/>
    <b v="0"/>
    <n v="62"/>
    <b v="1"/>
    <s v="publishing/nonfiction"/>
    <n v="118.5"/>
    <n v="48.3870967741935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11:00:00"/>
    <n v="1474884417"/>
    <x v="752"/>
    <b v="0"/>
    <n v="105"/>
    <b v="1"/>
    <s v="publishing/nonfiction"/>
    <n v="111.7"/>
    <n v="47.61904761904762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14:09:51"/>
    <n v="1421330991"/>
    <x v="753"/>
    <b v="0"/>
    <n v="26"/>
    <b v="1"/>
    <s v="publishing/nonfiction"/>
    <n v="128"/>
    <n v="384.61538461538464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7:58:41"/>
    <n v="1354816721"/>
    <x v="754"/>
    <b v="0"/>
    <n v="49"/>
    <b v="1"/>
    <s v="publishing/nonfiction"/>
    <n v="103.75000000000001"/>
    <n v="40.816326530612244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20T00:41:00"/>
    <n v="1366381877"/>
    <x v="755"/>
    <b v="0"/>
    <n v="68"/>
    <b v="1"/>
    <s v="publishing/nonfiction"/>
    <n v="101.9076"/>
    <n v="36.764705882352942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7:24:19"/>
    <n v="1297880659"/>
    <x v="756"/>
    <b v="0"/>
    <n v="22"/>
    <b v="1"/>
    <s v="publishing/nonfiction"/>
    <n v="117.71428571428571"/>
    <n v="31.818181818181817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6T01:18:34"/>
    <n v="1353547114"/>
    <x v="757"/>
    <b v="0"/>
    <n v="18"/>
    <b v="1"/>
    <s v="publishing/nonfiction"/>
    <n v="238"/>
    <n v="13.888888888888889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20:04:28"/>
    <n v="1283976268"/>
    <x v="758"/>
    <b v="0"/>
    <n v="19"/>
    <b v="1"/>
    <s v="publishing/nonfiction"/>
    <n v="102"/>
    <n v="131.57894736842104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7:55:39"/>
    <n v="1401436539"/>
    <x v="759"/>
    <b v="0"/>
    <n v="99"/>
    <b v="1"/>
    <s v="publishing/nonfiction"/>
    <n v="101.92000000000002"/>
    <n v="50.505050505050505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9:20:13"/>
    <n v="1477592413"/>
    <x v="760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8:02:06"/>
    <n v="1388772126"/>
    <x v="761"/>
    <b v="0"/>
    <n v="6"/>
    <b v="0"/>
    <s v="publishing/fiction"/>
    <n v="4.7"/>
    <n v="833.3333333333333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6:00:00"/>
    <n v="1479328570"/>
    <x v="762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10:43:28"/>
    <n v="1373971408"/>
    <x v="763"/>
    <b v="0"/>
    <n v="1"/>
    <b v="0"/>
    <s v="publishing/fiction"/>
    <n v="0.11655011655011654"/>
    <n v="4290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10T04:09:21"/>
    <n v="1439266161"/>
    <x v="764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13:01:24"/>
    <n v="1411131684"/>
    <x v="765"/>
    <b v="0"/>
    <n v="44"/>
    <b v="0"/>
    <s v="publishing/fiction"/>
    <n v="36.014285714285712"/>
    <n v="159.09090909090909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8:48:03"/>
    <n v="1421520483"/>
    <x v="766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1T03:26:50"/>
    <n v="1429586810"/>
    <x v="767"/>
    <b v="0"/>
    <n v="3"/>
    <b v="0"/>
    <s v="publishing/fiction"/>
    <n v="3.54"/>
    <n v="1666.6666666666667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6T04:58:10"/>
    <n v="1384577890"/>
    <x v="768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23:54:54"/>
    <n v="1385510094"/>
    <x v="769"/>
    <b v="0"/>
    <n v="52"/>
    <b v="0"/>
    <s v="publishing/fiction"/>
    <n v="41.4"/>
    <n v="76.92307692307692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23:59:29"/>
    <n v="1358294369"/>
    <x v="770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9:46:42"/>
    <n v="1449863202"/>
    <x v="771"/>
    <b v="0"/>
    <n v="1"/>
    <b v="0"/>
    <s v="publishing/fiction"/>
    <n v="2.6315789473684209E-2"/>
    <n v="3800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1-01T03:59:00"/>
    <n v="1252718519"/>
    <x v="772"/>
    <b v="0"/>
    <n v="1"/>
    <b v="0"/>
    <s v="publishing/fiction"/>
    <n v="3.3333333333333335"/>
    <n v="150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23:01:00"/>
    <n v="1428341985"/>
    <x v="773"/>
    <b v="0"/>
    <n v="2"/>
    <b v="0"/>
    <s v="publishing/fiction"/>
    <n v="0.85129023676509719"/>
    <n v="1879.5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8:43:38"/>
    <n v="1390589018"/>
    <x v="774"/>
    <b v="0"/>
    <n v="9"/>
    <b v="0"/>
    <s v="publishing/fiction"/>
    <n v="70.199999999999989"/>
    <n v="55.555555555555557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6T01:26:35"/>
    <n v="1321406795"/>
    <x v="775"/>
    <b v="0"/>
    <n v="5"/>
    <b v="0"/>
    <s v="publishing/fiction"/>
    <n v="1.7000000000000002"/>
    <n v="2000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5:00:00"/>
    <n v="1441297645"/>
    <x v="776"/>
    <b v="0"/>
    <n v="57"/>
    <b v="0"/>
    <s v="publishing/fiction"/>
    <n v="51.4"/>
    <n v="122.80701754385964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23:32:57"/>
    <n v="1372721577"/>
    <x v="777"/>
    <b v="0"/>
    <n v="3"/>
    <b v="0"/>
    <s v="publishing/fiction"/>
    <n v="0.70000000000000007"/>
    <n v="1000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6:51:20"/>
    <n v="1396284680"/>
    <x v="778"/>
    <b v="0"/>
    <n v="1"/>
    <b v="0"/>
    <s v="publishing/fiction"/>
    <n v="0.4"/>
    <n v="500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5T04:00:00"/>
    <n v="1284567905"/>
    <x v="779"/>
    <b v="0"/>
    <n v="6"/>
    <b v="0"/>
    <s v="publishing/fiction"/>
    <n v="2.666666666666667"/>
    <n v="2500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6:10:25"/>
    <n v="1301847025"/>
    <x v="780"/>
    <b v="0"/>
    <n v="27"/>
    <b v="1"/>
    <s v="music/rock"/>
    <n v="104"/>
    <n v="37.037037037037038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8T00:01:14"/>
    <n v="1368057674"/>
    <x v="781"/>
    <b v="0"/>
    <n v="25"/>
    <b v="1"/>
    <s v="music/rock"/>
    <n v="133.15375"/>
    <n v="32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8:11:42"/>
    <n v="1343326302"/>
    <x v="78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22:00:00"/>
    <n v="1332182049"/>
    <x v="783"/>
    <b v="0"/>
    <n v="35"/>
    <b v="1"/>
    <s v="music/rock"/>
    <n v="148.13333333333333"/>
    <n v="42.857142857142854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7T02:35:19"/>
    <n v="1391571319"/>
    <x v="784"/>
    <b v="0"/>
    <n v="10"/>
    <b v="1"/>
    <s v="music/rock"/>
    <n v="102.49999999999999"/>
    <n v="100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14:15:15"/>
    <n v="1359468915"/>
    <x v="785"/>
    <b v="0"/>
    <n v="29"/>
    <b v="1"/>
    <s v="music/rock"/>
    <n v="180.62799999999999"/>
    <n v="17.241379310344829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5:47:00"/>
    <n v="1331774434"/>
    <x v="786"/>
    <b v="0"/>
    <n v="44"/>
    <b v="1"/>
    <s v="music/rock"/>
    <n v="142.79999999999998"/>
    <n v="113.63636363636364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5:03:46"/>
    <n v="1380726226"/>
    <x v="787"/>
    <b v="0"/>
    <n v="17"/>
    <b v="1"/>
    <s v="music/rock"/>
    <n v="114.16666666666666"/>
    <n v="7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7T03:59:00"/>
    <n v="1338336588"/>
    <x v="788"/>
    <b v="0"/>
    <n v="34"/>
    <b v="1"/>
    <s v="music/rock"/>
    <n v="203.505"/>
    <n v="29.411764705882351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7:59:00"/>
    <n v="1357187280"/>
    <x v="789"/>
    <b v="0"/>
    <n v="14"/>
    <b v="1"/>
    <s v="music/rock"/>
    <n v="109.41176470588236"/>
    <n v="121.42857142857143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2-01T01:08:59"/>
    <n v="1357088939"/>
    <x v="790"/>
    <b v="0"/>
    <n v="156"/>
    <b v="1"/>
    <s v="music/rock"/>
    <n v="144.37459999999999"/>
    <n v="64.102564102564102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5:59:00"/>
    <n v="1381430646"/>
    <x v="791"/>
    <b v="0"/>
    <n v="128"/>
    <b v="1"/>
    <s v="music/rock"/>
    <n v="103.86666666666666"/>
    <n v="58.59375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21:58:03"/>
    <n v="1381265883"/>
    <x v="792"/>
    <b v="0"/>
    <n v="60"/>
    <b v="1"/>
    <s v="music/rock"/>
    <n v="100.44440000000002"/>
    <n v="41.666666666666664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3T04:59:00"/>
    <n v="1371491244"/>
    <x v="793"/>
    <b v="0"/>
    <n v="32"/>
    <b v="1"/>
    <s v="music/rock"/>
    <n v="102.77927272727271"/>
    <n v="85.937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7:06:00"/>
    <n v="1310438737"/>
    <x v="794"/>
    <b v="0"/>
    <n v="53"/>
    <b v="1"/>
    <s v="music/rock"/>
    <n v="105.31250000000001"/>
    <n v="150.9433962264151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7T04:59:00"/>
    <n v="1330094566"/>
    <x v="795"/>
    <b v="0"/>
    <n v="184"/>
    <b v="1"/>
    <s v="music/rock"/>
    <n v="111.78571428571429"/>
    <n v="76.08695652173912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21:10:00"/>
    <n v="1376687485"/>
    <x v="796"/>
    <b v="0"/>
    <n v="90"/>
    <b v="1"/>
    <s v="music/rock"/>
    <n v="101.35000000000001"/>
    <n v="111.1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9T04:00:00"/>
    <n v="1332978688"/>
    <x v="797"/>
    <b v="0"/>
    <n v="71"/>
    <b v="1"/>
    <s v="music/rock"/>
    <n v="107.53333333333333"/>
    <n v="42.253521126760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14:09:47"/>
    <n v="1409494187"/>
    <x v="798"/>
    <b v="0"/>
    <n v="87"/>
    <b v="1"/>
    <s v="music/rock"/>
    <n v="114.88571428571429"/>
    <n v="40.229885057471265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6:00:46"/>
    <n v="1332950446"/>
    <x v="799"/>
    <b v="0"/>
    <n v="28"/>
    <b v="1"/>
    <s v="music/rock"/>
    <n v="100.02"/>
    <n v="178.57142857142858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10:24:14"/>
    <n v="1407839054"/>
    <x v="800"/>
    <b v="0"/>
    <n v="56"/>
    <b v="1"/>
    <s v="music/rock"/>
    <n v="152.13333333333335"/>
    <n v="26.78571428571428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9:05:20"/>
    <n v="1306955120"/>
    <x v="801"/>
    <b v="0"/>
    <n v="51"/>
    <b v="1"/>
    <s v="music/rock"/>
    <n v="111.52149999999999"/>
    <n v="39.215686274509807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7T04:05:00"/>
    <n v="1343867524"/>
    <x v="802"/>
    <b v="0"/>
    <n v="75"/>
    <b v="1"/>
    <s v="music/rock"/>
    <n v="101.33333333333334"/>
    <n v="80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9T01:00:00"/>
    <n v="1304376478"/>
    <x v="803"/>
    <b v="0"/>
    <n v="38"/>
    <b v="1"/>
    <s v="music/rock"/>
    <n v="123.2608695652174"/>
    <n v="60.526315789473685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3T03:59:00"/>
    <n v="1309919526"/>
    <x v="804"/>
    <b v="0"/>
    <n v="18"/>
    <b v="1"/>
    <s v="music/rock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23:00:00"/>
    <n v="1306525512"/>
    <x v="805"/>
    <b v="0"/>
    <n v="54"/>
    <b v="1"/>
    <s v="music/rock"/>
    <n v="105"/>
    <n v="55.555555555555557"/>
    <x v="4"/>
    <s v="rock"/>
  </r>
  <r>
    <n v="806"/>
    <s v="Golden Animals NEW Album!"/>
    <s v="Help Golden Animals finish their NEW Album!"/>
    <n v="8000"/>
    <n v="8355"/>
    <x v="0"/>
    <s v="US"/>
    <s v="USD"/>
    <n v="1315413339"/>
    <d v="2011-09-07T16:35:39"/>
    <n v="1312821339"/>
    <x v="806"/>
    <b v="0"/>
    <n v="71"/>
    <b v="1"/>
    <s v="music/rock"/>
    <n v="104.4375"/>
    <n v="112.6760563380281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3-01T02:00:00"/>
    <n v="1485270311"/>
    <x v="807"/>
    <b v="0"/>
    <n v="57"/>
    <b v="1"/>
    <s v="music/rock"/>
    <n v="105.125"/>
    <n v="70.175438596491233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2T04:59:00"/>
    <n v="1416363886"/>
    <x v="808"/>
    <b v="0"/>
    <n v="43"/>
    <b v="1"/>
    <s v="music/rock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20:00:30"/>
    <n v="1387569630"/>
    <x v="809"/>
    <b v="0"/>
    <n v="52"/>
    <b v="1"/>
    <s v="music/rock"/>
    <n v="103.77499999999999"/>
    <n v="76.92307692307692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9-01T01:21:02"/>
    <n v="1343870462"/>
    <x v="810"/>
    <b v="0"/>
    <n v="27"/>
    <b v="1"/>
    <s v="music/rock"/>
    <n v="105"/>
    <n v="55.555555555555557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6:52:00"/>
    <n v="1371569202"/>
    <x v="811"/>
    <b v="0"/>
    <n v="12"/>
    <b v="1"/>
    <s v="music/rock"/>
    <n v="104"/>
    <n v="83.333333333333329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13:58:00"/>
    <n v="1357604752"/>
    <x v="812"/>
    <b v="0"/>
    <n v="33"/>
    <b v="1"/>
    <s v="music/rock"/>
    <n v="151.83333333333334"/>
    <n v="18.181818181818183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23:02:45"/>
    <n v="1340233365"/>
    <x v="813"/>
    <b v="0"/>
    <n v="96"/>
    <b v="1"/>
    <s v="music/rock"/>
    <n v="159.99600000000001"/>
    <n v="15.6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8:04:00"/>
    <n v="1305568201"/>
    <x v="814"/>
    <b v="0"/>
    <n v="28"/>
    <b v="1"/>
    <s v="music/rock"/>
    <n v="127.3"/>
    <n v="35.714285714285715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22:01:43"/>
    <n v="1412287303"/>
    <x v="815"/>
    <b v="0"/>
    <n v="43"/>
    <b v="1"/>
    <s v="music/rock"/>
    <n v="107"/>
    <n v="93.02325581395348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6:30:00"/>
    <n v="1362776043"/>
    <x v="816"/>
    <b v="0"/>
    <n v="205"/>
    <b v="1"/>
    <s v="music/rock"/>
    <n v="115.12214285714286"/>
    <n v="34.146341463414636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1T04:59:00"/>
    <n v="1326810211"/>
    <x v="817"/>
    <b v="0"/>
    <n v="23"/>
    <b v="1"/>
    <s v="music/rock"/>
    <n v="137.11066666666665"/>
    <n v="65.217391304347828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7:01:00"/>
    <n v="1343682681"/>
    <x v="818"/>
    <b v="0"/>
    <n v="19"/>
    <b v="1"/>
    <s v="music/rock"/>
    <n v="155.71428571428572"/>
    <n v="18.421052631578949"/>
    <x v="4"/>
    <s v="rock"/>
  </r>
  <r>
    <n v="819"/>
    <s v="Winter Tour"/>
    <s v="We are touring the Southeast in support of our new EP"/>
    <n v="400"/>
    <n v="435"/>
    <x v="0"/>
    <s v="US"/>
    <s v="USD"/>
    <n v="1387601040"/>
    <d v="2013-12-21T04:44:00"/>
    <n v="1386806254"/>
    <x v="819"/>
    <b v="0"/>
    <n v="14"/>
    <b v="1"/>
    <s v="music/rock"/>
    <n v="108.74999999999999"/>
    <n v="28.5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5:00:00"/>
    <n v="1399666342"/>
    <x v="820"/>
    <b v="0"/>
    <n v="38"/>
    <b v="1"/>
    <s v="music/rock"/>
    <n v="134.05000000000001"/>
    <n v="52.631578947368418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4T04:01:00"/>
    <n v="1427753265"/>
    <x v="821"/>
    <b v="0"/>
    <n v="78"/>
    <b v="1"/>
    <s v="music/rock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22:44:10"/>
    <n v="1346885050"/>
    <x v="822"/>
    <b v="0"/>
    <n v="69"/>
    <b v="1"/>
    <s v="music/rock"/>
    <n v="119.16666666666667"/>
    <n v="43.478260869565219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22:20:52"/>
    <n v="1424474452"/>
    <x v="823"/>
    <b v="0"/>
    <n v="33"/>
    <b v="1"/>
    <s v="music/rock"/>
    <n v="179.5"/>
    <n v="24.24242424242424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6:59:00"/>
    <n v="1268459318"/>
    <x v="824"/>
    <b v="0"/>
    <n v="54"/>
    <b v="1"/>
    <s v="music/rock"/>
    <n v="134.38124999999999"/>
    <n v="29.62962962962963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7:21:24"/>
    <n v="1349335284"/>
    <x v="825"/>
    <b v="0"/>
    <n v="99"/>
    <b v="1"/>
    <s v="music/rock"/>
    <n v="100.43200000000002"/>
    <n v="126.26262626262626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23:55:30"/>
    <n v="1330908930"/>
    <x v="826"/>
    <b v="0"/>
    <n v="49"/>
    <b v="1"/>
    <s v="music/rock"/>
    <n v="101.45454545454547"/>
    <n v="112.24489795918367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9:49:00"/>
    <n v="1326972107"/>
    <x v="827"/>
    <b v="0"/>
    <n v="11"/>
    <b v="1"/>
    <s v="music/rock"/>
    <n v="103.33333333333334"/>
    <n v="27.27272727272727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6:24:00"/>
    <n v="1339549982"/>
    <x v="828"/>
    <b v="0"/>
    <n v="38"/>
    <b v="1"/>
    <s v="music/rock"/>
    <n v="107"/>
    <n v="34.210526315789473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9:14:00"/>
    <n v="1463253240"/>
    <x v="829"/>
    <b v="0"/>
    <n v="16"/>
    <b v="1"/>
    <s v="music/rock"/>
    <n v="104"/>
    <n v="31.2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11:37:05"/>
    <n v="1361363825"/>
    <x v="830"/>
    <b v="0"/>
    <n v="32"/>
    <b v="1"/>
    <s v="music/rock"/>
    <n v="107.83333333333334"/>
    <n v="56.2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5:31:34"/>
    <n v="1332948694"/>
    <x v="831"/>
    <b v="0"/>
    <n v="20"/>
    <b v="1"/>
    <s v="music/rock"/>
    <n v="233.33333333333334"/>
    <n v="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8:13:00"/>
    <n v="1321978335"/>
    <x v="832"/>
    <b v="0"/>
    <n v="154"/>
    <b v="1"/>
    <s v="music/rock"/>
    <n v="100.60706666666665"/>
    <n v="97.402597402597408"/>
    <x v="4"/>
    <s v="rock"/>
  </r>
  <r>
    <n v="833"/>
    <s v="Ragman Rolls"/>
    <s v="This is an American rock album."/>
    <n v="6000"/>
    <n v="6100"/>
    <x v="0"/>
    <s v="US"/>
    <s v="USD"/>
    <n v="1397941475"/>
    <d v="2014-04-19T21:04:35"/>
    <n v="1395349475"/>
    <x v="833"/>
    <b v="0"/>
    <n v="41"/>
    <b v="1"/>
    <s v="music/rock"/>
    <n v="101.66666666666666"/>
    <n v="146.3414634146341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7-01T03:59:00"/>
    <n v="1369770292"/>
    <x v="834"/>
    <b v="0"/>
    <n v="75"/>
    <b v="1"/>
    <s v="music/rock"/>
    <n v="131.0181818181818"/>
    <n v="73.333333333333329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9T03:00:00"/>
    <n v="1333709958"/>
    <x v="835"/>
    <b v="0"/>
    <n v="40"/>
    <b v="1"/>
    <s v="music/rock"/>
    <n v="117.25000000000001"/>
    <n v="50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d v="2013-10-07T01:21:58"/>
    <n v="1378516918"/>
    <x v="836"/>
    <b v="0"/>
    <n v="46"/>
    <b v="1"/>
    <s v="music/rock"/>
    <n v="100.93039999999999"/>
    <n v="108.69565217391305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23:57:42"/>
    <n v="1396396662"/>
    <x v="837"/>
    <b v="0"/>
    <n v="62"/>
    <b v="1"/>
    <s v="music/rock"/>
    <n v="121.8"/>
    <n v="40.32258064516128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21:33:05"/>
    <n v="1324243985"/>
    <x v="838"/>
    <b v="0"/>
    <n v="61"/>
    <b v="1"/>
    <s v="music/rock"/>
    <n v="145.4"/>
    <n v="32.78688524590163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8:19:16"/>
    <n v="1345745956"/>
    <x v="839"/>
    <b v="0"/>
    <n v="96"/>
    <b v="1"/>
    <s v="music/rock"/>
    <n v="116.61660000000001"/>
    <n v="52.083333333333336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5:26:27"/>
    <n v="1472102787"/>
    <x v="840"/>
    <b v="0"/>
    <n v="190"/>
    <b v="1"/>
    <s v="music/metal"/>
    <n v="120.4166"/>
    <n v="52.63157894736841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21:07:43"/>
    <n v="1413058063"/>
    <x v="841"/>
    <b v="1"/>
    <n v="94"/>
    <b v="1"/>
    <s v="music/metal"/>
    <n v="101.32000000000001"/>
    <n v="53.191489361702125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4T03:59:00"/>
    <n v="1378735983"/>
    <x v="842"/>
    <b v="1"/>
    <n v="39"/>
    <b v="1"/>
    <s v="music/metal"/>
    <n v="104.32"/>
    <n v="64.102564102564102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8:00:00"/>
    <n v="1479708680"/>
    <x v="843"/>
    <b v="0"/>
    <n v="127"/>
    <b v="1"/>
    <s v="music/metal"/>
    <n v="267.13333333333333"/>
    <n v="23.622047244094489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1-01T04:59:00"/>
    <n v="1411489552"/>
    <x v="844"/>
    <b v="1"/>
    <n v="159"/>
    <b v="1"/>
    <s v="music/metal"/>
    <n v="194.13333333333333"/>
    <n v="18.867924528301888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5T03:59:00"/>
    <n v="1469595396"/>
    <x v="845"/>
    <b v="0"/>
    <n v="177"/>
    <b v="1"/>
    <s v="music/metal"/>
    <n v="120.3802"/>
    <n v="28.24858757062147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14:00:00"/>
    <n v="1393233855"/>
    <x v="846"/>
    <b v="0"/>
    <n v="47"/>
    <b v="1"/>
    <s v="music/metal"/>
    <n v="122.00090909090908"/>
    <n v="23.404255319148938"/>
    <x v="4"/>
    <s v="metal"/>
  </r>
  <r>
    <n v="847"/>
    <s v="CENTROPYMUSIC"/>
    <s v="MUSIC WITH MEANING!  MUSIC THAT MATTERS!!!"/>
    <n v="10"/>
    <n v="10"/>
    <x v="0"/>
    <s v="US"/>
    <s v="USD"/>
    <n v="1436555376"/>
    <d v="2015-07-10T19:09:36"/>
    <n v="1433963376"/>
    <x v="847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9:00:33"/>
    <n v="1426446033"/>
    <x v="848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6T02:34:24"/>
    <n v="1424057664"/>
    <x v="849"/>
    <b v="0"/>
    <n v="115"/>
    <b v="1"/>
    <s v="music/metal"/>
    <n v="119.9"/>
    <n v="34.782608695652172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5T04:59:00"/>
    <n v="1458762717"/>
    <x v="850"/>
    <b v="0"/>
    <n v="133"/>
    <b v="1"/>
    <s v="music/metal"/>
    <n v="155.17499999999998"/>
    <n v="30.075187969924812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9:45:00"/>
    <n v="1464815253"/>
    <x v="851"/>
    <b v="0"/>
    <n v="70"/>
    <b v="1"/>
    <s v="music/metal"/>
    <n v="130.44999999999999"/>
    <n v="28.57142857142857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21:00:00"/>
    <n v="1476386395"/>
    <x v="852"/>
    <b v="0"/>
    <n v="62"/>
    <b v="1"/>
    <s v="music/metal"/>
    <n v="104.97142857142859"/>
    <n v="56.451612903225808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9:58:29"/>
    <n v="1421524709"/>
    <x v="853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5:05:46"/>
    <n v="1480309546"/>
    <x v="854"/>
    <b v="0"/>
    <n v="499"/>
    <b v="1"/>
    <s v="music/metal"/>
    <n v="118.2205035971223"/>
    <n v="55.711422845691381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4T03:00:17"/>
    <n v="1466737217"/>
    <x v="855"/>
    <b v="0"/>
    <n v="47"/>
    <b v="1"/>
    <s v="music/metal"/>
    <n v="103.44827586206897"/>
    <n v="30.851063829787233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9:00:00"/>
    <n v="1472282956"/>
    <x v="856"/>
    <b v="0"/>
    <n v="28"/>
    <b v="1"/>
    <s v="music/metal"/>
    <n v="218.00000000000003"/>
    <n v="8.9285714285714288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14:57:11"/>
    <n v="1444831031"/>
    <x v="857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22:59:00"/>
    <n v="1426528418"/>
    <x v="858"/>
    <b v="0"/>
    <n v="76"/>
    <b v="1"/>
    <s v="music/metal"/>
    <n v="144.00583333333333"/>
    <n v="15.789473684210526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4T00:00:00"/>
    <n v="1430768468"/>
    <x v="859"/>
    <b v="0"/>
    <n v="98"/>
    <b v="1"/>
    <s v="music/metal"/>
    <n v="104.67500000000001"/>
    <n v="40.816326530612244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12:35:13"/>
    <n v="1382528113"/>
    <x v="860"/>
    <b v="0"/>
    <n v="48"/>
    <b v="0"/>
    <s v="music/jazz"/>
    <n v="18.142857142857142"/>
    <n v="291.66666666666669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23:10:04"/>
    <n v="1471475404"/>
    <x v="861"/>
    <b v="0"/>
    <n v="2"/>
    <b v="0"/>
    <s v="music/jazz"/>
    <n v="2.2444444444444445"/>
    <n v="2250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14:19:08"/>
    <n v="1381583948"/>
    <x v="862"/>
    <b v="0"/>
    <n v="4"/>
    <b v="0"/>
    <s v="music/jazz"/>
    <n v="0.33999999999999997"/>
    <n v="12500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2T02:49:26"/>
    <n v="1326422966"/>
    <x v="863"/>
    <b v="0"/>
    <n v="5"/>
    <b v="0"/>
    <s v="music/jazz"/>
    <n v="4.5"/>
    <n v="400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9:59:00"/>
    <n v="1379990038"/>
    <x v="864"/>
    <b v="0"/>
    <n v="79"/>
    <b v="0"/>
    <s v="music/jazz"/>
    <n v="41.53846153846154"/>
    <n v="82.278481012658233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8:33:17"/>
    <n v="1353177197"/>
    <x v="865"/>
    <b v="0"/>
    <n v="2"/>
    <b v="0"/>
    <s v="music/jazz"/>
    <n v="2.0454545454545454"/>
    <n v="1100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5:10:00"/>
    <n v="1421853518"/>
    <x v="866"/>
    <b v="0"/>
    <n v="11"/>
    <b v="0"/>
    <s v="music/jazz"/>
    <n v="18.285714285714285"/>
    <n v="318.18181818181819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2-01T04:59:00"/>
    <n v="1254450706"/>
    <x v="867"/>
    <b v="0"/>
    <n v="11"/>
    <b v="0"/>
    <s v="music/jazz"/>
    <n v="24.02"/>
    <n v="454.54545454545456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7T00:39:58"/>
    <n v="1386463198"/>
    <x v="868"/>
    <b v="0"/>
    <n v="1"/>
    <b v="0"/>
    <s v="music/jazz"/>
    <n v="0.1111111111111111"/>
    <n v="4500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9:17:37"/>
    <n v="1362860257"/>
    <x v="869"/>
    <b v="0"/>
    <n v="3"/>
    <b v="0"/>
    <s v="music/jazz"/>
    <n v="11.818181818181818"/>
    <n v="2933.3333333333335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9-01T00:32:03"/>
    <n v="1375403523"/>
    <x v="870"/>
    <b v="0"/>
    <n v="5"/>
    <b v="0"/>
    <s v="music/jazz"/>
    <n v="0.31"/>
    <n v="4000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14:28:15"/>
    <n v="1383139695"/>
    <x v="871"/>
    <b v="0"/>
    <n v="12"/>
    <b v="0"/>
    <s v="music/jazz"/>
    <n v="5.416666666666667"/>
    <n v="500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9:48:47"/>
    <n v="1295898527"/>
    <x v="872"/>
    <b v="0"/>
    <n v="2"/>
    <b v="0"/>
    <s v="music/jazz"/>
    <n v="0.8125"/>
    <n v="4000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1T05:00:40"/>
    <n v="1349150440"/>
    <x v="873"/>
    <b v="0"/>
    <n v="5"/>
    <b v="0"/>
    <s v="music/jazz"/>
    <n v="1.2857142857142856"/>
    <n v="700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14:00:34"/>
    <n v="1365084034"/>
    <x v="874"/>
    <b v="0"/>
    <n v="21"/>
    <b v="0"/>
    <s v="music/jazz"/>
    <n v="24.333333333333336"/>
    <n v="142.8571428571428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7:22:11"/>
    <n v="1441128131"/>
    <x v="875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s v="GB"/>
    <s v="GBP"/>
    <n v="1359978927"/>
    <d v="2013-02-04T11:55:27"/>
    <n v="1357127727"/>
    <x v="876"/>
    <b v="0"/>
    <n v="45"/>
    <b v="0"/>
    <s v="music/jazz"/>
    <n v="40.799492385786799"/>
    <n v="70.044444444444451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8:56:00"/>
    <n v="1384887360"/>
    <x v="877"/>
    <b v="0"/>
    <n v="29"/>
    <b v="0"/>
    <s v="music/jazz"/>
    <n v="67.55"/>
    <n v="68.965517241379317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5:35:24"/>
    <n v="1290490524"/>
    <x v="878"/>
    <b v="0"/>
    <n v="2"/>
    <b v="0"/>
    <s v="music/jazz"/>
    <n v="1.3"/>
    <n v="2500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9:55:05"/>
    <n v="1336506905"/>
    <x v="879"/>
    <b v="0"/>
    <n v="30"/>
    <b v="0"/>
    <s v="music/jazz"/>
    <n v="30.666666666666664"/>
    <n v="70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7:42:18"/>
    <n v="1348731738"/>
    <x v="880"/>
    <b v="0"/>
    <n v="8"/>
    <b v="0"/>
    <s v="music/indie rock"/>
    <n v="2.9894179894179893"/>
    <n v="472.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6:01:26"/>
    <n v="1322632886"/>
    <x v="881"/>
    <b v="0"/>
    <n v="1"/>
    <b v="0"/>
    <s v="music/indie rock"/>
    <n v="0.8"/>
    <n v="375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20:39:10"/>
    <n v="1312490350"/>
    <x v="882"/>
    <b v="0"/>
    <n v="14"/>
    <b v="0"/>
    <s v="music/indie rock"/>
    <n v="20.133333333333333"/>
    <n v="107.14285714285714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22:27:15"/>
    <n v="1451773635"/>
    <x v="883"/>
    <b v="0"/>
    <n v="24"/>
    <b v="0"/>
    <s v="music/indie rock"/>
    <n v="40.020000000000003"/>
    <n v="208.33333333333334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2T02:31:00"/>
    <n v="1331666146"/>
    <x v="884"/>
    <b v="0"/>
    <n v="2"/>
    <b v="0"/>
    <s v="music/indie rock"/>
    <n v="1"/>
    <n v="100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22:35:11"/>
    <n v="1481322911"/>
    <x v="885"/>
    <b v="0"/>
    <n v="21"/>
    <b v="0"/>
    <s v="music/indie rock"/>
    <n v="75"/>
    <n v="47.61904761904762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20:53:33"/>
    <n v="1471812813"/>
    <x v="886"/>
    <b v="0"/>
    <n v="7"/>
    <b v="0"/>
    <s v="music/indie rock"/>
    <n v="41"/>
    <n v="71.428571428571431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23:00:55"/>
    <n v="1335567655"/>
    <x v="887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6:00:00"/>
    <n v="1311789885"/>
    <x v="888"/>
    <b v="0"/>
    <n v="4"/>
    <b v="0"/>
    <s v="music/indie rock"/>
    <n v="7.1999999999999993"/>
    <n v="250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8:49:03"/>
    <n v="1409942943"/>
    <x v="889"/>
    <b v="0"/>
    <n v="32"/>
    <b v="0"/>
    <s v="music/indie rock"/>
    <n v="9.4412800000000008"/>
    <n v="781.2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7:46:19"/>
    <n v="1382460379"/>
    <x v="890"/>
    <b v="0"/>
    <n v="4"/>
    <b v="0"/>
    <s v="music/indie rock"/>
    <n v="4.1666666666666661"/>
    <n v="750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1T00:45:30"/>
    <n v="1405989930"/>
    <x v="891"/>
    <b v="0"/>
    <n v="9"/>
    <b v="0"/>
    <s v="music/indie rock"/>
    <n v="3.25"/>
    <n v="888.88888888888891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8-01T04:00:00"/>
    <n v="1273121283"/>
    <x v="892"/>
    <b v="0"/>
    <n v="17"/>
    <b v="0"/>
    <s v="music/indie rock"/>
    <n v="40.75"/>
    <n v="352.94117647058823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20:32:43"/>
    <n v="1425331963"/>
    <x v="893"/>
    <b v="0"/>
    <n v="5"/>
    <b v="0"/>
    <s v="music/indie rock"/>
    <n v="10"/>
    <n v="40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23:33:30"/>
    <n v="1462577610"/>
    <x v="894"/>
    <b v="0"/>
    <n v="53"/>
    <b v="0"/>
    <s v="music/indie rock"/>
    <n v="39.17"/>
    <n v="377.35849056603774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5T03:03:49"/>
    <n v="1284087829"/>
    <x v="895"/>
    <b v="0"/>
    <n v="7"/>
    <b v="0"/>
    <s v="music/indie rock"/>
    <n v="2.4375"/>
    <n v="1142.8571428571429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8T04:00:00"/>
    <n v="1438549026"/>
    <x v="896"/>
    <b v="0"/>
    <n v="72"/>
    <b v="0"/>
    <s v="music/indie rock"/>
    <n v="40"/>
    <n v="111.11111111111111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7:31:48"/>
    <n v="1351528308"/>
    <x v="897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8:11:50"/>
    <n v="1322763110"/>
    <x v="898"/>
    <b v="0"/>
    <n v="2"/>
    <b v="0"/>
    <s v="music/indie rock"/>
    <n v="2.8000000000000003"/>
    <n v="1250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8T02:22:42"/>
    <n v="1302661362"/>
    <x v="899"/>
    <b v="0"/>
    <n v="8"/>
    <b v="0"/>
    <s v="music/indie rock"/>
    <n v="37.333333333333336"/>
    <n v="93.7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9:23:22"/>
    <n v="1456777402"/>
    <x v="900"/>
    <b v="0"/>
    <n v="2"/>
    <b v="0"/>
    <s v="music/jazz"/>
    <n v="0.42"/>
    <n v="2500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9:11:00"/>
    <n v="1272050914"/>
    <x v="901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5:30:00"/>
    <n v="1404947422"/>
    <x v="902"/>
    <b v="0"/>
    <n v="3"/>
    <b v="0"/>
    <s v="music/jazz"/>
    <n v="0.3"/>
    <n v="1000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3T02:25:00"/>
    <n v="1346180780"/>
    <x v="903"/>
    <b v="0"/>
    <n v="4"/>
    <b v="0"/>
    <s v="music/jazz"/>
    <n v="3.2"/>
    <n v="125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3T01:55:37"/>
    <n v="1449194137"/>
    <x v="904"/>
    <b v="0"/>
    <n v="3"/>
    <b v="0"/>
    <s v="music/jazz"/>
    <n v="0.30199999999999999"/>
    <n v="16666.666666666668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5:45:26"/>
    <n v="1290663926"/>
    <x v="905"/>
    <b v="0"/>
    <n v="6"/>
    <b v="0"/>
    <s v="music/jazz"/>
    <n v="3.0153846153846153"/>
    <n v="1083.3333333333333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4-03-13T03:33:10"/>
    <n v="1392093190"/>
    <x v="906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1T04:37:03"/>
    <n v="1313123823"/>
    <x v="907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7T04:59:00"/>
    <n v="1276283655"/>
    <x v="908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3T04:00:00"/>
    <n v="1340296440"/>
    <x v="909"/>
    <b v="0"/>
    <n v="8"/>
    <b v="0"/>
    <s v="music/jazz"/>
    <n v="3.25"/>
    <n v="2000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13:05:19"/>
    <n v="1483362319"/>
    <x v="910"/>
    <b v="0"/>
    <n v="5"/>
    <b v="0"/>
    <s v="music/jazz"/>
    <n v="22.363636363636363"/>
    <n v="110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4T00:07:25"/>
    <n v="1388707645"/>
    <x v="911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1T03:37:27"/>
    <n v="1350009447"/>
    <x v="912"/>
    <b v="0"/>
    <n v="2"/>
    <b v="0"/>
    <s v="music/jazz"/>
    <n v="0.85714285714285721"/>
    <n v="1750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5T03:20:19"/>
    <n v="1333596019"/>
    <x v="913"/>
    <b v="0"/>
    <n v="24"/>
    <b v="0"/>
    <s v="music/jazz"/>
    <n v="6.6066666666666665"/>
    <n v="1250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8:19:07"/>
    <n v="1343326747"/>
    <x v="914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3-01T04:59:00"/>
    <n v="1327853914"/>
    <x v="915"/>
    <b v="0"/>
    <n v="9"/>
    <b v="0"/>
    <s v="music/jazz"/>
    <n v="5.7692307692307692"/>
    <n v="722.2222222222221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5:00:00"/>
    <n v="1284409734"/>
    <x v="916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4T02:30:00"/>
    <n v="1402612730"/>
    <x v="917"/>
    <b v="0"/>
    <n v="1"/>
    <b v="0"/>
    <s v="music/jazz"/>
    <n v="0.6"/>
    <n v="500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22:59:21"/>
    <n v="1414879161"/>
    <x v="918"/>
    <b v="0"/>
    <n v="10"/>
    <b v="0"/>
    <s v="music/jazz"/>
    <n v="5.0256410256410255"/>
    <n v="390"/>
    <x v="4"/>
    <s v="jazz"/>
  </r>
  <r>
    <n v="919"/>
    <s v="Jazz CD:  Out of The Blue"/>
    <s v="Cool jazz with a New Orleans flavor."/>
    <n v="20000"/>
    <n v="100"/>
    <x v="2"/>
    <s v="US"/>
    <s v="USD"/>
    <n v="1355930645"/>
    <d v="2012-12-19T15:24:05"/>
    <n v="1352906645"/>
    <x v="919"/>
    <b v="0"/>
    <n v="1"/>
    <b v="0"/>
    <s v="music/jazz"/>
    <n v="0.5"/>
    <n v="200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7:07:02"/>
    <n v="1381853222"/>
    <x v="920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5:06:16"/>
    <n v="1320033976"/>
    <x v="921"/>
    <b v="0"/>
    <n v="20"/>
    <b v="0"/>
    <s v="music/jazz"/>
    <n v="30.9"/>
    <n v="750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12:43:13"/>
    <n v="1409143393"/>
    <x v="922"/>
    <b v="0"/>
    <n v="30"/>
    <b v="0"/>
    <s v="music/jazz"/>
    <n v="21.037037037037038"/>
    <n v="900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2T00:02:03"/>
    <n v="1414018923"/>
    <x v="923"/>
    <b v="0"/>
    <n v="6"/>
    <b v="0"/>
    <s v="music/jazz"/>
    <n v="2.1999999999999997"/>
    <n v="2500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22:37:49"/>
    <n v="1358203069"/>
    <x v="924"/>
    <b v="0"/>
    <n v="15"/>
    <b v="0"/>
    <s v="music/jazz"/>
    <n v="10.9"/>
    <n v="200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22:08:31"/>
    <n v="1382994511"/>
    <x v="925"/>
    <b v="0"/>
    <n v="5"/>
    <b v="0"/>
    <s v="music/jazz"/>
    <n v="2.666666666666667"/>
    <n v="1200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22:40:00"/>
    <n v="1276043330"/>
    <x v="926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d v="2012-05-14T19:44:55"/>
    <n v="1334432695"/>
    <x v="927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8T00:00:00"/>
    <n v="1348864913"/>
    <x v="928"/>
    <b v="0"/>
    <n v="28"/>
    <b v="0"/>
    <s v="music/jazz"/>
    <n v="10.86206896551724"/>
    <n v="517.85714285714289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9T04:42:49"/>
    <n v="1331358169"/>
    <x v="92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21:32:00"/>
    <n v="1273874306"/>
    <x v="930"/>
    <b v="0"/>
    <n v="5"/>
    <b v="0"/>
    <s v="music/jazz"/>
    <n v="38.333333333333336"/>
    <n v="180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22:00:00"/>
    <n v="1392021502"/>
    <x v="931"/>
    <b v="0"/>
    <n v="7"/>
    <b v="0"/>
    <s v="music/jazz"/>
    <n v="6.5500000000000007"/>
    <n v="285.71428571428572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3-03-22T22:15:45"/>
    <n v="1360106145"/>
    <x v="932"/>
    <b v="0"/>
    <n v="30"/>
    <b v="0"/>
    <s v="music/jazz"/>
    <n v="14.536842105263158"/>
    <n v="316.66666666666669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2T04:03:29"/>
    <n v="1394683409"/>
    <x v="933"/>
    <b v="0"/>
    <n v="2"/>
    <b v="0"/>
    <s v="music/jazz"/>
    <n v="6"/>
    <n v="100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6:00:00"/>
    <n v="1396633284"/>
    <x v="934"/>
    <b v="0"/>
    <n v="30"/>
    <b v="0"/>
    <s v="music/jazz"/>
    <n v="30.4"/>
    <n v="166.66666666666666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8:00:29"/>
    <n v="1451462429"/>
    <x v="935"/>
    <b v="0"/>
    <n v="2"/>
    <b v="0"/>
    <s v="music/jazz"/>
    <n v="1.4285714285714286"/>
    <n v="1750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20:00:00"/>
    <n v="1323131689"/>
    <x v="936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20:09:17"/>
    <n v="1380913757"/>
    <x v="937"/>
    <b v="0"/>
    <n v="2"/>
    <b v="0"/>
    <s v="music/jazz"/>
    <n v="1.1428571428571428"/>
    <n v="175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11:30:48"/>
    <n v="1343993448"/>
    <x v="938"/>
    <b v="0"/>
    <n v="1"/>
    <b v="0"/>
    <s v="music/jazz"/>
    <n v="0.35714285714285715"/>
    <n v="7000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9:58:00"/>
    <n v="1369246738"/>
    <x v="939"/>
    <b v="0"/>
    <n v="2"/>
    <b v="0"/>
    <s v="music/jazz"/>
    <n v="1.4545454545454546"/>
    <n v="1375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1T00:12:06"/>
    <n v="1435363926"/>
    <x v="940"/>
    <b v="0"/>
    <n v="14"/>
    <b v="0"/>
    <s v="technology/wearables"/>
    <n v="17.155555555555555"/>
    <n v="642.8571428571428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10T02:19:05"/>
    <n v="1484101145"/>
    <x v="941"/>
    <b v="0"/>
    <n v="31"/>
    <b v="0"/>
    <s v="technology/wearables"/>
    <n v="2.3220000000000001"/>
    <n v="1612.9032258064517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20:14:20"/>
    <n v="1452716060"/>
    <x v="942"/>
    <b v="0"/>
    <n v="16"/>
    <b v="0"/>
    <s v="technology/wearables"/>
    <n v="8.9066666666666663"/>
    <n v="468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d v="2016-11-29T17:01:45"/>
    <n v="1477843305"/>
    <x v="943"/>
    <b v="0"/>
    <n v="12"/>
    <b v="0"/>
    <s v="technology/wearables"/>
    <n v="9.6333333333333346"/>
    <n v="250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14:00:00"/>
    <n v="1458050450"/>
    <x v="944"/>
    <b v="0"/>
    <n v="96"/>
    <b v="0"/>
    <s v="technology/wearables"/>
    <n v="13.325999999999999"/>
    <n v="520.83333333333337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23:59:00"/>
    <n v="1482958626"/>
    <x v="945"/>
    <b v="0"/>
    <n v="16"/>
    <b v="0"/>
    <s v="technology/wearables"/>
    <n v="2.484"/>
    <n v="6250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6-09-09T18:00:48"/>
    <n v="1470852048"/>
    <x v="946"/>
    <b v="0"/>
    <n v="5"/>
    <b v="0"/>
    <s v="technology/wearables"/>
    <n v="1.9066666666666665"/>
    <n v="3000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8:45:06"/>
    <n v="1462128306"/>
    <x v="947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9:52:44"/>
    <n v="1455220364"/>
    <x v="948"/>
    <b v="0"/>
    <n v="8"/>
    <b v="0"/>
    <s v="technology/wearables"/>
    <n v="12"/>
    <n v="50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1T01:02:56"/>
    <n v="1450832576"/>
    <x v="949"/>
    <b v="0"/>
    <n v="7"/>
    <b v="0"/>
    <s v="technology/wearables"/>
    <n v="1.365"/>
    <n v="2857.1428571428573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8:01:01"/>
    <n v="1450461661"/>
    <x v="950"/>
    <b v="0"/>
    <n v="24"/>
    <b v="0"/>
    <s v="technology/wearables"/>
    <n v="28.04"/>
    <n v="208.33333333333334"/>
    <x v="2"/>
    <s v="wearables"/>
  </r>
  <r>
    <n v="951"/>
    <s v="Smart Harness"/>
    <s v="Revolutionizing the way we walk our dogs!"/>
    <n v="50000"/>
    <n v="19195"/>
    <x v="2"/>
    <s v="US"/>
    <s v="USD"/>
    <n v="1465054872"/>
    <d v="2016-06-04T15:41:12"/>
    <n v="1461166872"/>
    <x v="951"/>
    <b v="0"/>
    <n v="121"/>
    <b v="0"/>
    <s v="technology/wearables"/>
    <n v="38.39"/>
    <n v="413.22314049586777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11-18T15:43:32"/>
    <n v="1476888212"/>
    <x v="952"/>
    <b v="0"/>
    <n v="196"/>
    <b v="0"/>
    <s v="technology/wearables"/>
    <n v="39.942857142857143"/>
    <n v="250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5T03:56:39"/>
    <n v="1419566199"/>
    <x v="953"/>
    <b v="0"/>
    <n v="5"/>
    <b v="0"/>
    <s v="technology/wearables"/>
    <n v="0.84"/>
    <n v="3000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20:00:39"/>
    <n v="1436472039"/>
    <x v="954"/>
    <b v="0"/>
    <n v="73"/>
    <b v="0"/>
    <s v="technology/wearables"/>
    <n v="43.406666666666666"/>
    <n v="205.47945205479451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7:05:00"/>
    <n v="1470294300"/>
    <x v="955"/>
    <b v="0"/>
    <n v="93"/>
    <b v="0"/>
    <s v="technology/wearables"/>
    <n v="5.6613333333333333"/>
    <n v="3225.8064516129034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20:55:59"/>
    <n v="1424901359"/>
    <x v="956"/>
    <b v="0"/>
    <n v="17"/>
    <b v="0"/>
    <s v="technology/wearables"/>
    <n v="1.722"/>
    <n v="2941.1764705882351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14:15:33"/>
    <n v="1476710133"/>
    <x v="957"/>
    <b v="0"/>
    <n v="7"/>
    <b v="0"/>
    <s v="technology/wearables"/>
    <n v="1.9416666666666664"/>
    <n v="1714.2857142857142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10T04:59:00"/>
    <n v="1426792563"/>
    <x v="958"/>
    <b v="0"/>
    <n v="17"/>
    <b v="0"/>
    <s v="technology/wearables"/>
    <n v="11.328275684711327"/>
    <n v="457.47058823529414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9T04:11:05"/>
    <n v="1419048665"/>
    <x v="959"/>
    <b v="0"/>
    <n v="171"/>
    <b v="0"/>
    <s v="technology/wearables"/>
    <n v="38.86"/>
    <n v="292.39766081871346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14:02:35"/>
    <n v="1485874955"/>
    <x v="960"/>
    <b v="0"/>
    <n v="188"/>
    <b v="0"/>
    <s v="technology/wearables"/>
    <n v="46.100628930817614"/>
    <n v="296.01063829787233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9:00:00"/>
    <n v="1483634335"/>
    <x v="961"/>
    <b v="0"/>
    <n v="110"/>
    <b v="0"/>
    <s v="technology/wearables"/>
    <n v="42.188421052631583"/>
    <n v="863.63636363636363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7:05:53"/>
    <n v="1451927153"/>
    <x v="962"/>
    <b v="0"/>
    <n v="37"/>
    <b v="0"/>
    <s v="technology/wearables"/>
    <n v="28.48"/>
    <n v="67.567567567567565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d v="2016-10-17T15:15:19"/>
    <n v="1473693319"/>
    <x v="963"/>
    <b v="0"/>
    <n v="9"/>
    <b v="0"/>
    <s v="technology/wearables"/>
    <n v="1.077142857142857"/>
    <n v="3888.8888888888887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5:05:19"/>
    <n v="1437663919"/>
    <x v="964"/>
    <b v="0"/>
    <n v="29"/>
    <b v="0"/>
    <s v="technology/wearables"/>
    <n v="0.79909090909090907"/>
    <n v="3793.1034482758619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6T03:59:00"/>
    <n v="1474676646"/>
    <x v="965"/>
    <b v="0"/>
    <n v="6"/>
    <b v="0"/>
    <s v="technology/wearables"/>
    <n v="1.1919999999999999"/>
    <n v="4166.6666666666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5:15:32"/>
    <n v="1473174932"/>
    <x v="966"/>
    <b v="0"/>
    <n v="30"/>
    <b v="0"/>
    <s v="technology/wearables"/>
    <n v="14.799999999999999"/>
    <n v="400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04-22T05:06:14"/>
    <n v="1456121174"/>
    <x v="967"/>
    <b v="0"/>
    <n v="81"/>
    <b v="0"/>
    <s v="technology/wearables"/>
    <n v="17.810000000000002"/>
    <n v="246.91358024691357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20:20:34"/>
    <n v="1405542034"/>
    <x v="968"/>
    <b v="0"/>
    <n v="4"/>
    <b v="0"/>
    <s v="technology/wearables"/>
    <n v="1.325"/>
    <n v="2000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9T07:16:47"/>
    <n v="1483773407"/>
    <x v="969"/>
    <b v="0"/>
    <n v="11"/>
    <b v="0"/>
    <s v="technology/wearables"/>
    <n v="46.666666666666664"/>
    <n v="2727.2727272727275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3T04:59:00"/>
    <n v="1481951853"/>
    <x v="970"/>
    <b v="0"/>
    <n v="14"/>
    <b v="0"/>
    <s v="technology/wearables"/>
    <n v="45.92"/>
    <n v="357.14285714285717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7:01:00"/>
    <n v="1429290060"/>
    <x v="971"/>
    <b v="0"/>
    <n v="5"/>
    <b v="0"/>
    <s v="technology/wearables"/>
    <n v="0.22599999999999998"/>
    <n v="20000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6:59:00"/>
    <n v="1407271598"/>
    <x v="972"/>
    <b v="0"/>
    <n v="45"/>
    <b v="0"/>
    <s v="technology/wearables"/>
    <n v="34.625"/>
    <n v="444.44444444444446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9T01:21:33"/>
    <n v="1441844493"/>
    <x v="973"/>
    <b v="0"/>
    <n v="8"/>
    <b v="0"/>
    <s v="technology/wearables"/>
    <n v="2.0549999999999997"/>
    <n v="2500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6:59:16"/>
    <n v="1456336756"/>
    <x v="974"/>
    <b v="0"/>
    <n v="3"/>
    <b v="0"/>
    <s v="technology/wearables"/>
    <n v="0.55999999999999994"/>
    <n v="16666.666666666668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6:43:05"/>
    <n v="1461948185"/>
    <x v="975"/>
    <b v="0"/>
    <n v="24"/>
    <b v="0"/>
    <s v="technology/wearables"/>
    <n v="2.6069999999999998"/>
    <n v="4166.666666666667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4T01:24:57"/>
    <n v="1435627497"/>
    <x v="976"/>
    <b v="0"/>
    <n v="18"/>
    <b v="0"/>
    <s v="technology/wearables"/>
    <n v="1.9259999999999999"/>
    <n v="8333.3333333333339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22:36:37"/>
    <n v="1453502197"/>
    <x v="977"/>
    <b v="0"/>
    <n v="12"/>
    <b v="0"/>
    <s v="technology/wearables"/>
    <n v="33.666666666666664"/>
    <n v="22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7:25:01"/>
    <n v="1453793101"/>
    <x v="978"/>
    <b v="0"/>
    <n v="123"/>
    <b v="0"/>
    <s v="technology/wearables"/>
    <n v="56.263267182990241"/>
    <n v="1405.6016260162601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8:59:00"/>
    <n v="1463392828"/>
    <x v="979"/>
    <b v="0"/>
    <n v="96"/>
    <b v="0"/>
    <s v="technology/wearables"/>
    <n v="82.817599999999999"/>
    <n v="364.58333333333331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22:42:02"/>
    <n v="1413495722"/>
    <x v="980"/>
    <b v="0"/>
    <n v="31"/>
    <b v="0"/>
    <s v="technology/wearables"/>
    <n v="14.860000000000001"/>
    <n v="322.58064516129031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22:43:42"/>
    <n v="1405032222"/>
    <x v="981"/>
    <b v="0"/>
    <n v="4"/>
    <b v="0"/>
    <s v="technology/wearables"/>
    <n v="1.2375123751237513E-2"/>
    <n v="22222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8:04:46"/>
    <n v="1472839486"/>
    <x v="982"/>
    <b v="0"/>
    <n v="3"/>
    <b v="0"/>
    <s v="technology/wearables"/>
    <n v="1.7142857142857144E-2"/>
    <n v="5833.333333333333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20:54:00"/>
    <n v="1469289685"/>
    <x v="983"/>
    <b v="0"/>
    <n v="179"/>
    <b v="0"/>
    <s v="technology/wearables"/>
    <n v="29.506136117214709"/>
    <n v="582.22905027932961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8T01:46:48"/>
    <n v="1424918808"/>
    <x v="984"/>
    <b v="0"/>
    <n v="3"/>
    <b v="0"/>
    <s v="technology/wearables"/>
    <n v="1.06"/>
    <n v="3333.3333333333335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23:00:00"/>
    <n v="1449011610"/>
    <x v="985"/>
    <b v="0"/>
    <n v="23"/>
    <b v="0"/>
    <s v="technology/wearables"/>
    <n v="6.293333333333333"/>
    <n v="1304.347826086956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10T00:00:00"/>
    <n v="1447698300"/>
    <x v="986"/>
    <b v="0"/>
    <n v="23"/>
    <b v="0"/>
    <s v="technology/wearables"/>
    <n v="12.75"/>
    <n v="869.5652173913043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7:04:10"/>
    <n v="1400051050"/>
    <x v="987"/>
    <b v="0"/>
    <n v="41"/>
    <b v="0"/>
    <s v="technology/wearables"/>
    <n v="13.22"/>
    <n v="1219.512195121951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8:33:45"/>
    <n v="1472718825"/>
    <x v="988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s v="US"/>
    <s v="USD"/>
    <n v="1475101495"/>
    <d v="2016-09-28T22:24:55"/>
    <n v="1472509495"/>
    <x v="989"/>
    <b v="0"/>
    <n v="32"/>
    <b v="0"/>
    <s v="technology/wearables"/>
    <n v="16.77"/>
    <n v="312.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8:49:24"/>
    <n v="1407178164"/>
    <x v="990"/>
    <b v="0"/>
    <n v="2"/>
    <b v="0"/>
    <s v="technology/wearables"/>
    <n v="0.104"/>
    <n v="12500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8:51:00"/>
    <n v="1466186988"/>
    <x v="991"/>
    <b v="0"/>
    <n v="7"/>
    <b v="0"/>
    <s v="technology/wearables"/>
    <n v="4.24"/>
    <n v="714.28571428571433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5-07T21:11:59"/>
    <n v="1457475119"/>
    <x v="992"/>
    <b v="0"/>
    <n v="4"/>
    <b v="0"/>
    <s v="technology/wearables"/>
    <n v="0.46699999999999997"/>
    <n v="25000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5:00:00"/>
    <n v="1476054568"/>
    <x v="993"/>
    <b v="0"/>
    <n v="196"/>
    <b v="0"/>
    <s v="technology/wearables"/>
    <n v="25.087142857142858"/>
    <n v="357.14285714285717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22:59:00"/>
    <n v="1412835530"/>
    <x v="994"/>
    <b v="0"/>
    <n v="11"/>
    <b v="0"/>
    <s v="technology/wearables"/>
    <n v="2.3345000000000002"/>
    <n v="18181.81818181818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6:00:00"/>
    <n v="1415140480"/>
    <x v="995"/>
    <b v="0"/>
    <n v="9"/>
    <b v="0"/>
    <s v="technology/wearables"/>
    <n v="7.26"/>
    <n v="1111.111111111111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5:27:00"/>
    <n v="1403902060"/>
    <x v="996"/>
    <b v="0"/>
    <n v="5"/>
    <b v="0"/>
    <s v="technology/wearables"/>
    <n v="1.625"/>
    <n v="800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d v="2014-11-28T03:28:17"/>
    <n v="1414549697"/>
    <x v="997"/>
    <b v="0"/>
    <n v="8"/>
    <b v="0"/>
    <s v="technology/wearables"/>
    <n v="1.3"/>
    <n v="6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5:03:21"/>
    <n v="1444017801"/>
    <x v="998"/>
    <b v="0"/>
    <n v="229"/>
    <b v="0"/>
    <s v="technology/wearables"/>
    <n v="58.558333333333337"/>
    <n v="262.00873362445412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8:02:00"/>
    <n v="1413270690"/>
    <x v="999"/>
    <b v="0"/>
    <n v="40"/>
    <b v="0"/>
    <s v="technology/wearables"/>
    <n v="7.7886666666666677"/>
    <n v="3750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5T00:26:00"/>
    <n v="1484357160"/>
    <x v="1000"/>
    <b v="0"/>
    <n v="6"/>
    <b v="0"/>
    <s v="technology/wearables"/>
    <n v="2.2157147647256061"/>
    <n v="149116.66666666666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7:16:53"/>
    <n v="1481908613"/>
    <x v="1001"/>
    <b v="0"/>
    <n v="4"/>
    <b v="0"/>
    <s v="technology/wearables"/>
    <n v="104"/>
    <n v="125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5:59:00"/>
    <n v="1447777514"/>
    <x v="1002"/>
    <b v="0"/>
    <n v="22"/>
    <b v="0"/>
    <s v="technology/wearables"/>
    <n v="29.6029602960296"/>
    <n v="454.5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6:01:01"/>
    <n v="1487091661"/>
    <x v="1003"/>
    <b v="0"/>
    <n v="15"/>
    <b v="0"/>
    <s v="technology/wearables"/>
    <n v="16.055"/>
    <n v="1333.3333333333333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7:00:27"/>
    <n v="1453222827"/>
    <x v="1004"/>
    <b v="0"/>
    <n v="95"/>
    <b v="0"/>
    <s v="technology/wearables"/>
    <n v="82.207999999999998"/>
    <n v="263.15789473684208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14:59:43"/>
    <n v="1443538783"/>
    <x v="1005"/>
    <b v="0"/>
    <n v="161"/>
    <b v="0"/>
    <s v="technology/wearables"/>
    <n v="75.051000000000002"/>
    <n v="1242.2360248447205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7:11:00"/>
    <n v="1417654672"/>
    <x v="1006"/>
    <b v="0"/>
    <n v="8"/>
    <b v="0"/>
    <s v="technology/wearables"/>
    <n v="5.8500000000000005"/>
    <n v="500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5:00:23"/>
    <n v="1478095223"/>
    <x v="1007"/>
    <b v="0"/>
    <n v="76"/>
    <b v="0"/>
    <s v="technology/wearables"/>
    <n v="44.32"/>
    <n v="394.73684210526318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9:25:15"/>
    <n v="1480361115"/>
    <x v="1008"/>
    <b v="0"/>
    <n v="1"/>
    <b v="0"/>
    <s v="technology/wearables"/>
    <n v="0.26737967914438499"/>
    <n v="9350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14:30:46"/>
    <n v="1463754646"/>
    <x v="1009"/>
    <b v="0"/>
    <n v="101"/>
    <b v="0"/>
    <s v="technology/wearables"/>
    <n v="13.13"/>
    <n v="495.04950495049508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5T02:59:00"/>
    <n v="1468180462"/>
    <x v="1010"/>
    <b v="0"/>
    <n v="4"/>
    <b v="0"/>
    <s v="technology/wearables"/>
    <n v="0.19088937093275488"/>
    <n v="28812.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21:33:15"/>
    <n v="1415050395"/>
    <x v="1011"/>
    <b v="0"/>
    <n v="1"/>
    <b v="0"/>
    <s v="technology/wearables"/>
    <n v="0.375"/>
    <n v="20000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10:34:12"/>
    <n v="1481366052"/>
    <x v="1012"/>
    <b v="0"/>
    <n v="775"/>
    <b v="0"/>
    <s v="technology/wearables"/>
    <n v="21535.021000000001"/>
    <n v="6.4516129032258061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20:00:00"/>
    <n v="1449000056"/>
    <x v="1013"/>
    <b v="0"/>
    <n v="90"/>
    <b v="0"/>
    <s v="technology/wearables"/>
    <n v="34.527999999999999"/>
    <n v="277.77777777777777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5-01-01T00:03:35"/>
    <n v="1415750615"/>
    <x v="1014"/>
    <b v="0"/>
    <n v="16"/>
    <b v="0"/>
    <s v="technology/wearables"/>
    <n v="30.599999999999998"/>
    <n v="6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22:04:55"/>
    <n v="1445893495"/>
    <x v="1015"/>
    <b v="0"/>
    <n v="6"/>
    <b v="0"/>
    <s v="technology/wearables"/>
    <n v="2.666666666666667"/>
    <n v="150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7T01:34:16"/>
    <n v="1456108456"/>
    <x v="1016"/>
    <b v="0"/>
    <n v="38"/>
    <b v="0"/>
    <s v="technology/wearables"/>
    <n v="2.8420000000000001"/>
    <n v="2631.5789473684213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7:12:15"/>
    <n v="1444666335"/>
    <x v="1017"/>
    <b v="0"/>
    <n v="355"/>
    <b v="0"/>
    <s v="technology/wearables"/>
    <n v="22.878799999999998"/>
    <n v="704.22535211267609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11:48:53"/>
    <n v="1465904933"/>
    <x v="1018"/>
    <b v="0"/>
    <n v="7"/>
    <b v="0"/>
    <s v="technology/wearables"/>
    <n v="3.105"/>
    <n v="2857.1428571428573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23:22:29"/>
    <n v="1420500149"/>
    <x v="1019"/>
    <b v="0"/>
    <n v="400"/>
    <b v="0"/>
    <s v="technology/wearables"/>
    <n v="47.333333333333336"/>
    <n v="112.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2T00:47:00"/>
    <n v="1430617209"/>
    <x v="1020"/>
    <b v="0"/>
    <n v="30"/>
    <b v="1"/>
    <s v="music/electronic music"/>
    <n v="205.54838709677421"/>
    <n v="51.666666666666664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7T04:00:00"/>
    <n v="1443074571"/>
    <x v="1021"/>
    <b v="1"/>
    <n v="478"/>
    <b v="1"/>
    <s v="music/electronic music"/>
    <n v="351.80366666666669"/>
    <n v="6.2761506276150625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5:31:17"/>
    <n v="1429284677"/>
    <x v="1022"/>
    <b v="1"/>
    <n v="74"/>
    <b v="1"/>
    <s v="music/electronic music"/>
    <n v="114.9"/>
    <n v="27.027027027027028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22:04:21"/>
    <n v="1432245861"/>
    <x v="1023"/>
    <b v="0"/>
    <n v="131"/>
    <b v="1"/>
    <s v="music/electronic music"/>
    <n v="237.15"/>
    <n v="15.267175572519085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13:56:03"/>
    <n v="1451656563"/>
    <x v="1024"/>
    <b v="1"/>
    <n v="61"/>
    <b v="1"/>
    <s v="music/electronic music"/>
    <n v="118.63774999999998"/>
    <n v="327.86885245901641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9:00:37"/>
    <n v="1423944037"/>
    <x v="1025"/>
    <b v="1"/>
    <n v="1071"/>
    <b v="1"/>
    <s v="music/electronic music"/>
    <n v="109.92831428571431"/>
    <n v="65.35947712418300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8:46:56"/>
    <n v="1456480016"/>
    <x v="1026"/>
    <b v="1"/>
    <n v="122"/>
    <b v="1"/>
    <s v="music/electronic music"/>
    <n v="100.00828571428571"/>
    <n v="57.377049180327866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3T00:49:07"/>
    <n v="1411433347"/>
    <x v="1027"/>
    <b v="1"/>
    <n v="111"/>
    <b v="1"/>
    <s v="music/electronic music"/>
    <n v="103.09292094387415"/>
    <n v="67.5765765765765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20:00:00"/>
    <n v="1484924605"/>
    <x v="1028"/>
    <b v="1"/>
    <n v="255"/>
    <b v="1"/>
    <s v="music/electronic music"/>
    <n v="117.27000000000001"/>
    <n v="39.215686274509807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21:59:00"/>
    <n v="1423501507"/>
    <x v="1029"/>
    <b v="0"/>
    <n v="141"/>
    <b v="1"/>
    <s v="music/electronic music"/>
    <n v="111.75999999999999"/>
    <n v="70.921985815602838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d v="2016-09-12T11:35:49"/>
    <n v="1472470549"/>
    <x v="1030"/>
    <b v="0"/>
    <n v="159"/>
    <b v="1"/>
    <s v="music/electronic music"/>
    <n v="342.09999999999997"/>
    <n v="12.578616352201259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8:20:10"/>
    <n v="1447698010"/>
    <x v="1031"/>
    <b v="0"/>
    <n v="99"/>
    <b v="1"/>
    <s v="music/electronic music"/>
    <n v="107.4"/>
    <n v="101.01010101010101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d v="2016-06-23T16:00:25"/>
    <n v="1464105625"/>
    <x v="1032"/>
    <b v="0"/>
    <n v="96"/>
    <b v="1"/>
    <s v="music/electronic music"/>
    <n v="108.49703703703703"/>
    <n v="56.2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7:34:40"/>
    <n v="1479144880"/>
    <x v="1033"/>
    <b v="0"/>
    <n v="27"/>
    <b v="1"/>
    <s v="music/electronic music"/>
    <n v="102.86144578313252"/>
    <n v="49.185185185185183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5T03:59:00"/>
    <n v="1467604804"/>
    <x v="1034"/>
    <b v="0"/>
    <n v="166"/>
    <b v="1"/>
    <s v="music/electronic music"/>
    <n v="130.0018"/>
    <n v="30.12048192771084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5:23:40"/>
    <n v="1421076220"/>
    <x v="1035"/>
    <b v="0"/>
    <n v="76"/>
    <b v="1"/>
    <s v="music/electronic music"/>
    <n v="107.65217391304347"/>
    <n v="60.526315789473685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8:00:00"/>
    <n v="1354790790"/>
    <x v="1036"/>
    <b v="0"/>
    <n v="211"/>
    <b v="1"/>
    <s v="music/electronic music"/>
    <n v="112.36044444444444"/>
    <n v="21.327014218009477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5:00:00"/>
    <n v="1429991062"/>
    <x v="1037"/>
    <b v="0"/>
    <n v="21"/>
    <b v="1"/>
    <s v="music/electronic music"/>
    <n v="102.1"/>
    <n v="47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9T04:33:43"/>
    <n v="1455773623"/>
    <x v="1038"/>
    <b v="0"/>
    <n v="61"/>
    <b v="1"/>
    <s v="music/electronic music"/>
    <n v="145.33333333333334"/>
    <n v="24.59016393442622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7:59:00"/>
    <n v="1479436646"/>
    <x v="1039"/>
    <b v="0"/>
    <n v="30"/>
    <b v="1"/>
    <s v="music/electronic music"/>
    <n v="128.19999999999999"/>
    <n v="16.666666666666668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7:00:09"/>
    <n v="1469725209"/>
    <x v="1040"/>
    <b v="0"/>
    <n v="1"/>
    <b v="0"/>
    <s v="journalism/audio"/>
    <n v="0.29411764705882354"/>
    <n v="8500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1T01:26:32"/>
    <n v="1405041992"/>
    <x v="1041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10:00:00"/>
    <n v="1406824948"/>
    <x v="1042"/>
    <b v="0"/>
    <n v="1"/>
    <b v="0"/>
    <s v="journalism/audio"/>
    <n v="1.5384615384615385"/>
    <n v="65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6:04:15"/>
    <n v="1429509855"/>
    <x v="1043"/>
    <b v="0"/>
    <n v="292"/>
    <b v="0"/>
    <s v="journalism/audio"/>
    <n v="8.5370000000000008"/>
    <n v="342.46575342465752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20:27:00"/>
    <n v="1420668801"/>
    <x v="1044"/>
    <b v="0"/>
    <n v="2"/>
    <b v="0"/>
    <s v="journalism/audio"/>
    <n v="8.5714285714285715E-2"/>
    <n v="3500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20:59:10"/>
    <n v="1406235550"/>
    <x v="1045"/>
    <b v="0"/>
    <n v="8"/>
    <b v="0"/>
    <s v="journalism/audio"/>
    <n v="2.6599999999999997"/>
    <n v="1250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20:26:00"/>
    <n v="1447273560"/>
    <x v="1046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20:38:35"/>
    <n v="1412624315"/>
    <x v="1047"/>
    <b v="0"/>
    <n v="1"/>
    <b v="0"/>
    <s v="journalism/audio"/>
    <n v="0.05"/>
    <n v="2000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5T01:16:29"/>
    <n v="1471310189"/>
    <x v="1048"/>
    <b v="0"/>
    <n v="4"/>
    <b v="0"/>
    <s v="journalism/audio"/>
    <n v="1.4133333333333333"/>
    <n v="3750"/>
    <x v="5"/>
    <s v="audio"/>
  </r>
  <r>
    <n v="1049"/>
    <s v="J1 (Canceled)"/>
    <s v="------"/>
    <n v="12000"/>
    <n v="0"/>
    <x v="1"/>
    <s v="US"/>
    <s v="USD"/>
    <n v="1455272445"/>
    <d v="2016-02-12T10:20:45"/>
    <n v="1452680445"/>
    <x v="1049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9:07:57"/>
    <n v="1439665677"/>
    <x v="1050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7T00:20:25"/>
    <n v="1406679625"/>
    <x v="1051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20:09:00"/>
    <n v="1461438495"/>
    <x v="1052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6T04:08:52"/>
    <n v="1486613332"/>
    <x v="1053"/>
    <b v="0"/>
    <n v="1"/>
    <b v="0"/>
    <s v="journalism/audio"/>
    <n v="1"/>
    <n v="1500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22:00:00"/>
    <n v="1405110399"/>
    <x v="1054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23:49:05"/>
    <n v="1454802545"/>
    <x v="105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6:16:17"/>
    <n v="1424711777"/>
    <x v="1056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21:54:43"/>
    <n v="1478292883"/>
    <x v="1057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6T00:00:00"/>
    <n v="1423777043"/>
    <x v="1058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s v="US"/>
    <s v="USD"/>
    <n v="1426269456"/>
    <d v="2015-03-13T17:57:36"/>
    <n v="1423681056"/>
    <x v="1059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21:54:53"/>
    <n v="1426542893"/>
    <x v="1060"/>
    <b v="0"/>
    <n v="1"/>
    <b v="0"/>
    <s v="journalism/audio"/>
    <n v="1"/>
    <n v="500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2T01:00:00"/>
    <n v="1456987108"/>
    <x v="1061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s v="US"/>
    <s v="USD"/>
    <n v="1468351341"/>
    <d v="2016-07-12T19:22:21"/>
    <n v="1467746541"/>
    <x v="1062"/>
    <b v="0"/>
    <n v="4"/>
    <b v="0"/>
    <s v="journalism/audio"/>
    <n v="95.477386934673376"/>
    <n v="49.7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1T00:44:22"/>
    <n v="1470012262"/>
    <x v="1063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5:28:23"/>
    <n v="1369286903"/>
    <x v="1064"/>
    <b v="0"/>
    <n v="123"/>
    <b v="0"/>
    <s v="games/video games"/>
    <n v="8.974444444444444"/>
    <n v="731.7073170731707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9:08:42"/>
    <n v="1390381722"/>
    <x v="1065"/>
    <b v="0"/>
    <n v="5"/>
    <b v="0"/>
    <s v="games/video games"/>
    <n v="2.7"/>
    <n v="600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23:06:22"/>
    <n v="1371769582"/>
    <x v="1066"/>
    <b v="0"/>
    <n v="148"/>
    <b v="0"/>
    <s v="games/video games"/>
    <n v="3.3673333333333333"/>
    <n v="1013.5135135135135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20:32:11"/>
    <n v="1385065931"/>
    <x v="1067"/>
    <b v="0"/>
    <n v="10"/>
    <b v="0"/>
    <s v="games/video games"/>
    <n v="26"/>
    <n v="50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7:54:24"/>
    <n v="1457686464"/>
    <x v="1068"/>
    <b v="0"/>
    <n v="4"/>
    <b v="0"/>
    <s v="games/video games"/>
    <n v="0.15"/>
    <n v="7500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6:30:59"/>
    <n v="1382679059"/>
    <x v="1069"/>
    <b v="0"/>
    <n v="21"/>
    <b v="0"/>
    <s v="games/video games"/>
    <n v="38.636363636363633"/>
    <n v="104.76190476190476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10-01T00:17:02"/>
    <n v="1347322622"/>
    <x v="1070"/>
    <b v="0"/>
    <n v="2"/>
    <b v="0"/>
    <s v="games/video games"/>
    <n v="0.70000000000000007"/>
    <n v="5000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9:04:53"/>
    <n v="1445191493"/>
    <x v="1071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9:58:17"/>
    <n v="1389038297"/>
    <x v="1072"/>
    <b v="0"/>
    <n v="4"/>
    <b v="0"/>
    <s v="games/video games"/>
    <n v="6.8000000000000005E-2"/>
    <n v="18750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1-10-16T23:09:01"/>
    <n v="1316214541"/>
    <x v="1073"/>
    <b v="0"/>
    <n v="1"/>
    <b v="0"/>
    <s v="games/video games"/>
    <n v="1.3333333333333335"/>
    <n v="75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4T04:09:05"/>
    <n v="1386216545"/>
    <x v="1074"/>
    <b v="0"/>
    <n v="30"/>
    <b v="0"/>
    <s v="games/video games"/>
    <n v="6.3092592592592585"/>
    <n v="1800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2-05-06T21:41:56"/>
    <n v="1333748516"/>
    <x v="1075"/>
    <b v="0"/>
    <n v="3"/>
    <b v="0"/>
    <s v="games/video games"/>
    <n v="4.5"/>
    <n v="333.33333333333331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9:04:10"/>
    <n v="1405674250"/>
    <x v="1076"/>
    <b v="0"/>
    <n v="975"/>
    <b v="0"/>
    <s v="games/video games"/>
    <n v="62.765333333333331"/>
    <n v="76.92307692307692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4T04:00:11"/>
    <n v="1450152011"/>
    <x v="1077"/>
    <b v="0"/>
    <n v="167"/>
    <b v="0"/>
    <s v="games/video games"/>
    <n v="29.376000000000001"/>
    <n v="149.70059880239521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2T04:42:01"/>
    <n v="1307421721"/>
    <x v="1078"/>
    <b v="0"/>
    <n v="5"/>
    <b v="0"/>
    <s v="games/video games"/>
    <n v="7.5"/>
    <n v="120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13:35:36"/>
    <n v="1461072936"/>
    <x v="1079"/>
    <b v="0"/>
    <n v="18"/>
    <b v="0"/>
    <s v="games/video games"/>
    <n v="2.6076923076923078"/>
    <n v="1444.4444444444443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1T03:18:53"/>
    <n v="1397186333"/>
    <x v="1080"/>
    <b v="0"/>
    <n v="98"/>
    <b v="0"/>
    <s v="games/video games"/>
    <n v="9.1050000000000004"/>
    <n v="204.08163265306123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22:14:52"/>
    <n v="1419891292"/>
    <x v="1081"/>
    <b v="0"/>
    <n v="4"/>
    <b v="0"/>
    <s v="games/video games"/>
    <n v="1.7647058823529412E-2"/>
    <n v="17000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21:44:48"/>
    <n v="1342043088"/>
    <x v="1082"/>
    <b v="0"/>
    <n v="3"/>
    <b v="0"/>
    <s v="games/video games"/>
    <n v="0.55999999999999994"/>
    <n v="3333.3333333333335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5:49:43"/>
    <n v="1401810583"/>
    <x v="1083"/>
    <b v="0"/>
    <n v="1"/>
    <b v="0"/>
    <s v="games/video games"/>
    <n v="0.82000000000000006"/>
    <n v="50000"/>
    <x v="6"/>
    <s v="video games"/>
  </r>
  <r>
    <n v="1084"/>
    <s v="My own channel"/>
    <s v="I want to start my own channel for gaming"/>
    <n v="550"/>
    <n v="0"/>
    <x v="2"/>
    <s v="US"/>
    <s v="USD"/>
    <n v="1407534804"/>
    <d v="2014-08-08T21:53:24"/>
    <n v="1404942804"/>
    <x v="108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15:06:15"/>
    <n v="1455379575"/>
    <x v="1085"/>
    <b v="0"/>
    <n v="9"/>
    <b v="0"/>
    <s v="games/video games"/>
    <n v="3.42"/>
    <n v="3333.3333333333335"/>
    <x v="6"/>
    <s v="video games"/>
  </r>
  <r>
    <n v="1086"/>
    <s v="Cyber Universe Online"/>
    <s v="Humanity's future in the Galaxy"/>
    <n v="18000"/>
    <n v="15"/>
    <x v="2"/>
    <s v="US"/>
    <s v="USD"/>
    <n v="1408913291"/>
    <d v="2014-08-24T20:48:11"/>
    <n v="1406321291"/>
    <x v="1086"/>
    <b v="0"/>
    <n v="2"/>
    <b v="0"/>
    <s v="games/video games"/>
    <n v="8.3333333333333343E-2"/>
    <n v="9000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7:08:07"/>
    <n v="1400260087"/>
    <x v="1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4-24T19:11:07"/>
    <n v="1395774667"/>
    <x v="1088"/>
    <b v="0"/>
    <n v="147"/>
    <b v="0"/>
    <s v="games/video games"/>
    <n v="14.182977777777777"/>
    <n v="306.12244897959181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d v="2015-06-26T04:32:55"/>
    <n v="1432701175"/>
    <x v="1089"/>
    <b v="0"/>
    <n v="49"/>
    <b v="0"/>
    <s v="games/video games"/>
    <n v="7.8266666666666662"/>
    <n v="306.12244897959181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9T04:27:33"/>
    <n v="1430281653"/>
    <x v="1090"/>
    <b v="0"/>
    <n v="1"/>
    <b v="0"/>
    <s v="games/video games"/>
    <n v="3.8464497269020695E-2"/>
    <n v="12999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8:41:12"/>
    <n v="1457725272"/>
    <x v="1091"/>
    <b v="0"/>
    <n v="2"/>
    <b v="0"/>
    <s v="games/video games"/>
    <n v="12.5"/>
    <n v="100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6T00:37:18"/>
    <n v="1354840638"/>
    <x v="1092"/>
    <b v="0"/>
    <n v="7"/>
    <b v="0"/>
    <s v="games/video games"/>
    <n v="1.05"/>
    <n v="285.71428571428572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23:22:17"/>
    <n v="1453936937"/>
    <x v="1093"/>
    <b v="0"/>
    <n v="4"/>
    <b v="0"/>
    <s v="games/video games"/>
    <n v="14.083333333333334"/>
    <n v="7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7:07:13"/>
    <n v="1315588033"/>
    <x v="1094"/>
    <b v="0"/>
    <n v="27"/>
    <b v="0"/>
    <s v="games/video games"/>
    <n v="18.300055555555556"/>
    <n v="666.66666666666663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12:53:40"/>
    <n v="1375275220"/>
    <x v="1095"/>
    <b v="0"/>
    <n v="94"/>
    <b v="0"/>
    <s v="games/video games"/>
    <n v="5.0347999999999997"/>
    <n v="5319.1489361702124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4T03:30:00"/>
    <n v="1409747154"/>
    <x v="1096"/>
    <b v="0"/>
    <n v="29"/>
    <b v="0"/>
    <s v="games/video games"/>
    <n v="17.933333333333334"/>
    <n v="413.79310344827587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9:01:17"/>
    <n v="1390330877"/>
    <x v="1097"/>
    <b v="0"/>
    <n v="7"/>
    <b v="0"/>
    <s v="games/video games"/>
    <n v="4.7E-2"/>
    <n v="14285.714285714286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4-13T18:18:15"/>
    <n v="1394821095"/>
    <x v="1098"/>
    <b v="0"/>
    <n v="22"/>
    <b v="0"/>
    <s v="games/video games"/>
    <n v="7.2120000000000006"/>
    <n v="1136.363636363636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20:04:28"/>
    <n v="1428955468"/>
    <x v="1099"/>
    <b v="0"/>
    <n v="1"/>
    <b v="0"/>
    <s v="games/video games"/>
    <n v="0.5"/>
    <n v="5000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4T02:39:31"/>
    <n v="1452825571"/>
    <x v="1100"/>
    <b v="0"/>
    <n v="10"/>
    <b v="0"/>
    <s v="games/video games"/>
    <n v="2.5"/>
    <n v="40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7-14T18:12:00"/>
    <n v="1466188338"/>
    <x v="1101"/>
    <b v="0"/>
    <n v="6"/>
    <b v="0"/>
    <s v="games/video games"/>
    <n v="4.1000000000000002E-2"/>
    <n v="16666.666666666668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5:59:00"/>
    <n v="1383095125"/>
    <x v="1102"/>
    <b v="0"/>
    <n v="24"/>
    <b v="0"/>
    <s v="games/video games"/>
    <n v="5.3125"/>
    <n v="333.3333333333333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5:19:50"/>
    <n v="1461043190"/>
    <x v="1103"/>
    <b v="0"/>
    <n v="15"/>
    <b v="0"/>
    <s v="games/video games"/>
    <n v="1.6199999999999999"/>
    <n v="1000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9:50:21"/>
    <n v="1399888221"/>
    <x v="1104"/>
    <b v="0"/>
    <n v="37"/>
    <b v="0"/>
    <s v="games/video games"/>
    <n v="4.9516666666666671"/>
    <n v="1621.6216216216217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4T02:15:27"/>
    <n v="1393038927"/>
    <x v="1105"/>
    <b v="0"/>
    <n v="20"/>
    <b v="0"/>
    <s v="games/video games"/>
    <n v="0.159"/>
    <n v="45000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6:46:15"/>
    <n v="1330969575"/>
    <x v="1106"/>
    <b v="0"/>
    <n v="7"/>
    <b v="0"/>
    <s v="games/video games"/>
    <n v="41.25"/>
    <n v="57.142857142857146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20:40:24"/>
    <n v="1403556024"/>
    <x v="1107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14:17:15"/>
    <n v="1329146235"/>
    <x v="1108"/>
    <b v="0"/>
    <n v="21"/>
    <b v="0"/>
    <s v="games/video games"/>
    <n v="2.93"/>
    <n v="1190.4761904761904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9:03:10"/>
    <n v="1476900190"/>
    <x v="1109"/>
    <b v="0"/>
    <n v="3"/>
    <b v="0"/>
    <s v="games/video games"/>
    <n v="0.44999999999999996"/>
    <n v="3333.333333333333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22:23:42"/>
    <n v="1352327022"/>
    <x v="1110"/>
    <b v="0"/>
    <n v="11"/>
    <b v="0"/>
    <s v="games/video games"/>
    <n v="0.51"/>
    <n v="4545.454545454545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8T04:53:10"/>
    <n v="1449636790"/>
    <x v="1111"/>
    <b v="0"/>
    <n v="1"/>
    <b v="0"/>
    <s v="games/video games"/>
    <n v="0.04"/>
    <n v="2500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8:30:00"/>
    <n v="1416507211"/>
    <x v="1112"/>
    <b v="0"/>
    <n v="312"/>
    <b v="0"/>
    <s v="games/video games"/>
    <n v="35.537409090909087"/>
    <n v="282.0512820512820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23:27:00"/>
    <n v="1405466820"/>
    <x v="1113"/>
    <b v="0"/>
    <n v="1"/>
    <b v="0"/>
    <s v="games/video games"/>
    <n v="0.5"/>
    <n v="1000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8:18:07"/>
    <n v="1378714687"/>
    <x v="1114"/>
    <b v="0"/>
    <n v="3"/>
    <b v="0"/>
    <s v="games/video games"/>
    <n v="0.16666666666666669"/>
    <n v="2000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5:41:35"/>
    <n v="1456764095"/>
    <x v="1115"/>
    <b v="0"/>
    <n v="4"/>
    <b v="0"/>
    <s v="games/video games"/>
    <n v="0.13250000000000001"/>
    <n v="10000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09T20:20:08"/>
    <n v="1334089208"/>
    <x v="1116"/>
    <b v="0"/>
    <n v="10"/>
    <b v="0"/>
    <s v="games/video games"/>
    <n v="3.5704000000000007E-2"/>
    <n v="50000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14:21:53"/>
    <n v="1448461313"/>
    <x v="1117"/>
    <b v="0"/>
    <n v="8"/>
    <b v="0"/>
    <s v="games/video games"/>
    <n v="8.3000000000000007"/>
    <n v="12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5T02:59:39"/>
    <n v="1394078379"/>
    <x v="1118"/>
    <b v="0"/>
    <n v="3"/>
    <b v="0"/>
    <s v="games/video games"/>
    <n v="2.4222222222222221"/>
    <n v="1500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9:01:04"/>
    <n v="1395687664"/>
    <x v="1119"/>
    <b v="0"/>
    <n v="1"/>
    <b v="0"/>
    <s v="games/video games"/>
    <n v="0.23809523809523811"/>
    <n v="2100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8T20:56:40"/>
    <n v="1315947400"/>
    <x v="112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3T21:25:16"/>
    <n v="1455315916"/>
    <x v="1121"/>
    <b v="0"/>
    <n v="5"/>
    <b v="0"/>
    <s v="games/video games"/>
    <n v="1.1599999999999999E-2"/>
    <n v="50000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6:53:45"/>
    <n v="1368723225"/>
    <x v="1122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12:34:08"/>
    <n v="1395318848"/>
    <x v="1123"/>
    <b v="0"/>
    <n v="3"/>
    <b v="0"/>
    <s v="games/video games"/>
    <n v="0.22"/>
    <n v="1666.66666666666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6:00:51"/>
    <n v="1427817651"/>
    <x v="1124"/>
    <b v="0"/>
    <n v="7"/>
    <b v="0"/>
    <s v="games/mobile games"/>
    <n v="0.47222222222222221"/>
    <n v="12857.142857142857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14:58:50"/>
    <n v="1438009130"/>
    <x v="1125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7:51:34"/>
    <n v="1465890694"/>
    <x v="1126"/>
    <b v="0"/>
    <n v="2"/>
    <b v="0"/>
    <s v="games/mobile games"/>
    <n v="0.5"/>
    <n v="1000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21:30:00"/>
    <n v="1413318600"/>
    <x v="1127"/>
    <b v="0"/>
    <n v="23"/>
    <b v="0"/>
    <s v="games/mobile games"/>
    <n v="1.6714285714285713"/>
    <n v="1521.7391304347825"/>
    <x v="6"/>
    <s v="mobile games"/>
  </r>
  <r>
    <n v="1128"/>
    <s v="Flying Turds"/>
    <s v="#havingfunFTW"/>
    <n v="1000"/>
    <n v="1"/>
    <x v="2"/>
    <s v="GB"/>
    <s v="GBP"/>
    <n v="1407425717"/>
    <d v="2014-08-07T15:35:17"/>
    <n v="1404833717"/>
    <x v="1128"/>
    <b v="0"/>
    <n v="1"/>
    <b v="0"/>
    <s v="games/mobile games"/>
    <n v="0.1"/>
    <n v="1000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6:21:33"/>
    <n v="1462515693"/>
    <x v="1129"/>
    <b v="0"/>
    <n v="2"/>
    <b v="0"/>
    <s v="games/mobile games"/>
    <n v="0.105"/>
    <n v="10000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6T00:55:00"/>
    <n v="1411775700"/>
    <x v="1130"/>
    <b v="0"/>
    <n v="3"/>
    <b v="0"/>
    <s v="games/mobile games"/>
    <n v="0.22"/>
    <n v="1666.66666666666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21:47:48"/>
    <n v="1448401668"/>
    <x v="1131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7-01-01T02:46:11"/>
    <n v="1480646771"/>
    <x v="1132"/>
    <b v="0"/>
    <n v="13"/>
    <b v="0"/>
    <s v="games/mobile games"/>
    <n v="14.38"/>
    <n v="769.23076923076928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9:46:21"/>
    <n v="1404207981"/>
    <x v="1133"/>
    <b v="0"/>
    <n v="1"/>
    <b v="0"/>
    <s v="games/mobile games"/>
    <n v="0.66666666666666674"/>
    <n v="300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9T04:33:00"/>
    <n v="1416034228"/>
    <x v="1134"/>
    <b v="0"/>
    <n v="1"/>
    <b v="0"/>
    <s v="games/mobile games"/>
    <n v="4.0000000000000001E-3"/>
    <n v="25000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23:44:54"/>
    <n v="1467935094"/>
    <x v="1135"/>
    <b v="0"/>
    <n v="1"/>
    <b v="0"/>
    <s v="games/mobile games"/>
    <n v="5"/>
    <n v="100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6:07:09"/>
    <n v="1447949229"/>
    <x v="1136"/>
    <b v="0"/>
    <n v="6"/>
    <b v="0"/>
    <s v="games/mobile games"/>
    <n v="6.4439140811455857"/>
    <n v="698.33333333333337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9:40:21"/>
    <n v="1458848421"/>
    <x v="1137"/>
    <b v="0"/>
    <n v="39"/>
    <b v="0"/>
    <s v="games/mobile games"/>
    <n v="39.5"/>
    <n v="641.02564102564099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21:45:31"/>
    <n v="1483307131"/>
    <x v="1138"/>
    <b v="0"/>
    <n v="4"/>
    <b v="0"/>
    <s v="games/mobile games"/>
    <n v="0.35714285714285715"/>
    <n v="8750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8:20:26"/>
    <n v="1417508426"/>
    <x v="1139"/>
    <b v="0"/>
    <n v="1"/>
    <b v="0"/>
    <s v="games/mobile games"/>
    <n v="6.25E-2"/>
    <n v="8000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11:05:21"/>
    <n v="1436267121"/>
    <x v="1140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s v="DE"/>
    <s v="EUR"/>
    <n v="1436460450"/>
    <d v="2015-07-09T16:47:30"/>
    <n v="1433868450"/>
    <x v="1141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7T00:08:47"/>
    <n v="1421539727"/>
    <x v="1142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7T04:38:46"/>
    <n v="1447735126"/>
    <x v="1143"/>
    <b v="0"/>
    <n v="8"/>
    <b v="0"/>
    <s v="games/mobile games"/>
    <n v="0.41333333333333333"/>
    <n v="56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9T04:22:00"/>
    <n v="1427689320"/>
    <x v="1144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7:56:32"/>
    <n v="1407088592"/>
    <x v="1145"/>
    <b v="0"/>
    <n v="1"/>
    <b v="0"/>
    <s v="food/food trucks"/>
    <n v="0.125"/>
    <n v="800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22:52:53"/>
    <n v="1395787973"/>
    <x v="1146"/>
    <b v="0"/>
    <n v="12"/>
    <b v="0"/>
    <s v="food/food trucks"/>
    <n v="8.8333333333333339"/>
    <n v="500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23:19:43"/>
    <n v="1408576783"/>
    <x v="1147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6-12-01T05:06:21"/>
    <n v="1477973181"/>
    <x v="1148"/>
    <b v="0"/>
    <n v="3"/>
    <b v="0"/>
    <s v="food/food trucks"/>
    <n v="0.48666666666666669"/>
    <n v="5000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d v="2016-06-16T17:02:46"/>
    <n v="1463504566"/>
    <x v="1149"/>
    <b v="0"/>
    <n v="2"/>
    <b v="0"/>
    <s v="food/food trucks"/>
    <n v="0.15"/>
    <n v="25000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d v="2016-01-08T22:54:35"/>
    <n v="1447109675"/>
    <x v="1150"/>
    <b v="0"/>
    <n v="6"/>
    <b v="0"/>
    <s v="food/food trucks"/>
    <n v="10.08"/>
    <n v="416.66666666666669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7T02:27:43"/>
    <n v="1439000863"/>
    <x v="1151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s v="US"/>
    <s v="USD"/>
    <n v="1431709312"/>
    <d v="2015-05-15T17:01:52"/>
    <n v="1429117312"/>
    <x v="1152"/>
    <b v="0"/>
    <n v="15"/>
    <b v="0"/>
    <s v="food/food trucks"/>
    <n v="5.6937500000000005"/>
    <n v="1066.6666666666667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6-18T17:08:25"/>
    <n v="1432055305"/>
    <x v="1153"/>
    <b v="0"/>
    <n v="1"/>
    <b v="0"/>
    <s v="food/food trucks"/>
    <n v="0.625"/>
    <n v="800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6T02:36:46"/>
    <n v="1438915006"/>
    <x v="1154"/>
    <b v="0"/>
    <n v="3"/>
    <b v="0"/>
    <s v="food/food trucks"/>
    <n v="6.5"/>
    <n v="1666.6666666666667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8:20:08"/>
    <n v="1405448408"/>
    <x v="1155"/>
    <b v="0"/>
    <n v="8"/>
    <b v="0"/>
    <s v="food/food trucks"/>
    <n v="0.752"/>
    <n v="312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4T01:42:42"/>
    <n v="1422150162"/>
    <x v="1156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6:04:40"/>
    <n v="1412607880"/>
    <x v="1157"/>
    <b v="0"/>
    <n v="3"/>
    <b v="0"/>
    <s v="food/food trucks"/>
    <n v="1.51"/>
    <n v="3333.3333333333335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9T02:12:08"/>
    <n v="1415499128"/>
    <x v="1158"/>
    <b v="0"/>
    <n v="3"/>
    <b v="0"/>
    <s v="food/food trucks"/>
    <n v="0.46666666666666673"/>
    <n v="2500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5:45:00"/>
    <n v="1433006765"/>
    <x v="1159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8T02:43:06"/>
    <n v="1424922186"/>
    <x v="1160"/>
    <b v="0"/>
    <n v="19"/>
    <b v="0"/>
    <s v="food/food trucks"/>
    <n v="3.85"/>
    <n v="1578.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5:06:29"/>
    <n v="1430233589"/>
    <x v="1161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6:24:24"/>
    <n v="1408983864"/>
    <x v="1162"/>
    <b v="0"/>
    <n v="2"/>
    <b v="0"/>
    <s v="food/food trucks"/>
    <n v="5.8333333333333341E-2"/>
    <n v="30000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7:22:00"/>
    <n v="1405012920"/>
    <x v="1163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7:23:02"/>
    <n v="1463678582"/>
    <x v="1164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5:08:50"/>
    <n v="1401685730"/>
    <x v="1165"/>
    <b v="0"/>
    <n v="25"/>
    <b v="0"/>
    <s v="food/food trucks"/>
    <n v="20.705000000000002"/>
    <n v="400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6T04:00:00"/>
    <n v="1432640342"/>
    <x v="1166"/>
    <b v="0"/>
    <n v="8"/>
    <b v="0"/>
    <s v="food/food trucks"/>
    <n v="19.139999999999997"/>
    <n v="1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7:38:15"/>
    <n v="1407865095"/>
    <x v="1167"/>
    <b v="0"/>
    <n v="16"/>
    <b v="0"/>
    <s v="food/food trucks"/>
    <n v="1.6316666666666666"/>
    <n v="3750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2T01:17:45"/>
    <n v="1471915065"/>
    <x v="1168"/>
    <b v="0"/>
    <n v="3"/>
    <b v="0"/>
    <s v="food/food trucks"/>
    <n v="5.6666666666666661"/>
    <n v="600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8:29:23"/>
    <n v="1422001763"/>
    <x v="1169"/>
    <b v="0"/>
    <n v="3"/>
    <b v="0"/>
    <s v="food/food trucks"/>
    <n v="0.16999999999999998"/>
    <n v="3333.3333333333335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21:26:11"/>
    <n v="1430429171"/>
    <x v="1170"/>
    <b v="0"/>
    <n v="2"/>
    <b v="0"/>
    <s v="food/food trucks"/>
    <n v="0.4"/>
    <n v="1250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20:18:47"/>
    <n v="1414351127"/>
    <x v="1171"/>
    <b v="0"/>
    <n v="1"/>
    <b v="0"/>
    <s v="food/food trucks"/>
    <n v="0.1"/>
    <n v="25000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d v="2014-08-20T16:22:32"/>
    <n v="1405959752"/>
    <x v="117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3T04:27:37"/>
    <n v="1435552057"/>
    <x v="1173"/>
    <b v="0"/>
    <n v="1"/>
    <b v="0"/>
    <s v="food/food trucks"/>
    <n v="2.4E-2"/>
    <n v="12500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20:12:07"/>
    <n v="1460146327"/>
    <x v="1174"/>
    <b v="0"/>
    <n v="19"/>
    <b v="0"/>
    <s v="food/food trucks"/>
    <n v="5.9066666666666672"/>
    <n v="789.47368421052636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7:28:59"/>
    <n v="1434389339"/>
    <x v="1175"/>
    <b v="0"/>
    <n v="9"/>
    <b v="0"/>
    <s v="food/food trucks"/>
    <n v="2.9250000000000003"/>
    <n v="2222.2222222222222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13:00:00"/>
    <n v="1484094498"/>
    <x v="1176"/>
    <b v="0"/>
    <n v="1"/>
    <b v="0"/>
    <s v="food/food trucks"/>
    <n v="5.7142857142857143E-3"/>
    <n v="17500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5:51:36"/>
    <n v="1410796296"/>
    <x v="1177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21:44:12"/>
    <n v="1405633452"/>
    <x v="1178"/>
    <b v="0"/>
    <n v="1"/>
    <b v="0"/>
    <s v="food/food trucks"/>
    <n v="6.6666666666666671E-3"/>
    <n v="75000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7:17:07"/>
    <n v="1443460627"/>
    <x v="1179"/>
    <b v="0"/>
    <n v="5"/>
    <b v="0"/>
    <s v="food/food trucks"/>
    <n v="5.3333333333333339"/>
    <n v="1200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9:21:54"/>
    <n v="1400786514"/>
    <x v="1180"/>
    <b v="0"/>
    <n v="85"/>
    <b v="0"/>
    <s v="food/food trucks"/>
    <n v="11.75"/>
    <n v="588.23529411764707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d v="2015-03-01T08:08:41"/>
    <n v="1422605321"/>
    <x v="1181"/>
    <b v="0"/>
    <n v="3"/>
    <b v="0"/>
    <s v="food/food trucks"/>
    <n v="8.0000000000000002E-3"/>
    <n v="16666.666666666668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6:42:00"/>
    <n v="1482609088"/>
    <x v="1182"/>
    <b v="0"/>
    <n v="4"/>
    <b v="0"/>
    <s v="food/food trucks"/>
    <n v="4.2"/>
    <n v="250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2T03:59:00"/>
    <n v="1476391223"/>
    <x v="1183"/>
    <b v="0"/>
    <n v="3"/>
    <b v="0"/>
    <s v="food/food trucks"/>
    <n v="4"/>
    <n v="833.33333333333337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14:23:31"/>
    <n v="1483712611"/>
    <x v="1184"/>
    <b v="0"/>
    <n v="375"/>
    <b v="1"/>
    <s v="photography/photobooks"/>
    <n v="104.93636363636362"/>
    <n v="58.666666666666664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8T04:00:00"/>
    <n v="1430945149"/>
    <x v="1185"/>
    <b v="0"/>
    <n v="111"/>
    <b v="1"/>
    <s v="photography/photobooks"/>
    <n v="105.44"/>
    <n v="112.61261261261261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22:42:00"/>
    <n v="1430340195"/>
    <x v="1186"/>
    <b v="0"/>
    <n v="123"/>
    <b v="1"/>
    <s v="photography/photobooks"/>
    <n v="106.73333333333332"/>
    <n v="60.975609756097562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8:00:00"/>
    <n v="1429133323"/>
    <x v="1187"/>
    <b v="0"/>
    <n v="70"/>
    <b v="1"/>
    <s v="photography/photobooks"/>
    <n v="104.12571428571428"/>
    <n v="125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6:49:00"/>
    <n v="1481129340"/>
    <x v="1188"/>
    <b v="0"/>
    <n v="85"/>
    <b v="1"/>
    <s v="photography/photobooks"/>
    <n v="160.54999999999998"/>
    <n v="23.529411764705884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23:29:55"/>
    <n v="1465428595"/>
    <x v="1189"/>
    <b v="0"/>
    <n v="86"/>
    <b v="1"/>
    <s v="photography/photobooks"/>
    <n v="107.77777777777777"/>
    <n v="104.65116279069767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5:58:45"/>
    <n v="1406908725"/>
    <x v="1190"/>
    <b v="0"/>
    <n v="13"/>
    <b v="1"/>
    <s v="photography/photobooks"/>
    <n v="135"/>
    <n v="38.46153846153846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13:29:20"/>
    <n v="1455892160"/>
    <x v="1191"/>
    <b v="0"/>
    <n v="33"/>
    <b v="1"/>
    <s v="photography/photobooks"/>
    <n v="109.07407407407408"/>
    <n v="81.818181818181813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12:09:38"/>
    <n v="1484222978"/>
    <x v="1192"/>
    <b v="0"/>
    <n v="15"/>
    <b v="1"/>
    <s v="photography/photobooks"/>
    <n v="290"/>
    <n v="6.666666666666667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7:37:33"/>
    <n v="1455043053"/>
    <x v="1193"/>
    <b v="0"/>
    <n v="273"/>
    <b v="1"/>
    <s v="photography/photobooks"/>
    <n v="103.95714285714286"/>
    <n v="76.92307692307692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11:42:59"/>
    <n v="1425901379"/>
    <x v="1194"/>
    <b v="0"/>
    <n v="714"/>
    <b v="1"/>
    <s v="photography/photobooks"/>
    <n v="322.24"/>
    <n v="17.50700280112045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9:00:00"/>
    <n v="1445415653"/>
    <x v="1195"/>
    <b v="0"/>
    <n v="170"/>
    <b v="1"/>
    <s v="photography/photobooks"/>
    <n v="135"/>
    <n v="58.823529411764703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9:38:59"/>
    <n v="1447875539"/>
    <x v="1196"/>
    <b v="0"/>
    <n v="512"/>
    <b v="1"/>
    <s v="photography/photobooks"/>
    <n v="269.91034482758624"/>
    <n v="28.320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5:59:00"/>
    <n v="1463155034"/>
    <x v="1197"/>
    <b v="0"/>
    <n v="314"/>
    <b v="1"/>
    <s v="photography/photobooks"/>
    <n v="253.29333333333332"/>
    <n v="47.770700636942678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1T03:00:00"/>
    <n v="1448463086"/>
    <x v="1198"/>
    <b v="0"/>
    <n v="167"/>
    <b v="1"/>
    <s v="photography/photobooks"/>
    <n v="260.59999999999997"/>
    <n v="20.95808383233533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8:30:00"/>
    <n v="1433615400"/>
    <x v="1199"/>
    <b v="0"/>
    <n v="9"/>
    <b v="1"/>
    <s v="photography/photobooks"/>
    <n v="101.31677953348381"/>
    <n v="295.33333333333331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11:27:36"/>
    <n v="1427369256"/>
    <x v="1200"/>
    <b v="0"/>
    <n v="103"/>
    <b v="1"/>
    <s v="photography/photobooks"/>
    <n v="125.60416666666667"/>
    <n v="46.601941747572816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14:34:06"/>
    <n v="1466001246"/>
    <x v="1201"/>
    <b v="0"/>
    <n v="111"/>
    <b v="1"/>
    <s v="photography/photobooks"/>
    <n v="102.43783333333334"/>
    <n v="54.054054054054056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6:55:54"/>
    <n v="1432796154"/>
    <x v="1202"/>
    <b v="0"/>
    <n v="271"/>
    <b v="1"/>
    <s v="photography/photobooks"/>
    <n v="199.244"/>
    <n v="92.250922509225092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14:45:27"/>
    <n v="1430491527"/>
    <x v="1203"/>
    <b v="0"/>
    <n v="101"/>
    <b v="1"/>
    <s v="photography/photobooks"/>
    <n v="102.45398773006136"/>
    <n v="161.38613861386139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5:00:00"/>
    <n v="1445363833"/>
    <x v="1204"/>
    <b v="0"/>
    <n v="57"/>
    <b v="1"/>
    <s v="photography/photobooks"/>
    <n v="102.94615384615385"/>
    <n v="228.0701754385964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12:09:11"/>
    <n v="1431605351"/>
    <x v="1205"/>
    <b v="0"/>
    <n v="62"/>
    <b v="1"/>
    <s v="photography/photobooks"/>
    <n v="100.86153846153847"/>
    <n v="209.6774193548387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13:29:00"/>
    <n v="1486406253"/>
    <x v="1206"/>
    <b v="0"/>
    <n v="32"/>
    <b v="1"/>
    <s v="photography/photobooks"/>
    <n v="114.99999999999999"/>
    <n v="28.125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d v="2016-03-31T10:00:00"/>
    <n v="1456827573"/>
    <x v="1207"/>
    <b v="0"/>
    <n v="141"/>
    <b v="1"/>
    <s v="photography/photobooks"/>
    <n v="104.16766467065868"/>
    <n v="118.43971631205673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6:01:04"/>
    <n v="1456246864"/>
    <x v="1208"/>
    <b v="0"/>
    <n v="75"/>
    <b v="1"/>
    <s v="photography/photobooks"/>
    <n v="155.29999999999998"/>
    <n v="133.33333333333334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20:18:25"/>
    <n v="1485461905"/>
    <x v="1209"/>
    <b v="0"/>
    <n v="46"/>
    <b v="1"/>
    <s v="photography/photobooks"/>
    <n v="106"/>
    <n v="130.43478260869566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d v="2015-05-31T21:00:00"/>
    <n v="1431124572"/>
    <x v="1210"/>
    <b v="0"/>
    <n v="103"/>
    <b v="1"/>
    <s v="photography/photobooks"/>
    <n v="254.31499999999997"/>
    <n v="194.17475728155341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20:47:41"/>
    <n v="1464209261"/>
    <x v="1211"/>
    <b v="0"/>
    <n v="6"/>
    <b v="1"/>
    <s v="photography/photobooks"/>
    <n v="101.1"/>
    <n v="166.66666666666666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7T01:00:00"/>
    <n v="1447195695"/>
    <x v="1212"/>
    <b v="0"/>
    <n v="83"/>
    <b v="1"/>
    <s v="photography/photobooks"/>
    <n v="129.04"/>
    <n v="30.120481927710845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8:08:20"/>
    <n v="1482862100"/>
    <x v="1213"/>
    <b v="0"/>
    <n v="108"/>
    <b v="1"/>
    <s v="photography/photobooks"/>
    <n v="102.23076923076924"/>
    <n v="60.18518518518518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20:10:05"/>
    <n v="1428696605"/>
    <x v="1214"/>
    <b v="0"/>
    <n v="25"/>
    <b v="1"/>
    <s v="photography/photobooks"/>
    <n v="131.80000000000001"/>
    <n v="80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22:09:16"/>
    <n v="1398895756"/>
    <x v="1215"/>
    <b v="0"/>
    <n v="549"/>
    <b v="1"/>
    <s v="photography/photobooks"/>
    <n v="786.0802000000001"/>
    <n v="9.1074681238615671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23:03:00"/>
    <n v="1441032457"/>
    <x v="1216"/>
    <b v="0"/>
    <n v="222"/>
    <b v="1"/>
    <s v="photography/photobooks"/>
    <n v="145.70000000000002"/>
    <n v="63.06306306306306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9:25:40"/>
    <n v="1465932340"/>
    <x v="1217"/>
    <b v="0"/>
    <n v="183"/>
    <b v="1"/>
    <s v="photography/photobooks"/>
    <n v="102.60000000000001"/>
    <n v="144.8087431693988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1-01T03:00:00"/>
    <n v="1443714800"/>
    <x v="1218"/>
    <b v="0"/>
    <n v="89"/>
    <b v="1"/>
    <s v="photography/photobooks"/>
    <n v="172.27777777777777"/>
    <n v="101.12359550561797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11:05:13"/>
    <n v="1474369513"/>
    <x v="1219"/>
    <b v="0"/>
    <n v="253"/>
    <b v="1"/>
    <s v="photography/photobooks"/>
    <n v="159.16819571865443"/>
    <n v="64.62450592885375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5:05:12"/>
    <n v="1437923112"/>
    <x v="1220"/>
    <b v="0"/>
    <n v="140"/>
    <b v="1"/>
    <s v="photography/photobooks"/>
    <n v="103.76666666666668"/>
    <n v="107.14285714285714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4T00:00:00"/>
    <n v="1478431488"/>
    <x v="1221"/>
    <b v="0"/>
    <n v="103"/>
    <b v="1"/>
    <s v="photography/photobooks"/>
    <n v="111.40954545454547"/>
    <n v="21.359223300970875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d v="2016-04-01T04:00:00"/>
    <n v="1456852647"/>
    <x v="1222"/>
    <b v="0"/>
    <n v="138"/>
    <b v="1"/>
    <s v="photography/photobooks"/>
    <n v="280.375"/>
    <n v="28.985507246376812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5:15:09"/>
    <n v="1476159309"/>
    <x v="1223"/>
    <b v="0"/>
    <n v="191"/>
    <b v="1"/>
    <s v="photography/photobooks"/>
    <n v="112.10606060606061"/>
    <n v="103.66492146596859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13:11:42"/>
    <n v="1396876302"/>
    <x v="1224"/>
    <b v="0"/>
    <n v="18"/>
    <b v="0"/>
    <s v="music/world music"/>
    <n v="7.0666666666666673"/>
    <n v="833.33333333333337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21:44:38"/>
    <n v="1377294278"/>
    <x v="1225"/>
    <b v="0"/>
    <n v="3"/>
    <b v="0"/>
    <s v="music/world music"/>
    <n v="4.3999999999999995"/>
    <n v="1000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1T01:00:00"/>
    <n v="1395089981"/>
    <x v="1226"/>
    <b v="0"/>
    <n v="40"/>
    <b v="0"/>
    <s v="music/world music"/>
    <n v="3.8739999999999997"/>
    <n v="1250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7:00:00"/>
    <n v="1404770616"/>
    <x v="1227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7:30:08"/>
    <n v="1312047008"/>
    <x v="1228"/>
    <b v="0"/>
    <n v="24"/>
    <b v="0"/>
    <s v="music/world music"/>
    <n v="29.299999999999997"/>
    <n v="208.3333333333333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6:00:00"/>
    <n v="1331982127"/>
    <x v="1229"/>
    <b v="0"/>
    <n v="1"/>
    <b v="0"/>
    <s v="music/world music"/>
    <n v="0.90909090909090906"/>
    <n v="2750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23:20:30"/>
    <n v="1295997630"/>
    <x v="12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8T01:00:00"/>
    <n v="1436394968"/>
    <x v="1231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20:21:10"/>
    <n v="1377030070"/>
    <x v="1232"/>
    <b v="0"/>
    <n v="1"/>
    <b v="0"/>
    <s v="music/world music"/>
    <n v="0.8"/>
    <n v="500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22:46:14"/>
    <n v="1328049974"/>
    <x v="1233"/>
    <b v="0"/>
    <n v="6"/>
    <b v="0"/>
    <s v="music/world music"/>
    <n v="11.600000000000001"/>
    <n v="166.66666666666666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8:55:42"/>
    <n v="1420311342"/>
    <x v="1234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5T03:14:59"/>
    <n v="1383621299"/>
    <x v="1235"/>
    <b v="0"/>
    <n v="6"/>
    <b v="0"/>
    <s v="music/world music"/>
    <n v="2.7873639500929119"/>
    <n v="1255.6666666666667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d v="2012-07-28T16:00:00"/>
    <n v="1342801164"/>
    <x v="1236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6:47:45"/>
    <n v="1344062865"/>
    <x v="1237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14:38:56"/>
    <n v="1310049536"/>
    <x v="1238"/>
    <b v="0"/>
    <n v="3"/>
    <b v="0"/>
    <s v="music/world music"/>
    <n v="17.8"/>
    <n v="333.33333333333331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23:06:07"/>
    <n v="1323212767"/>
    <x v="1239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21:51:00"/>
    <n v="1368579457"/>
    <x v="1240"/>
    <b v="0"/>
    <n v="8"/>
    <b v="0"/>
    <s v="music/world music"/>
    <n v="3.0124999999999997"/>
    <n v="1000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5:59:00"/>
    <n v="1413057980"/>
    <x v="1241"/>
    <b v="0"/>
    <n v="34"/>
    <b v="0"/>
    <s v="music/world music"/>
    <n v="50.739999999999995"/>
    <n v="147.05882352941177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13:18:00"/>
    <n v="1314417502"/>
    <x v="1242"/>
    <b v="0"/>
    <n v="1"/>
    <b v="0"/>
    <s v="music/world music"/>
    <n v="0.54884742041712409"/>
    <n v="911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21:00:00"/>
    <n v="1304888771"/>
    <x v="1243"/>
    <b v="0"/>
    <n v="38"/>
    <b v="0"/>
    <s v="music/world music"/>
    <n v="14.091666666666667"/>
    <n v="315.78947368421052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21:00:00"/>
    <n v="1363981723"/>
    <x v="1244"/>
    <b v="1"/>
    <n v="45"/>
    <b v="1"/>
    <s v="music/rock"/>
    <n v="103.8"/>
    <n v="44.44444444444444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14:23:54"/>
    <n v="1400163834"/>
    <x v="1245"/>
    <b v="1"/>
    <n v="17"/>
    <b v="1"/>
    <s v="music/rock"/>
    <n v="120.24999999999999"/>
    <n v="117.64705882352941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6T02:02:29"/>
    <n v="1319245349"/>
    <x v="1246"/>
    <b v="1"/>
    <n v="31"/>
    <b v="1"/>
    <s v="music/rock"/>
    <n v="117"/>
    <n v="64.516129032258064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7:00:55"/>
    <n v="1365231655"/>
    <x v="1247"/>
    <b v="1"/>
    <n v="50"/>
    <b v="1"/>
    <s v="music/rock"/>
    <n v="122.14285714285715"/>
    <n v="70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6:59:00"/>
    <n v="1399563953"/>
    <x v="1248"/>
    <b v="1"/>
    <n v="59"/>
    <b v="1"/>
    <s v="music/rock"/>
    <n v="151.63999999999999"/>
    <n v="42.372881355932201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7:46:51"/>
    <n v="1339091211"/>
    <x v="1249"/>
    <b v="1"/>
    <n v="81"/>
    <b v="1"/>
    <s v="music/rock"/>
    <n v="104.44"/>
    <n v="61.728395061728392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5:25:31"/>
    <n v="1406129131"/>
    <x v="1250"/>
    <b v="1"/>
    <n v="508"/>
    <b v="1"/>
    <s v="music/rock"/>
    <n v="200.15333333333331"/>
    <n v="59.05511811023622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9:32:47"/>
    <n v="1311795167"/>
    <x v="1251"/>
    <b v="1"/>
    <n v="74"/>
    <b v="1"/>
    <s v="music/rock"/>
    <n v="101.8"/>
    <n v="81.081081081081081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23:42:49"/>
    <n v="1380238969"/>
    <x v="1252"/>
    <b v="1"/>
    <n v="141"/>
    <b v="1"/>
    <s v="music/rock"/>
    <n v="137.65714285714284"/>
    <n v="24.822695035460992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8:48:27"/>
    <n v="1407178107"/>
    <x v="1253"/>
    <b v="1"/>
    <n v="711"/>
    <b v="1"/>
    <s v="music/rock"/>
    <n v="303833.2"/>
    <n v="1.4064697609001406E-2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1-01-01T04:59:00"/>
    <n v="1288968886"/>
    <x v="1254"/>
    <b v="1"/>
    <n v="141"/>
    <b v="1"/>
    <s v="music/rock"/>
    <n v="198.85074626865671"/>
    <n v="47.517730496453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21:17:32"/>
    <n v="1383337052"/>
    <x v="1255"/>
    <b v="1"/>
    <n v="109"/>
    <b v="1"/>
    <s v="music/rock"/>
    <n v="202.36666666666667"/>
    <n v="27.522935779816514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22:03:51"/>
    <n v="1326492231"/>
    <x v="1256"/>
    <b v="1"/>
    <n v="361"/>
    <b v="1"/>
    <s v="music/rock"/>
    <n v="117.96376666666666"/>
    <n v="83.10249307479225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3T01:03:10"/>
    <n v="1297562590"/>
    <x v="1257"/>
    <b v="1"/>
    <n v="176"/>
    <b v="1"/>
    <s v="music/rock"/>
    <n v="294.72727272727275"/>
    <n v="31.25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14:40:12"/>
    <n v="1375368012"/>
    <x v="1258"/>
    <b v="1"/>
    <n v="670"/>
    <b v="1"/>
    <s v="music/rock"/>
    <n v="213.14633333333336"/>
    <n v="17.91044776119402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9T03:59:00"/>
    <n v="1399504664"/>
    <x v="1259"/>
    <b v="1"/>
    <n v="96"/>
    <b v="1"/>
    <s v="music/rock"/>
    <n v="104.24"/>
    <n v="26.041666666666668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20:13:40"/>
    <n v="1390853620"/>
    <x v="1260"/>
    <b v="1"/>
    <n v="74"/>
    <b v="1"/>
    <s v="music/rock"/>
    <n v="113.66666666666667"/>
    <n v="44.594594594594597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8:13:47"/>
    <n v="1388391227"/>
    <x v="1261"/>
    <b v="1"/>
    <n v="52"/>
    <b v="1"/>
    <s v="music/rock"/>
    <n v="101.25"/>
    <n v="38.46153846153846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8:18:12"/>
    <n v="1389982692"/>
    <x v="1262"/>
    <b v="1"/>
    <n v="105"/>
    <b v="1"/>
    <s v="music/rock"/>
    <n v="125.41538461538462"/>
    <n v="61.904761904761905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9T01:00:00"/>
    <n v="1393034470"/>
    <x v="1263"/>
    <b v="1"/>
    <n v="41"/>
    <b v="1"/>
    <s v="music/rock"/>
    <n v="119"/>
    <n v="36.585365853658537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5:54:43"/>
    <n v="1380556483"/>
    <x v="1264"/>
    <b v="1"/>
    <n v="34"/>
    <b v="1"/>
    <s v="music/rock"/>
    <n v="166.46153846153845"/>
    <n v="19.117647058823529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5:43:35"/>
    <n v="1287071015"/>
    <x v="1265"/>
    <b v="1"/>
    <n v="66"/>
    <b v="1"/>
    <s v="music/rock"/>
    <n v="119.14771428571429"/>
    <n v="53.030303030303031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21:02:25"/>
    <n v="1386882145"/>
    <x v="1266"/>
    <b v="1"/>
    <n v="50"/>
    <b v="1"/>
    <s v="music/rock"/>
    <n v="100.47368421052632"/>
    <n v="190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14:02:38"/>
    <n v="1372082558"/>
    <x v="1267"/>
    <b v="1"/>
    <n v="159"/>
    <b v="1"/>
    <s v="music/rock"/>
    <n v="101.8"/>
    <n v="138.36477987421384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20:17:27"/>
    <n v="1377116247"/>
    <x v="1268"/>
    <b v="1"/>
    <n v="182"/>
    <b v="1"/>
    <s v="music/rock"/>
    <n v="116.66666666666667"/>
    <n v="65.934065934065927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6T00:00:00"/>
    <n v="1458157512"/>
    <x v="1269"/>
    <b v="1"/>
    <n v="206"/>
    <b v="1"/>
    <s v="music/rock"/>
    <n v="108.64893617021276"/>
    <n v="91.262135922330103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9:34:02"/>
    <n v="1327523642"/>
    <x v="1270"/>
    <b v="1"/>
    <n v="169"/>
    <b v="1"/>
    <s v="music/rock"/>
    <n v="114.72"/>
    <n v="59.171597633136095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7:24:19"/>
    <n v="1381767859"/>
    <x v="1271"/>
    <b v="1"/>
    <n v="31"/>
    <b v="1"/>
    <s v="music/rock"/>
    <n v="101.8"/>
    <n v="241.93548387096774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5T04:00:00"/>
    <n v="1270576379"/>
    <x v="1272"/>
    <b v="1"/>
    <n v="28"/>
    <b v="1"/>
    <s v="music/rock"/>
    <n v="106"/>
    <n v="178.5714285714285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7:31:31"/>
    <n v="1406914291"/>
    <x v="1273"/>
    <b v="1"/>
    <n v="54"/>
    <b v="1"/>
    <s v="music/rock"/>
    <n v="103.49999999999999"/>
    <n v="74.074074074074076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6:33:45"/>
    <n v="1343320425"/>
    <x v="1274"/>
    <b v="1"/>
    <n v="467"/>
    <b v="1"/>
    <s v="music/rock"/>
    <n v="154.97535999999999"/>
    <n v="53.533190578158461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20:49:47"/>
    <n v="1372884587"/>
    <x v="1275"/>
    <b v="1"/>
    <n v="389"/>
    <b v="1"/>
    <s v="music/rock"/>
    <n v="162.14066666666668"/>
    <n v="38.560411311053983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9-01T04:00:00"/>
    <n v="1247504047"/>
    <x v="1276"/>
    <b v="1"/>
    <n v="68"/>
    <b v="1"/>
    <s v="music/rock"/>
    <n v="104.42100000000001"/>
    <n v="44.117647058823529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13:29:07"/>
    <n v="1343741347"/>
    <x v="1277"/>
    <b v="1"/>
    <n v="413"/>
    <b v="1"/>
    <s v="music/rock"/>
    <n v="106.12433333333333"/>
    <n v="36.319612590799032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5T02:00:00"/>
    <n v="1401196766"/>
    <x v="1278"/>
    <b v="1"/>
    <n v="190"/>
    <b v="1"/>
    <s v="music/rock"/>
    <n v="154.93846153846152"/>
    <n v="34.210526315789473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4T01:22:50"/>
    <n v="1392171770"/>
    <x v="1279"/>
    <b v="1"/>
    <n v="189"/>
    <b v="1"/>
    <s v="music/rock"/>
    <n v="110.77157238734421"/>
    <n v="66.222222222222229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8:10:54"/>
    <n v="1291227054"/>
    <x v="1280"/>
    <b v="1"/>
    <n v="130"/>
    <b v="1"/>
    <s v="music/rock"/>
    <n v="110.91186666666665"/>
    <n v="115.38461538461539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7:50:36"/>
    <n v="1373305836"/>
    <x v="1281"/>
    <b v="1"/>
    <n v="74"/>
    <b v="1"/>
    <s v="music/rock"/>
    <n v="110.71428571428572"/>
    <n v="94.594594594594597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9T04:59:00"/>
    <n v="1383909855"/>
    <x v="1282"/>
    <b v="1"/>
    <n v="274"/>
    <b v="1"/>
    <s v="music/rock"/>
    <n v="123.61333333333333"/>
    <n v="54.74452554744525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1T04:00:00"/>
    <n v="1360948389"/>
    <x v="1283"/>
    <b v="1"/>
    <n v="22"/>
    <b v="1"/>
    <s v="music/rock"/>
    <n v="211.05"/>
    <n v="45.45454545454545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6:59:00"/>
    <n v="1481175482"/>
    <x v="1284"/>
    <b v="0"/>
    <n v="31"/>
    <b v="1"/>
    <s v="theater/plays"/>
    <n v="101"/>
    <n v="64.516129032258064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13:59:35"/>
    <n v="1433512775"/>
    <x v="1285"/>
    <b v="0"/>
    <n v="63"/>
    <b v="1"/>
    <s v="theater/plays"/>
    <n v="101.64999999999999"/>
    <n v="31.746031746031747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14:00:00"/>
    <n v="1423041227"/>
    <x v="1286"/>
    <b v="0"/>
    <n v="20"/>
    <b v="1"/>
    <s v="theater/plays"/>
    <n v="108.33333333333333"/>
    <n v="7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14:54:16"/>
    <n v="1428936856"/>
    <x v="1287"/>
    <b v="0"/>
    <n v="25"/>
    <b v="1"/>
    <s v="theater/plays"/>
    <n v="242"/>
    <n v="10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10T04:00:00"/>
    <n v="1468122163"/>
    <x v="1288"/>
    <b v="0"/>
    <n v="61"/>
    <b v="1"/>
    <s v="theater/plays"/>
    <n v="100.44999999999999"/>
    <n v="65.573770491803273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4T03:14:05"/>
    <n v="1480907645"/>
    <x v="1289"/>
    <b v="0"/>
    <n v="52"/>
    <b v="1"/>
    <s v="theater/plays"/>
    <n v="125.06666666666666"/>
    <n v="28.846153846153847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6:59:00"/>
    <n v="1427121931"/>
    <x v="1290"/>
    <b v="0"/>
    <n v="86"/>
    <b v="1"/>
    <s v="theater/plays"/>
    <n v="108.57142857142857"/>
    <n v="40.69767441860464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7:00:00"/>
    <n v="1425224391"/>
    <x v="1291"/>
    <b v="0"/>
    <n v="42"/>
    <b v="1"/>
    <s v="theater/plays"/>
    <n v="145.70000000000002"/>
    <n v="71.428571428571431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22:59:00"/>
    <n v="1441822828"/>
    <x v="1292"/>
    <b v="0"/>
    <n v="52"/>
    <b v="1"/>
    <s v="theater/plays"/>
    <n v="110.00000000000001"/>
    <n v="32.692307692307693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7:49:31"/>
    <n v="1444927771"/>
    <x v="1293"/>
    <b v="0"/>
    <n v="120"/>
    <b v="1"/>
    <s v="theater/plays"/>
    <n v="102.23333333333333"/>
    <n v="125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11:00:00"/>
    <n v="1443696797"/>
    <x v="1294"/>
    <b v="0"/>
    <n v="22"/>
    <b v="1"/>
    <s v="theater/plays"/>
    <n v="122"/>
    <n v="22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7:00:00"/>
    <n v="1435585497"/>
    <x v="1295"/>
    <b v="0"/>
    <n v="64"/>
    <b v="1"/>
    <s v="theater/plays"/>
    <n v="101.96000000000001"/>
    <n v="39.06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4T00:12:53"/>
    <n v="1456189973"/>
    <x v="1296"/>
    <b v="0"/>
    <n v="23"/>
    <b v="1"/>
    <s v="theater/plays"/>
    <n v="141.1764705882353"/>
    <n v="36.95652173913043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7:55:58"/>
    <n v="1459533358"/>
    <x v="1297"/>
    <b v="0"/>
    <n v="238"/>
    <b v="1"/>
    <s v="theater/plays"/>
    <n v="109.52500000000001"/>
    <n v="84.033613445378151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6:20:32"/>
    <n v="1459268432"/>
    <x v="1298"/>
    <b v="0"/>
    <n v="33"/>
    <b v="1"/>
    <s v="theater/plays"/>
    <n v="104.65"/>
    <n v="60.606060606060609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9:32:39"/>
    <n v="1434310359"/>
    <x v="1299"/>
    <b v="0"/>
    <n v="32"/>
    <b v="1"/>
    <s v="theater/plays"/>
    <n v="124"/>
    <n v="109.37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8:57:00"/>
    <n v="1461427938"/>
    <x v="1300"/>
    <b v="0"/>
    <n v="24"/>
    <b v="1"/>
    <s v="theater/plays"/>
    <n v="135"/>
    <n v="12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1T03:00:00"/>
    <n v="1436551178"/>
    <x v="1301"/>
    <b v="0"/>
    <n v="29"/>
    <b v="1"/>
    <s v="theater/plays"/>
    <n v="102.75000000000001"/>
    <n v="68.965517241379317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2-01T02:23:31"/>
    <n v="1477963411"/>
    <x v="1302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d v="2016-07-31T11:00:00"/>
    <n v="1468578920"/>
    <x v="1303"/>
    <b v="0"/>
    <n v="108"/>
    <b v="1"/>
    <s v="theater/plays"/>
    <n v="130.26085714285716"/>
    <n v="32.407407407407405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3T03:40:05"/>
    <n v="1484196005"/>
    <x v="1304"/>
    <b v="0"/>
    <n v="104"/>
    <b v="0"/>
    <s v="technology/wearables"/>
    <n v="39.627499999999998"/>
    <n v="384.61538461538464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7:30:00"/>
    <n v="1466611108"/>
    <x v="1305"/>
    <b v="0"/>
    <n v="86"/>
    <b v="0"/>
    <s v="technology/wearables"/>
    <n v="25.976666666666663"/>
    <n v="348.83720930232556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10:58:54"/>
    <n v="1415098734"/>
    <x v="1306"/>
    <b v="0"/>
    <n v="356"/>
    <b v="0"/>
    <s v="technology/wearables"/>
    <n v="65.24636363636364"/>
    <n v="308.98876404494382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12:04:39"/>
    <n v="1453118679"/>
    <x v="1307"/>
    <b v="0"/>
    <n v="45"/>
    <b v="0"/>
    <s v="technology/wearables"/>
    <n v="11.514000000000001"/>
    <n v="1111.1111111111111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14:43:32"/>
    <n v="1472481812"/>
    <x v="1308"/>
    <b v="0"/>
    <n v="38"/>
    <b v="0"/>
    <s v="technology/wearables"/>
    <n v="11.360000000000001"/>
    <n v="263.15789473684208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21:11:08"/>
    <n v="1441919468"/>
    <x v="1309"/>
    <b v="0"/>
    <n v="35"/>
    <b v="0"/>
    <s v="technology/wearables"/>
    <n v="111.99130434782609"/>
    <n v="328.57142857142856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6:00:50"/>
    <n v="1467734450"/>
    <x v="1310"/>
    <b v="0"/>
    <n v="24"/>
    <b v="0"/>
    <s v="technology/wearables"/>
    <n v="15.5"/>
    <n v="833.33333333333337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20:15:19"/>
    <n v="1477509319"/>
    <x v="1311"/>
    <b v="0"/>
    <n v="100"/>
    <b v="0"/>
    <s v="technology/wearables"/>
    <n v="32.027999999999999"/>
    <n v="2500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6:52:02"/>
    <n v="1426783922"/>
    <x v="1312"/>
    <b v="0"/>
    <n v="1"/>
    <b v="0"/>
    <s v="technology/wearables"/>
    <n v="0.60869565217391308"/>
    <n v="4600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7:01:54"/>
    <n v="1454432514"/>
    <x v="1313"/>
    <b v="0"/>
    <n v="122"/>
    <b v="0"/>
    <s v="technology/wearables"/>
    <n v="31.114999999999998"/>
    <n v="327.86885245901641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6:04:20"/>
    <n v="1471881860"/>
    <x v="1314"/>
    <b v="0"/>
    <n v="11"/>
    <b v="0"/>
    <s v="technology/wearables"/>
    <n v="1.1266666666666667"/>
    <n v="16363.636363636364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6T01:00:00"/>
    <n v="1443700648"/>
    <x v="1315"/>
    <b v="0"/>
    <n v="248"/>
    <b v="0"/>
    <s v="technology/wearables"/>
    <n v="40.404000000000003"/>
    <n v="403.22580645161293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23:05:09"/>
    <n v="1453676709"/>
    <x v="1316"/>
    <b v="0"/>
    <n v="1"/>
    <b v="0"/>
    <s v="technology/wearables"/>
    <n v="1.3333333333333333E-3"/>
    <n v="75000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14:00:00"/>
    <n v="1464586746"/>
    <x v="1317"/>
    <b v="0"/>
    <n v="19"/>
    <b v="0"/>
    <s v="technology/wearables"/>
    <n v="5.7334999999999994"/>
    <n v="10526.315789473685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1T01:02:52"/>
    <n v="1418346172"/>
    <x v="1318"/>
    <b v="0"/>
    <n v="135"/>
    <b v="0"/>
    <s v="technology/wearables"/>
    <n v="15.324999999999999"/>
    <n v="296.2962962962963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6:00:00"/>
    <n v="1403810965"/>
    <x v="1319"/>
    <b v="0"/>
    <n v="9"/>
    <b v="0"/>
    <s v="technology/wearables"/>
    <n v="15.103448275862069"/>
    <n v="644.44444444444446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23:00:00"/>
    <n v="1480610046"/>
    <x v="1320"/>
    <b v="0"/>
    <n v="3"/>
    <b v="0"/>
    <s v="technology/wearables"/>
    <n v="0.503"/>
    <n v="33333.33333333333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7:58:57"/>
    <n v="1479923937"/>
    <x v="1321"/>
    <b v="0"/>
    <n v="7"/>
    <b v="0"/>
    <s v="technology/wearables"/>
    <n v="1.3028138528138529"/>
    <n v="66000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5:45:25"/>
    <n v="1429631125"/>
    <x v="1322"/>
    <b v="0"/>
    <n v="4"/>
    <b v="0"/>
    <s v="technology/wearables"/>
    <n v="0.30285714285714288"/>
    <n v="8750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6:55:00"/>
    <n v="1458665146"/>
    <x v="1323"/>
    <b v="0"/>
    <n v="44"/>
    <b v="0"/>
    <s v="technology/wearables"/>
    <n v="8.8800000000000008"/>
    <n v="340.9090909090909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5:12:32"/>
    <n v="1473779552"/>
    <x v="1324"/>
    <b v="0"/>
    <n v="90"/>
    <b v="0"/>
    <s v="technology/wearables"/>
    <n v="9.84"/>
    <n v="555.5555555555555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30T02:03:55"/>
    <n v="1480471435"/>
    <x v="1325"/>
    <b v="0"/>
    <n v="8"/>
    <b v="0"/>
    <s v="technology/wearables"/>
    <n v="2.4299999999999997"/>
    <n v="2500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9:00:28"/>
    <n v="1417460428"/>
    <x v="1326"/>
    <b v="0"/>
    <n v="11"/>
    <b v="0"/>
    <s v="technology/wearables"/>
    <n v="1.1299999999999999"/>
    <n v="9090.9090909090901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6:17:15"/>
    <n v="1430324235"/>
    <x v="1327"/>
    <b v="0"/>
    <n v="41"/>
    <b v="0"/>
    <s v="technology/wearables"/>
    <n v="3.5520833333333335"/>
    <n v="1170.7317073170732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5:25:34"/>
    <n v="1472570734"/>
    <x v="1328"/>
    <b v="0"/>
    <n v="15"/>
    <b v="0"/>
    <s v="technology/wearables"/>
    <n v="2.3306666666666667"/>
    <n v="5000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6:19:05"/>
    <n v="1414041545"/>
    <x v="1329"/>
    <b v="0"/>
    <n v="9"/>
    <b v="0"/>
    <s v="technology/wearables"/>
    <n v="0.81600000000000006"/>
    <n v="5555.5555555555557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2T04:00:00"/>
    <n v="1464763109"/>
    <x v="1330"/>
    <b v="0"/>
    <n v="50"/>
    <b v="0"/>
    <s v="technology/wearables"/>
    <n v="22.494285714285713"/>
    <n v="700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12:05:54"/>
    <n v="1468843554"/>
    <x v="1331"/>
    <b v="0"/>
    <n v="34"/>
    <b v="0"/>
    <s v="technology/wearables"/>
    <n v="1.3668"/>
    <n v="7352.9411764705883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7T01:26:48"/>
    <n v="1482888408"/>
    <x v="1332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6T02:33:45"/>
    <n v="1402886025"/>
    <x v="1333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8:34:47"/>
    <n v="1455129287"/>
    <x v="1334"/>
    <b v="0"/>
    <n v="276"/>
    <b v="0"/>
    <s v="technology/wearables"/>
    <n v="10.754135338345865"/>
    <n v="481.88405797101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22:28:22"/>
    <n v="1446762502"/>
    <x v="1335"/>
    <b v="0"/>
    <n v="16"/>
    <b v="0"/>
    <s v="technology/wearables"/>
    <n v="19.759999999999998"/>
    <n v="1562.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20:43:48"/>
    <n v="1415825028"/>
    <x v="1336"/>
    <b v="0"/>
    <n v="224"/>
    <b v="0"/>
    <s v="technology/wearables"/>
    <n v="84.946999999999989"/>
    <n v="446.42857142857144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13:51:19"/>
    <n v="1485957079"/>
    <x v="1337"/>
    <b v="0"/>
    <n v="140"/>
    <b v="0"/>
    <s v="technology/wearables"/>
    <n v="49.381999999999998"/>
    <n v="357.14285714285717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9:17:13"/>
    <n v="1435951033"/>
    <x v="1338"/>
    <b v="0"/>
    <n v="15"/>
    <b v="0"/>
    <s v="technology/wearables"/>
    <n v="3.3033333333333332"/>
    <n v="2000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d v="2014-12-08T16:31:55"/>
    <n v="1414164715"/>
    <x v="1339"/>
    <b v="0"/>
    <n v="37"/>
    <b v="0"/>
    <s v="technology/wearables"/>
    <n v="6.6339999999999995"/>
    <n v="1351.3513513513512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14:17:33"/>
    <n v="1405520253"/>
    <x v="1340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14:58:37"/>
    <n v="1472569117"/>
    <x v="1341"/>
    <b v="0"/>
    <n v="46"/>
    <b v="0"/>
    <s v="technology/wearables"/>
    <n v="70.36"/>
    <n v="543.47826086956525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9:35:39"/>
    <n v="1434569739"/>
    <x v="1342"/>
    <b v="0"/>
    <n v="1"/>
    <b v="0"/>
    <s v="technology/wearables"/>
    <n v="0.2"/>
    <n v="500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9T03:59:00"/>
    <n v="1466512683"/>
    <x v="1343"/>
    <b v="0"/>
    <n v="323"/>
    <b v="0"/>
    <s v="technology/wearables"/>
    <n v="102.298"/>
    <n v="154.79876160990713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8:57:19"/>
    <n v="1464807439"/>
    <x v="1344"/>
    <b v="0"/>
    <n v="139"/>
    <b v="1"/>
    <s v="publishing/nonfiction"/>
    <n v="377.73333333333335"/>
    <n v="10.79136690647482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9:32:39"/>
    <n v="1402342359"/>
    <x v="1345"/>
    <b v="0"/>
    <n v="7"/>
    <b v="1"/>
    <s v="publishing/nonfiction"/>
    <n v="125"/>
    <n v="42.857142857142854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7T01:49:11"/>
    <n v="1369705751"/>
    <x v="1346"/>
    <b v="0"/>
    <n v="149"/>
    <b v="1"/>
    <s v="publishing/nonfiction"/>
    <n v="147.32653061224491"/>
    <n v="32.885906040268459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5:18:45"/>
    <n v="1423149525"/>
    <x v="1347"/>
    <b v="0"/>
    <n v="31"/>
    <b v="1"/>
    <s v="publishing/nonfiction"/>
    <n v="102.2"/>
    <n v="80.645161290322577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12:08:53"/>
    <n v="1416485333"/>
    <x v="1348"/>
    <b v="0"/>
    <n v="26"/>
    <b v="1"/>
    <s v="publishing/nonfiction"/>
    <n v="101.8723404255319"/>
    <n v="225.96153846153845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6:59:00"/>
    <n v="1447055935"/>
    <x v="1349"/>
    <b v="0"/>
    <n v="172"/>
    <b v="1"/>
    <s v="publishing/nonfiction"/>
    <n v="204.2"/>
    <n v="29.06976744186046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6T00:18:54"/>
    <n v="1448497134"/>
    <x v="1350"/>
    <b v="0"/>
    <n v="78"/>
    <b v="1"/>
    <s v="publishing/nonfiction"/>
    <n v="104.05"/>
    <n v="64.10256410256410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7:45:44"/>
    <n v="1452707144"/>
    <x v="1351"/>
    <b v="0"/>
    <n v="120"/>
    <b v="1"/>
    <s v="publishing/nonfiction"/>
    <n v="101.265"/>
    <n v="166.66666666666666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5T03:59:00"/>
    <n v="1436968366"/>
    <x v="1352"/>
    <b v="0"/>
    <n v="227"/>
    <b v="1"/>
    <s v="publishing/nonfiction"/>
    <n v="136.13999999999999"/>
    <n v="44.052863436123346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1T00:00:00"/>
    <n v="1359946188"/>
    <x v="1353"/>
    <b v="0"/>
    <n v="42"/>
    <b v="1"/>
    <s v="publishing/nonfiction"/>
    <n v="133.6"/>
    <n v="23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9:22:59"/>
    <n v="1463080979"/>
    <x v="1354"/>
    <b v="0"/>
    <n v="64"/>
    <b v="1"/>
    <s v="publishing/nonfiction"/>
    <n v="130.25"/>
    <n v="18.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10:00:00"/>
    <n v="1351663605"/>
    <x v="1355"/>
    <b v="0"/>
    <n v="121"/>
    <b v="1"/>
    <s v="publishing/nonfiction"/>
    <n v="122.67999999999999"/>
    <n v="20.6611570247933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5T00:56:00"/>
    <n v="1370393760"/>
    <x v="1356"/>
    <b v="0"/>
    <n v="87"/>
    <b v="1"/>
    <s v="publishing/nonfiction"/>
    <n v="182.81058823529412"/>
    <n v="39.080459770114942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5:59:00"/>
    <n v="1359587137"/>
    <x v="1357"/>
    <b v="0"/>
    <n v="65"/>
    <b v="1"/>
    <s v="publishing/nonfiction"/>
    <n v="125.29999999999998"/>
    <n v="30.7692307692307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13:42:03"/>
    <n v="1306417323"/>
    <x v="1358"/>
    <b v="0"/>
    <n v="49"/>
    <b v="1"/>
    <s v="publishing/nonfiction"/>
    <n v="111.66666666666667"/>
    <n v="61.224489795918366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9:33:10"/>
    <n v="1304623990"/>
    <x v="1359"/>
    <b v="0"/>
    <n v="19"/>
    <b v="1"/>
    <s v="publishing/nonfiction"/>
    <n v="115.75757575757575"/>
    <n v="34.736842105263158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21:37:00"/>
    <n v="1341524220"/>
    <x v="1360"/>
    <b v="0"/>
    <n v="81"/>
    <b v="1"/>
    <s v="publishing/nonfiction"/>
    <n v="173.2"/>
    <n v="18.518518518518519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7:12:52"/>
    <n v="1400778772"/>
    <x v="1361"/>
    <b v="0"/>
    <n v="264"/>
    <b v="1"/>
    <s v="publishing/nonfiction"/>
    <n v="125.98333333333333"/>
    <n v="22.727272727272727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22:25:31"/>
    <n v="1373408731"/>
    <x v="1362"/>
    <b v="0"/>
    <n v="25"/>
    <b v="1"/>
    <s v="publishing/nonfiction"/>
    <n v="109.1"/>
    <n v="40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7:59:00"/>
    <n v="1453925727"/>
    <x v="1363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6:41:46"/>
    <n v="1415464906"/>
    <x v="1364"/>
    <b v="0"/>
    <n v="144"/>
    <b v="1"/>
    <s v="music/rock"/>
    <n v="118.64285714285714"/>
    <n v="291.666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6:35:52"/>
    <n v="1423935352"/>
    <x v="1365"/>
    <b v="0"/>
    <n v="92"/>
    <b v="1"/>
    <s v="music/rock"/>
    <n v="100.26666666666667"/>
    <n v="81.521739130434781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d v="2014-11-27T00:54:23"/>
    <n v="1413158063"/>
    <x v="1366"/>
    <b v="0"/>
    <n v="147"/>
    <b v="1"/>
    <s v="music/rock"/>
    <n v="126.48920000000001"/>
    <n v="51.020408163265309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4T01:04:10"/>
    <n v="1444867450"/>
    <x v="1367"/>
    <b v="0"/>
    <n v="90"/>
    <b v="1"/>
    <s v="music/rock"/>
    <n v="114.26"/>
    <n v="55.555555555555557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5T04:34:54"/>
    <n v="1432269294"/>
    <x v="1368"/>
    <b v="0"/>
    <n v="87"/>
    <b v="1"/>
    <s v="music/rock"/>
    <n v="110.7"/>
    <n v="57.47126436781609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14:15:46"/>
    <n v="1394633746"/>
    <x v="1369"/>
    <b v="0"/>
    <n v="406"/>
    <b v="1"/>
    <s v="music/rock"/>
    <n v="105.34805315203954"/>
    <n v="79.70443349753694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6T00:04:50"/>
    <n v="1380585890"/>
    <x v="1370"/>
    <b v="0"/>
    <n v="20"/>
    <b v="1"/>
    <s v="music/rock"/>
    <n v="103.66666666666666"/>
    <n v="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8:12:22"/>
    <n v="1428430342"/>
    <x v="1371"/>
    <b v="0"/>
    <n v="70"/>
    <b v="1"/>
    <s v="music/rock"/>
    <n v="107.08672667523933"/>
    <n v="99.98571428571428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7:45:32"/>
    <n v="1339523132"/>
    <x v="1372"/>
    <b v="0"/>
    <n v="16"/>
    <b v="1"/>
    <s v="music/rock"/>
    <n v="124"/>
    <n v="31.2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22:50:33"/>
    <n v="1480546233"/>
    <x v="1373"/>
    <b v="0"/>
    <n v="52"/>
    <b v="1"/>
    <s v="music/rock"/>
    <n v="105.01"/>
    <n v="192.30769230769232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5T02:53:08"/>
    <n v="1456285988"/>
    <x v="1374"/>
    <b v="0"/>
    <n v="66"/>
    <b v="1"/>
    <s v="music/rock"/>
    <n v="189.46666666666667"/>
    <n v="22.727272727272727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5T01:35:19"/>
    <n v="1481852119"/>
    <x v="1375"/>
    <b v="0"/>
    <n v="109"/>
    <b v="1"/>
    <s v="music/rock"/>
    <n v="171.32499999999999"/>
    <n v="36.697247706422019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7:03:26"/>
    <n v="1478189006"/>
    <x v="1376"/>
    <b v="0"/>
    <n v="168"/>
    <b v="1"/>
    <s v="music/rock"/>
    <n v="252.48648648648651"/>
    <n v="22.023809523809526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3T04:11:00"/>
    <n v="1484198170"/>
    <x v="1377"/>
    <b v="0"/>
    <n v="31"/>
    <b v="1"/>
    <s v="music/rock"/>
    <n v="116.15384615384616"/>
    <n v="41.935483870967744"/>
    <x v="4"/>
    <s v="rock"/>
  </r>
  <r>
    <n v="1378"/>
    <s v="SIX BY SEVEN"/>
    <s v="A psychedelic post rock masterpiece!"/>
    <n v="2000"/>
    <n v="4067"/>
    <x v="0"/>
    <s v="GB"/>
    <s v="GBP"/>
    <n v="1470075210"/>
    <d v="2016-08-01T18:13:30"/>
    <n v="1468779210"/>
    <x v="1378"/>
    <b v="0"/>
    <n v="133"/>
    <b v="1"/>
    <s v="music/rock"/>
    <n v="203.35000000000002"/>
    <n v="15.037593984962406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11:47:56"/>
    <n v="1430912876"/>
    <x v="1379"/>
    <b v="0"/>
    <n v="151"/>
    <b v="1"/>
    <s v="music/rock"/>
    <n v="111.60000000000001"/>
    <n v="66.225165562913901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9T02:00:00"/>
    <n v="1431886706"/>
    <x v="1380"/>
    <b v="0"/>
    <n v="5"/>
    <b v="1"/>
    <s v="music/rock"/>
    <n v="424"/>
    <n v="5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5:08:45"/>
    <n v="1480396125"/>
    <x v="1381"/>
    <b v="0"/>
    <n v="73"/>
    <b v="1"/>
    <s v="music/rock"/>
    <n v="107.1"/>
    <n v="68.493150684931507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9:12:16"/>
    <n v="1365275536"/>
    <x v="1382"/>
    <b v="0"/>
    <n v="148"/>
    <b v="1"/>
    <s v="music/rock"/>
    <n v="104.3625"/>
    <n v="54.054054054054056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3T01:47:58"/>
    <n v="1480729678"/>
    <x v="1383"/>
    <b v="0"/>
    <n v="93"/>
    <b v="1"/>
    <s v="music/rock"/>
    <n v="212.40909090909091"/>
    <n v="23.655913978494624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7:38:42"/>
    <n v="1433525922"/>
    <x v="1384"/>
    <b v="0"/>
    <n v="63"/>
    <b v="1"/>
    <s v="music/rock"/>
    <n v="124.08571428571429"/>
    <n v="55.55555555555555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12:11:00"/>
    <n v="1457109121"/>
    <x v="1385"/>
    <b v="0"/>
    <n v="134"/>
    <b v="1"/>
    <s v="music/rock"/>
    <n v="110.406125"/>
    <n v="59.701492537313435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5:31:29"/>
    <n v="1435591889"/>
    <x v="1386"/>
    <b v="0"/>
    <n v="14"/>
    <b v="1"/>
    <s v="music/rock"/>
    <n v="218.75"/>
    <n v="28.571428571428573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3T04:30:00"/>
    <n v="1430604395"/>
    <x v="1387"/>
    <b v="0"/>
    <n v="78"/>
    <b v="1"/>
    <s v="music/rock"/>
    <n v="136.625"/>
    <n v="51.282051282051285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6:14:00"/>
    <n v="1474469117"/>
    <x v="1388"/>
    <b v="0"/>
    <n v="112"/>
    <b v="1"/>
    <s v="music/rock"/>
    <n v="134.8074"/>
    <n v="44.642857142857146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11:32:37"/>
    <n v="1468495957"/>
    <x v="1389"/>
    <b v="0"/>
    <n v="34"/>
    <b v="1"/>
    <s v="music/rock"/>
    <n v="145.4"/>
    <n v="14.705882352941176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7:12:00"/>
    <n v="1427224606"/>
    <x v="1390"/>
    <b v="0"/>
    <n v="19"/>
    <b v="1"/>
    <s v="music/rock"/>
    <n v="109.10714285714285"/>
    <n v="147.36842105263159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2T04:59:00"/>
    <n v="1436369818"/>
    <x v="1391"/>
    <b v="0"/>
    <n v="13"/>
    <b v="1"/>
    <s v="music/rock"/>
    <n v="110.2"/>
    <n v="38.46153846153846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3T03:43:06"/>
    <n v="1454298186"/>
    <x v="1392"/>
    <b v="0"/>
    <n v="104"/>
    <b v="1"/>
    <s v="music/rock"/>
    <n v="113.64000000000001"/>
    <n v="24.03846153846154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d v="2016-08-01T16:22:03"/>
    <n v="1467476523"/>
    <x v="1393"/>
    <b v="0"/>
    <n v="52"/>
    <b v="1"/>
    <s v="music/rock"/>
    <n v="102.35000000000001"/>
    <n v="192.30769230769232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3-01T03:00:00"/>
    <n v="1484623726"/>
    <x v="1394"/>
    <b v="0"/>
    <n v="17"/>
    <b v="1"/>
    <s v="music/rock"/>
    <n v="122.13333333333334"/>
    <n v="44.117647058823529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d v="2017-01-14T21:48:01"/>
    <n v="1481838481"/>
    <x v="1395"/>
    <b v="0"/>
    <n v="82"/>
    <b v="1"/>
    <s v="music/rock"/>
    <n v="111.88571428571427"/>
    <n v="42.68292682926829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23:58:02"/>
    <n v="1421279882"/>
    <x v="1396"/>
    <b v="0"/>
    <n v="73"/>
    <b v="1"/>
    <s v="music/rock"/>
    <n v="107.3"/>
    <n v="82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21:19:00"/>
    <n v="1475013710"/>
    <x v="1397"/>
    <b v="0"/>
    <n v="158"/>
    <b v="1"/>
    <s v="music/rock"/>
    <n v="113.85000000000001"/>
    <n v="63.29113924050633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20:58:54"/>
    <n v="1465160334"/>
    <x v="1398"/>
    <b v="0"/>
    <n v="65"/>
    <b v="1"/>
    <s v="music/rock"/>
    <n v="109.68181818181819"/>
    <n v="67.692307692307693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7T00:06:13"/>
    <n v="1410048373"/>
    <x v="1399"/>
    <b v="0"/>
    <n v="184"/>
    <b v="1"/>
    <s v="music/rock"/>
    <n v="126.14444444444443"/>
    <n v="48.91304347826086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5:30:00"/>
    <n v="1462695073"/>
    <x v="1400"/>
    <b v="0"/>
    <n v="34"/>
    <b v="1"/>
    <s v="music/rock"/>
    <n v="167.42857142857144"/>
    <n v="10.294117647058824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23:54:34"/>
    <n v="1367798074"/>
    <x v="1401"/>
    <b v="0"/>
    <n v="240"/>
    <b v="1"/>
    <s v="music/rock"/>
    <n v="496.52000000000004"/>
    <n v="10.416666666666666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5-01T00:16:51"/>
    <n v="1425259011"/>
    <x v="1402"/>
    <b v="0"/>
    <n v="113"/>
    <b v="1"/>
    <s v="music/rock"/>
    <n v="109.16"/>
    <n v="22.123893805309734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6T01:30:35"/>
    <n v="1372210235"/>
    <x v="1403"/>
    <b v="0"/>
    <n v="66"/>
    <b v="1"/>
    <s v="music/rock"/>
    <n v="102.57499999999999"/>
    <n v="60.606060606060609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12:14:45"/>
    <n v="1422447285"/>
    <x v="1404"/>
    <b v="1"/>
    <n v="5"/>
    <b v="0"/>
    <s v="publishing/translations"/>
    <n v="1.6620689655172414"/>
    <n v="2900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4-11-28T17:20:01"/>
    <n v="1414599601"/>
    <x v="1405"/>
    <b v="1"/>
    <n v="17"/>
    <b v="0"/>
    <s v="publishing/translations"/>
    <n v="0.42"/>
    <n v="1470.5882352941176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d v="2015-12-12T10:00:00"/>
    <n v="1445336607"/>
    <x v="1406"/>
    <b v="0"/>
    <n v="3"/>
    <b v="0"/>
    <s v="publishing/translations"/>
    <n v="0.125"/>
    <n v="4000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12:52:58"/>
    <n v="1405687978"/>
    <x v="1407"/>
    <b v="0"/>
    <n v="2"/>
    <b v="0"/>
    <s v="publishing/translations"/>
    <n v="0.5"/>
    <n v="1500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21:55:56"/>
    <n v="1444856156"/>
    <x v="1408"/>
    <b v="0"/>
    <n v="6"/>
    <b v="0"/>
    <s v="publishing/translations"/>
    <n v="7.1999999999999993"/>
    <n v="166.66666666666666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5-01-01T04:12:15"/>
    <n v="1414897935"/>
    <x v="1409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7:38:40"/>
    <n v="1461051520"/>
    <x v="1410"/>
    <b v="0"/>
    <n v="1"/>
    <b v="0"/>
    <s v="publishing/translations"/>
    <n v="1.6666666666666666E-2"/>
    <n v="6000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6T01:25:00"/>
    <n v="1420766700"/>
    <x v="1411"/>
    <b v="0"/>
    <n v="3"/>
    <b v="0"/>
    <s v="publishing/translations"/>
    <n v="0.23333333333333336"/>
    <n v="1000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4T01:31:39"/>
    <n v="1415064699"/>
    <x v="1412"/>
    <b v="0"/>
    <n v="13"/>
    <b v="0"/>
    <s v="publishing/translations"/>
    <n v="4.5714285714285712"/>
    <n v="538.46153846153845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10:29:30"/>
    <n v="1450780170"/>
    <x v="1413"/>
    <b v="0"/>
    <n v="1"/>
    <b v="0"/>
    <s v="publishing/translations"/>
    <n v="5"/>
    <n v="20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6:04:27"/>
    <n v="1480831467"/>
    <x v="1414"/>
    <b v="0"/>
    <n v="1"/>
    <b v="0"/>
    <s v="publishing/translations"/>
    <n v="0.2"/>
    <n v="500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6:13:11"/>
    <n v="1436285591"/>
    <x v="1415"/>
    <b v="0"/>
    <n v="9"/>
    <b v="0"/>
    <s v="publishing/translations"/>
    <n v="18.181818181818183"/>
    <n v="488.88888888888891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23:13:39"/>
    <n v="1445552019"/>
    <x v="1416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11:11:00"/>
    <n v="1439696174"/>
    <x v="1417"/>
    <b v="0"/>
    <n v="2"/>
    <b v="0"/>
    <s v="publishing/translations"/>
    <n v="1.2222222222222223"/>
    <n v="2250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10:57:14"/>
    <n v="1453805834"/>
    <x v="1418"/>
    <b v="0"/>
    <n v="1"/>
    <b v="0"/>
    <s v="publishing/translations"/>
    <n v="0.2"/>
    <n v="3000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10:56:59"/>
    <n v="1473418619"/>
    <x v="1419"/>
    <b v="0"/>
    <n v="10"/>
    <b v="0"/>
    <s v="publishing/translations"/>
    <n v="7.0634920634920633"/>
    <n v="630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d v="2016-06-28T16:01:26"/>
    <n v="1464969686"/>
    <x v="1420"/>
    <b v="0"/>
    <n v="3"/>
    <b v="0"/>
    <s v="publishing/translations"/>
    <n v="2.7272727272727271"/>
    <n v="36.666666666666664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21:58:29"/>
    <n v="1420840709"/>
    <x v="1421"/>
    <b v="0"/>
    <n v="2"/>
    <b v="0"/>
    <s v="publishing/translations"/>
    <n v="0.1"/>
    <n v="1000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5:45:04"/>
    <n v="1471844704"/>
    <x v="1422"/>
    <b v="0"/>
    <n v="2"/>
    <b v="0"/>
    <s v="publishing/translations"/>
    <n v="0.104"/>
    <n v="12500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8:38:51"/>
    <n v="1449045531"/>
    <x v="1423"/>
    <b v="0"/>
    <n v="1"/>
    <b v="0"/>
    <s v="publishing/translations"/>
    <n v="0.33333333333333337"/>
    <n v="300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8:13:22"/>
    <n v="1478106802"/>
    <x v="1424"/>
    <b v="0"/>
    <n v="14"/>
    <b v="0"/>
    <s v="publishing/translations"/>
    <n v="20.36"/>
    <n v="535.7142857142856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9T03:09:19"/>
    <n v="1427684959"/>
    <x v="1425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9:22:00"/>
    <n v="1435224120"/>
    <x v="1426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20:26:25"/>
    <n v="1471638385"/>
    <x v="1427"/>
    <b v="0"/>
    <n v="4"/>
    <b v="0"/>
    <s v="publishing/translations"/>
    <n v="8.3800000000000008"/>
    <n v="1250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8:06:57"/>
    <n v="1456996017"/>
    <x v="1428"/>
    <b v="0"/>
    <n v="3"/>
    <b v="0"/>
    <s v="publishing/translations"/>
    <n v="4.5"/>
    <n v="333.33333333333331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10T01:27:22"/>
    <n v="1426037242"/>
    <x v="1429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9:31:28"/>
    <n v="1416339088"/>
    <x v="1430"/>
    <b v="0"/>
    <n v="5"/>
    <b v="0"/>
    <s v="publishing/translations"/>
    <n v="8.06"/>
    <n v="1000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6:03:36"/>
    <n v="1445922216"/>
    <x v="1431"/>
    <b v="0"/>
    <n v="47"/>
    <b v="0"/>
    <s v="publishing/translations"/>
    <n v="31.94705882352941"/>
    <n v="361.70212765957444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8:43:48"/>
    <n v="1434825828"/>
    <x v="1432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11:00:00"/>
    <n v="1477839675"/>
    <x v="1433"/>
    <b v="0"/>
    <n v="10"/>
    <b v="0"/>
    <s v="publishing/translations"/>
    <n v="6.708333333333333"/>
    <n v="1200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5:00:00"/>
    <n v="1431973478"/>
    <x v="1434"/>
    <b v="0"/>
    <n v="11"/>
    <b v="0"/>
    <s v="publishing/translations"/>
    <n v="9.9878048780487809"/>
    <n v="7454.5454545454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8:43:40"/>
    <n v="1441997020"/>
    <x v="1435"/>
    <b v="0"/>
    <n v="2"/>
    <b v="0"/>
    <s v="publishing/translations"/>
    <n v="0.1"/>
    <n v="7500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8:24:17"/>
    <n v="1453451057"/>
    <x v="1436"/>
    <b v="0"/>
    <n v="2"/>
    <b v="0"/>
    <s v="publishing/translations"/>
    <n v="0.77"/>
    <n v="5000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3T04:59:00"/>
    <n v="1402058739"/>
    <x v="1437"/>
    <b v="0"/>
    <n v="22"/>
    <b v="0"/>
    <s v="publishing/translations"/>
    <n v="26.900000000000002"/>
    <n v="136.36363636363637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13:55:00"/>
    <n v="1459198499"/>
    <x v="1438"/>
    <b v="0"/>
    <n v="8"/>
    <b v="0"/>
    <s v="publishing/translations"/>
    <n v="3"/>
    <n v="2500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9:55:01"/>
    <n v="1423166101"/>
    <x v="1439"/>
    <b v="0"/>
    <n v="6"/>
    <b v="0"/>
    <s v="publishing/translations"/>
    <n v="6.6055045871559637"/>
    <n v="454.16666666666669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7:57:43"/>
    <n v="1461693463"/>
    <x v="1440"/>
    <b v="0"/>
    <n v="1"/>
    <b v="0"/>
    <s v="publishing/translations"/>
    <n v="7.6923076923076927E-3"/>
    <n v="13000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8:22:49"/>
    <n v="1436811769"/>
    <x v="1441"/>
    <b v="0"/>
    <n v="3"/>
    <b v="0"/>
    <s v="publishing/translations"/>
    <n v="1.1222222222222222"/>
    <n v="60000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5:29:18"/>
    <n v="1461598158"/>
    <x v="1442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22:13:29"/>
    <n v="1480803209"/>
    <x v="1443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20:57:42"/>
    <n v="1436907462"/>
    <x v="1444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13:00:55"/>
    <n v="1431694855"/>
    <x v="144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10:44:38"/>
    <n v="1459507478"/>
    <x v="1446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d v="2016-07-08T17:32:14"/>
    <n v="1465407134"/>
    <x v="1447"/>
    <b v="0"/>
    <n v="3"/>
    <b v="0"/>
    <s v="publishing/translations"/>
    <n v="1.4999999999999999E-2"/>
    <n v="166666.66666666666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5:25:00"/>
    <n v="1429655318"/>
    <x v="144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9:28:25"/>
    <n v="1427138905"/>
    <x v="1449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20T04:06:37"/>
    <n v="1453349197"/>
    <x v="1450"/>
    <b v="0"/>
    <n v="1"/>
    <b v="0"/>
    <s v="publishing/translations"/>
    <n v="1E-3"/>
    <n v="100000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9T00:00:59"/>
    <n v="1413759659"/>
    <x v="1451"/>
    <b v="0"/>
    <n v="2"/>
    <b v="0"/>
    <s v="publishing/translations"/>
    <n v="1.0554089709762533E-2"/>
    <n v="9475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6:52:43"/>
    <n v="1403974363"/>
    <x v="1452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5:42:27"/>
    <n v="1488386547"/>
    <x v="1453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21:59:00"/>
    <n v="1459716480"/>
    <x v="1454"/>
    <b v="0"/>
    <n v="1"/>
    <b v="0"/>
    <s v="publishing/translations"/>
    <n v="0.85714285714285721"/>
    <n v="1750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13:39:00"/>
    <n v="1405181320"/>
    <x v="1455"/>
    <b v="0"/>
    <n v="7"/>
    <b v="0"/>
    <s v="publishing/translations"/>
    <n v="10.5"/>
    <n v="2142.8571428571427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d v="2017-01-03T16:02:45"/>
    <n v="1480867365"/>
    <x v="1456"/>
    <b v="0"/>
    <n v="3"/>
    <b v="0"/>
    <s v="publishing/translations"/>
    <n v="2.9000000000000004"/>
    <n v="1666.6666666666667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22:30:44"/>
    <n v="1444685444"/>
    <x v="1457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1T04:00:00"/>
    <n v="1405097760"/>
    <x v="1458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7:25:00"/>
    <n v="1446612896"/>
    <x v="1459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23:45:00"/>
    <n v="1412371898"/>
    <x v="1460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1T00:00:00"/>
    <n v="1410967754"/>
    <x v="1461"/>
    <b v="1"/>
    <n v="340"/>
    <b v="1"/>
    <s v="publishing/radio &amp; podcasts"/>
    <n v="101.24459999999999"/>
    <n v="44.117647058823529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5:54:31"/>
    <n v="1363017271"/>
    <x v="1462"/>
    <b v="1"/>
    <n v="150"/>
    <b v="1"/>
    <s v="publishing/radio &amp; podcasts"/>
    <n v="108.5175"/>
    <n v="26.666666666666668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20:52:18"/>
    <n v="1361483538"/>
    <x v="1463"/>
    <b v="1"/>
    <n v="25"/>
    <b v="1"/>
    <s v="publishing/radio &amp; podcasts"/>
    <n v="147.66666666666666"/>
    <n v="24"/>
    <x v="3"/>
    <s v="radio &amp; podcasts"/>
  </r>
  <r>
    <n v="1464"/>
    <s v="Science Studio"/>
    <s v="The Best Science Media on the Web"/>
    <n v="5000"/>
    <n v="8160"/>
    <x v="0"/>
    <s v="US"/>
    <s v="USD"/>
    <n v="1361029958"/>
    <d v="2013-02-16T15:52:38"/>
    <n v="1358437958"/>
    <x v="1464"/>
    <b v="1"/>
    <n v="234"/>
    <b v="1"/>
    <s v="publishing/radio &amp; podcasts"/>
    <n v="163.19999999999999"/>
    <n v="21.367521367521366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2T03:00:00"/>
    <n v="1329759452"/>
    <x v="1465"/>
    <b v="1"/>
    <n v="2602"/>
    <b v="1"/>
    <s v="publishing/radio &amp; podcasts"/>
    <n v="456.41449999999998"/>
    <n v="11.52959262106072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5:00:00"/>
    <n v="1449029266"/>
    <x v="1466"/>
    <b v="1"/>
    <n v="248"/>
    <b v="1"/>
    <s v="publishing/radio &amp; podcasts"/>
    <n v="107.87731249999999"/>
    <n v="64.51612903225806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8:14:45"/>
    <n v="1327518885"/>
    <x v="1467"/>
    <b v="1"/>
    <n v="600"/>
    <b v="1"/>
    <s v="publishing/radio &amp; podcasts"/>
    <n v="115.08"/>
    <n v="66.666666666666671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2T00:20:49"/>
    <n v="1302654049"/>
    <x v="1468"/>
    <b v="1"/>
    <n v="293"/>
    <b v="1"/>
    <s v="publishing/radio &amp; podcasts"/>
    <n v="102.36842105263158"/>
    <n v="32.423208191126278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14:21:49"/>
    <n v="1358346109"/>
    <x v="1469"/>
    <b v="1"/>
    <n v="321"/>
    <b v="1"/>
    <s v="publishing/radio &amp; podcasts"/>
    <n v="108.42485875706214"/>
    <n v="137.85046728971963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9:51:03"/>
    <n v="1354909863"/>
    <x v="1470"/>
    <b v="1"/>
    <n v="81"/>
    <b v="1"/>
    <s v="publishing/radio &amp; podcasts"/>
    <n v="125.13333333333334"/>
    <n v="18.518518518518519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22:58:54"/>
    <n v="1426028334"/>
    <x v="1471"/>
    <b v="1"/>
    <n v="343"/>
    <b v="1"/>
    <s v="publishing/radio &amp; podcasts"/>
    <n v="103.840625"/>
    <n v="93.294460641399411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13:01:43"/>
    <n v="1379336503"/>
    <x v="1472"/>
    <b v="1"/>
    <n v="336"/>
    <b v="1"/>
    <s v="publishing/radio &amp; podcasts"/>
    <n v="138.70400000000001"/>
    <n v="74.404761904761898"/>
    <x v="3"/>
    <s v="radio &amp; podcasts"/>
  </r>
  <r>
    <n v="1473"/>
    <s v="ONE LOVES ONLY FORM"/>
    <s v="Public Radio Project"/>
    <n v="1500"/>
    <n v="1807.74"/>
    <x v="0"/>
    <s v="US"/>
    <s v="USD"/>
    <n v="1330644639"/>
    <d v="2012-03-01T23:30:39"/>
    <n v="1328052639"/>
    <x v="1473"/>
    <b v="1"/>
    <n v="47"/>
    <b v="1"/>
    <s v="publishing/radio &amp; podcasts"/>
    <n v="120.51600000000001"/>
    <n v="31.914893617021278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7:28:12"/>
    <n v="1376501292"/>
    <x v="1474"/>
    <b v="1"/>
    <n v="76"/>
    <b v="1"/>
    <s v="publishing/radio &amp; podcasts"/>
    <n v="112.26666666666667"/>
    <n v="39.473684210526315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20T04:59:00"/>
    <n v="1416244863"/>
    <x v="1475"/>
    <b v="1"/>
    <n v="441"/>
    <b v="1"/>
    <s v="publishing/radio &amp; podcasts"/>
    <n v="188.66966666666667"/>
    <n v="34.013605442176868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10T01:00:22"/>
    <n v="1313024422"/>
    <x v="1476"/>
    <b v="1"/>
    <n v="916"/>
    <b v="1"/>
    <s v="publishing/radio &amp; podcasts"/>
    <n v="661.55466666666666"/>
    <n v="6.5502183406113534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3T03:00:00"/>
    <n v="1319467604"/>
    <x v="1477"/>
    <b v="1"/>
    <n v="369"/>
    <b v="1"/>
    <s v="publishing/radio &amp; podcasts"/>
    <n v="111.31"/>
    <n v="81.300813008130078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20:55:13"/>
    <n v="1367355313"/>
    <x v="1478"/>
    <b v="1"/>
    <n v="20242"/>
    <b v="1"/>
    <s v="publishing/radio &amp; podcasts"/>
    <n v="1181.6142199999999"/>
    <n v="2.4701116490465367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10T03:59:00"/>
    <n v="1398448389"/>
    <x v="1479"/>
    <b v="1"/>
    <n v="71"/>
    <b v="1"/>
    <s v="publishing/radio &amp; podcasts"/>
    <n v="137.375"/>
    <n v="22.535211267605632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7:00:00"/>
    <n v="1373408699"/>
    <x v="1480"/>
    <b v="1"/>
    <n v="635"/>
    <b v="1"/>
    <s v="publishing/radio &amp; podcasts"/>
    <n v="117.04040000000001"/>
    <n v="78.740157480314963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22:09:05"/>
    <n v="1380838145"/>
    <x v="1481"/>
    <b v="0"/>
    <n v="6"/>
    <b v="0"/>
    <s v="publishing/fiction"/>
    <n v="2.1"/>
    <n v="833.33333333333337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7:51:00"/>
    <n v="1345062936"/>
    <x v="1482"/>
    <b v="0"/>
    <n v="1"/>
    <b v="0"/>
    <s v="publishing/fiction"/>
    <n v="0.1"/>
    <n v="5000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2T04:37:55"/>
    <n v="1467002275"/>
    <x v="1483"/>
    <b v="0"/>
    <n v="2"/>
    <b v="0"/>
    <s v="publishing/fiction"/>
    <n v="0.7142857142857143"/>
    <n v="3500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d v="2012-07-21T14:51:00"/>
    <n v="1337834963"/>
    <x v="1484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9:06:13"/>
    <n v="1430939173"/>
    <x v="1485"/>
    <b v="0"/>
    <n v="3"/>
    <b v="0"/>
    <s v="publishing/fiction"/>
    <n v="2.2388059701492535"/>
    <n v="2233.3333333333335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7T04:02:41"/>
    <n v="1422417761"/>
    <x v="1486"/>
    <b v="0"/>
    <n v="3"/>
    <b v="0"/>
    <s v="publishing/fiction"/>
    <n v="0.24"/>
    <n v="6666.666666666667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22:01:11"/>
    <n v="1467583271"/>
    <x v="1487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13:31:00"/>
    <n v="1386336660"/>
    <x v="1488"/>
    <b v="0"/>
    <n v="6"/>
    <b v="0"/>
    <s v="publishing/fiction"/>
    <n v="2.4"/>
    <n v="250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5:40:52"/>
    <n v="1350398452"/>
    <x v="1489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13:27:54"/>
    <n v="1378214874"/>
    <x v="1490"/>
    <b v="0"/>
    <n v="19"/>
    <b v="0"/>
    <s v="publishing/fiction"/>
    <n v="30.862068965517242"/>
    <n v="152.6315789473684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5:38:00"/>
    <n v="1418922443"/>
    <x v="1491"/>
    <b v="0"/>
    <n v="1"/>
    <b v="0"/>
    <s v="publishing/fiction"/>
    <n v="8.3333333333333321"/>
    <n v="12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21:14:06"/>
    <n v="1305839646"/>
    <x v="1492"/>
    <b v="0"/>
    <n v="2"/>
    <b v="0"/>
    <s v="publishing/fiction"/>
    <n v="0.75"/>
    <n v="2000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20:47:55"/>
    <n v="1368823675"/>
    <x v="1493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5:38:00"/>
    <n v="1425489613"/>
    <x v="1494"/>
    <b v="0"/>
    <n v="11"/>
    <b v="0"/>
    <s v="publishing/fiction"/>
    <n v="8.9"/>
    <n v="454.54545454545456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18:57:11"/>
    <n v="1311879431"/>
    <x v="1495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11:24:19"/>
    <n v="1405682659"/>
    <x v="1496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9:43:00"/>
    <n v="1371655522"/>
    <x v="1497"/>
    <b v="0"/>
    <n v="1"/>
    <b v="0"/>
    <s v="publishing/fiction"/>
    <n v="6.6666666666666671E-3"/>
    <n v="15000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23:36:18"/>
    <n v="1405899378"/>
    <x v="1498"/>
    <b v="0"/>
    <n v="3"/>
    <b v="0"/>
    <s v="publishing/fiction"/>
    <n v="1.9"/>
    <n v="1000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5T00:10:33"/>
    <n v="1465171833"/>
    <x v="1499"/>
    <b v="0"/>
    <n v="1"/>
    <b v="0"/>
    <s v="publishing/fiction"/>
    <n v="0.25"/>
    <n v="2000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21:42:37"/>
    <n v="1364852557"/>
    <x v="1500"/>
    <b v="0"/>
    <n v="15"/>
    <b v="0"/>
    <s v="publishing/fiction"/>
    <n v="25.035714285714285"/>
    <n v="186.66666666666666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14:00:23"/>
    <n v="1433772023"/>
    <x v="1501"/>
    <b v="1"/>
    <n v="885"/>
    <b v="1"/>
    <s v="photography/photobooks"/>
    <n v="166.33076923076925"/>
    <n v="58.757062146892657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22:00:00"/>
    <n v="1456491680"/>
    <x v="1502"/>
    <b v="1"/>
    <n v="329"/>
    <b v="1"/>
    <s v="photography/photobooks"/>
    <n v="101.44545454545455"/>
    <n v="66.869300911854097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8:20:01"/>
    <n v="1472026801"/>
    <x v="1503"/>
    <b v="1"/>
    <n v="71"/>
    <b v="1"/>
    <s v="photography/photobooks"/>
    <n v="107.89146666666667"/>
    <n v="52.816901408450704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8:33:00"/>
    <n v="1399996024"/>
    <x v="1504"/>
    <b v="1"/>
    <n v="269"/>
    <b v="1"/>
    <s v="photography/photobooks"/>
    <n v="277.93846153846158"/>
    <n v="24.1635687732342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20:01:00"/>
    <n v="1455446303"/>
    <x v="1505"/>
    <b v="1"/>
    <n v="345"/>
    <b v="1"/>
    <s v="photography/photobooks"/>
    <n v="103.58125"/>
    <n v="46.37681159420289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8:51:44"/>
    <n v="1403635904"/>
    <x v="1506"/>
    <b v="1"/>
    <n v="43"/>
    <b v="1"/>
    <s v="photography/photobooks"/>
    <n v="111.4"/>
    <n v="34.88372093023255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8:10:00"/>
    <n v="1268822909"/>
    <x v="1507"/>
    <b v="1"/>
    <n v="33"/>
    <b v="1"/>
    <s v="photography/photobooks"/>
    <n v="215"/>
    <n v="36.36363636363636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14:44:41"/>
    <n v="1401201881"/>
    <x v="1508"/>
    <b v="1"/>
    <n v="211"/>
    <b v="1"/>
    <s v="photography/photobooks"/>
    <n v="110.76216216216217"/>
    <n v="87.677725118483409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22:59:00"/>
    <n v="1484570885"/>
    <x v="1509"/>
    <b v="1"/>
    <n v="196"/>
    <b v="1"/>
    <s v="photography/photobooks"/>
    <n v="123.64125714285714"/>
    <n v="89.285714285714292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9:14:38"/>
    <n v="1403169278"/>
    <x v="1510"/>
    <b v="1"/>
    <n v="405"/>
    <b v="1"/>
    <s v="photography/photobooks"/>
    <n v="101.03500000000001"/>
    <n v="39.506172839506171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5:00:04"/>
    <n v="1445263204"/>
    <x v="1511"/>
    <b v="1"/>
    <n v="206"/>
    <b v="1"/>
    <s v="photography/photobooks"/>
    <n v="111.79285714285714"/>
    <n v="67.961165048543691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6:25:39"/>
    <n v="1483719939"/>
    <x v="1512"/>
    <b v="1"/>
    <n v="335"/>
    <b v="1"/>
    <s v="photography/photobooks"/>
    <n v="558.7714285714286"/>
    <n v="10.447761194029852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5:17:46"/>
    <n v="1402931866"/>
    <x v="1513"/>
    <b v="1"/>
    <n v="215"/>
    <b v="1"/>
    <s v="photography/photobooks"/>
    <n v="150.01875000000001"/>
    <n v="37.209302325581397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14:20:40"/>
    <n v="1439907640"/>
    <x v="1514"/>
    <b v="1"/>
    <n v="176"/>
    <b v="1"/>
    <s v="photography/photobooks"/>
    <n v="106.476"/>
    <n v="142.04545454545453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5:04:57"/>
    <n v="1455516297"/>
    <x v="1515"/>
    <b v="1"/>
    <n v="555"/>
    <b v="1"/>
    <s v="photography/photobooks"/>
    <n v="157.18899999999999"/>
    <n v="540.54054054054052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14:00:00"/>
    <n v="1473160292"/>
    <x v="1516"/>
    <b v="1"/>
    <n v="116"/>
    <b v="1"/>
    <s v="photography/photobooks"/>
    <n v="108.65882352941176"/>
    <n v="146.55172413793105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6:00:00"/>
    <n v="1415194553"/>
    <x v="1517"/>
    <b v="1"/>
    <n v="615"/>
    <b v="1"/>
    <s v="photography/photobooks"/>
    <n v="161.97999999999999"/>
    <n v="24.390243902439025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9:40:52"/>
    <n v="1398973252"/>
    <x v="1518"/>
    <b v="1"/>
    <n v="236"/>
    <b v="1"/>
    <s v="photography/photobooks"/>
    <n v="205.36666666666665"/>
    <n v="63.559322033898304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21:59:00"/>
    <n v="1400867283"/>
    <x v="1519"/>
    <b v="1"/>
    <n v="145"/>
    <b v="1"/>
    <s v="photography/photobooks"/>
    <n v="103.36388888888889"/>
    <n v="62.068965517241381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9T04:00:00"/>
    <n v="1415824513"/>
    <x v="1520"/>
    <b v="1"/>
    <n v="167"/>
    <b v="1"/>
    <s v="photography/photobooks"/>
    <n v="103.47222222222223"/>
    <n v="107.78443113772455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7T04:01:31"/>
    <n v="1462248091"/>
    <x v="1521"/>
    <b v="1"/>
    <n v="235"/>
    <b v="1"/>
    <s v="photography/photobooks"/>
    <n v="106.81333333333333"/>
    <n v="159.57446808510639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9:55:39"/>
    <n v="1410983739"/>
    <x v="1522"/>
    <b v="1"/>
    <n v="452"/>
    <b v="1"/>
    <s v="photography/photobooks"/>
    <n v="138.96574712643678"/>
    <n v="96.238938053097343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3T00:00:00"/>
    <n v="1416592916"/>
    <x v="1523"/>
    <b v="1"/>
    <n v="241"/>
    <b v="1"/>
    <s v="photography/photobooks"/>
    <n v="124.84324324324325"/>
    <n v="76.76348547717842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12:01:30"/>
    <n v="1485000090"/>
    <x v="1524"/>
    <b v="1"/>
    <n v="28"/>
    <b v="1"/>
    <s v="photography/photobooks"/>
    <n v="206.99999999999997"/>
    <n v="107.14285714285714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6:52:18"/>
    <n v="1468947138"/>
    <x v="1525"/>
    <b v="1"/>
    <n v="140"/>
    <b v="1"/>
    <s v="photography/photobooks"/>
    <n v="174.00576923076923"/>
    <n v="18.571428571428573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6:37:27"/>
    <n v="1448951847"/>
    <x v="1526"/>
    <b v="1"/>
    <n v="280"/>
    <b v="1"/>
    <s v="photography/photobooks"/>
    <n v="120.32608695652173"/>
    <n v="82.142857142857139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13:24:46"/>
    <n v="1487082286"/>
    <x v="1527"/>
    <b v="1"/>
    <n v="70"/>
    <b v="1"/>
    <s v="photography/photobooks"/>
    <n v="110.44428571428573"/>
    <n v="50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2-01T00:00:00"/>
    <n v="1483292122"/>
    <x v="1528"/>
    <b v="1"/>
    <n v="160"/>
    <b v="1"/>
    <s v="photography/photobooks"/>
    <n v="281.56666666666666"/>
    <n v="18.75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14:05:20"/>
    <n v="1424185520"/>
    <x v="1529"/>
    <b v="1"/>
    <n v="141"/>
    <b v="1"/>
    <s v="photography/photobooks"/>
    <n v="100.67894736842105"/>
    <n v="134.75177304964538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8:24:55"/>
    <n v="1443464695"/>
    <x v="1530"/>
    <b v="1"/>
    <n v="874"/>
    <b v="1"/>
    <s v="photography/photobooks"/>
    <n v="134.82571428571427"/>
    <n v="40.045766590389015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2-01T03:00:00"/>
    <n v="1414610126"/>
    <x v="1531"/>
    <b v="1"/>
    <n v="73"/>
    <b v="1"/>
    <s v="photography/photobooks"/>
    <n v="175.95744680851064"/>
    <n v="32.19178082191781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5:00:00"/>
    <n v="1453461865"/>
    <x v="1532"/>
    <b v="1"/>
    <n v="294"/>
    <b v="1"/>
    <s v="photography/photobooks"/>
    <n v="484.02000000000004"/>
    <n v="17.00680272108843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2T03:59:00"/>
    <n v="1457913777"/>
    <x v="1533"/>
    <b v="1"/>
    <n v="740"/>
    <b v="1"/>
    <s v="photography/photobooks"/>
    <n v="145.14000000000001"/>
    <n v="60.810810810810814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6:11:02"/>
    <n v="1438791062"/>
    <x v="1534"/>
    <b v="1"/>
    <n v="369"/>
    <b v="1"/>
    <s v="photography/photobooks"/>
    <n v="417.73333333333335"/>
    <n v="20.325203252032519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22:00:00"/>
    <n v="1461527631"/>
    <x v="1535"/>
    <b v="1"/>
    <n v="110"/>
    <b v="1"/>
    <s v="photography/photobooks"/>
    <n v="132.42499999999998"/>
    <n v="36.363636363636367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9:15:10"/>
    <n v="1438110910"/>
    <x v="1536"/>
    <b v="1"/>
    <n v="455"/>
    <b v="1"/>
    <s v="photography/photobooks"/>
    <n v="250.30841666666666"/>
    <n v="26.37362637362637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8:00:00"/>
    <n v="1467358427"/>
    <x v="1537"/>
    <b v="1"/>
    <n v="224"/>
    <b v="1"/>
    <s v="photography/photobooks"/>
    <n v="179.9"/>
    <n v="53.571428571428569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8:46:10"/>
    <n v="1418064370"/>
    <x v="1538"/>
    <b v="1"/>
    <n v="46"/>
    <b v="1"/>
    <s v="photography/photobooks"/>
    <n v="102.62857142857142"/>
    <n v="152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22:03:39"/>
    <n v="1480629819"/>
    <x v="1539"/>
    <b v="0"/>
    <n v="284"/>
    <b v="1"/>
    <s v="photography/photobooks"/>
    <n v="135.98609999999999"/>
    <n v="70.422535211267601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6T01:15:00"/>
    <n v="1414368616"/>
    <x v="1540"/>
    <b v="1"/>
    <n v="98"/>
    <b v="1"/>
    <s v="photography/photobooks"/>
    <n v="117.86666666666667"/>
    <n v="153.0612244897959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7:05:38"/>
    <n v="1417453538"/>
    <x v="1541"/>
    <b v="0"/>
    <n v="2"/>
    <b v="0"/>
    <s v="photography/nature"/>
    <n v="3.3333333333333333E-2"/>
    <n v="9000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23:55:00"/>
    <n v="1434412500"/>
    <x v="1542"/>
    <b v="0"/>
    <n v="1"/>
    <b v="0"/>
    <s v="photography/nature"/>
    <n v="4"/>
    <n v="50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13:13:54"/>
    <n v="1414066434"/>
    <x v="1543"/>
    <b v="0"/>
    <n v="1"/>
    <b v="0"/>
    <s v="photography/nature"/>
    <n v="0.44444444444444442"/>
    <n v="225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4-01T00:18:00"/>
    <n v="1424222024"/>
    <x v="154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21:16:00"/>
    <n v="1422393234"/>
    <x v="1545"/>
    <b v="0"/>
    <n v="1"/>
    <b v="0"/>
    <s v="photography/nature"/>
    <n v="3.3333333333333333E-2"/>
    <n v="3000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5:06:39"/>
    <n v="1405746399"/>
    <x v="1546"/>
    <b v="0"/>
    <n v="11"/>
    <b v="0"/>
    <s v="photography/nature"/>
    <n v="28.9"/>
    <n v="90.909090909090907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10:14:42"/>
    <n v="1487240082"/>
    <x v="1547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8T22:10:20"/>
    <n v="1444425020"/>
    <x v="1548"/>
    <b v="0"/>
    <n v="1"/>
    <b v="0"/>
    <s v="photography/nature"/>
    <n v="8.5714285714285712"/>
    <n v="70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3T04:15:59"/>
    <n v="1443928559"/>
    <x v="1549"/>
    <b v="0"/>
    <n v="6"/>
    <b v="0"/>
    <s v="photography/nature"/>
    <n v="34"/>
    <n v="83.333333333333329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10:47:14"/>
    <n v="1460458034"/>
    <x v="1550"/>
    <b v="0"/>
    <n v="7"/>
    <b v="0"/>
    <s v="photography/nature"/>
    <n v="13.466666666666665"/>
    <n v="107.14285714285714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9:47:19"/>
    <n v="1430164039"/>
    <x v="1551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10-01T03:59:00"/>
    <n v="1410366708"/>
    <x v="1552"/>
    <b v="0"/>
    <n v="16"/>
    <b v="0"/>
    <s v="photography/nature"/>
    <n v="49.186046511627907"/>
    <n v="268.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6:47:27"/>
    <n v="1438584447"/>
    <x v="1553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6:03:10"/>
    <n v="1435903390"/>
    <x v="1554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7:00:00"/>
    <n v="1440513832"/>
    <x v="1555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4T03:40:24"/>
    <n v="1465011624"/>
    <x v="1556"/>
    <b v="0"/>
    <n v="12"/>
    <b v="0"/>
    <s v="photography/nature"/>
    <n v="45.133333333333333"/>
    <n v="125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5:40:33"/>
    <n v="1408549233"/>
    <x v="1557"/>
    <b v="0"/>
    <n v="1"/>
    <b v="0"/>
    <s v="photography/nature"/>
    <n v="4"/>
    <n v="25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12:12:00"/>
    <n v="1435656759"/>
    <x v="1558"/>
    <b v="0"/>
    <n v="3"/>
    <b v="0"/>
    <s v="photography/nature"/>
    <n v="4.666666666666667"/>
    <n v="250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9T01:16:39"/>
    <n v="1428974199"/>
    <x v="1559"/>
    <b v="0"/>
    <n v="1"/>
    <b v="0"/>
    <s v="photography/nature"/>
    <n v="0.33333333333333337"/>
    <n v="1500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3T01:29:53"/>
    <n v="1414110593"/>
    <x v="1560"/>
    <b v="0"/>
    <n v="4"/>
    <b v="0"/>
    <s v="photography/nature"/>
    <n v="3.7600000000000002"/>
    <n v="62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7T02:00:03"/>
    <n v="1381194003"/>
    <x v="1561"/>
    <b v="0"/>
    <n v="1"/>
    <b v="0"/>
    <s v="publishing/art books"/>
    <n v="0.67"/>
    <n v="10000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2T00:50:00"/>
    <n v="1253712916"/>
    <x v="1562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6:49:11"/>
    <n v="1389635351"/>
    <x v="1563"/>
    <b v="0"/>
    <n v="2"/>
    <b v="0"/>
    <s v="publishing/art books"/>
    <n v="1.4166666666666665"/>
    <n v="3000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20:05:00"/>
    <n v="1430124509"/>
    <x v="1564"/>
    <b v="0"/>
    <n v="1"/>
    <b v="0"/>
    <s v="publishing/art books"/>
    <n v="0.1"/>
    <n v="1000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7:31:01"/>
    <n v="1304962261"/>
    <x v="1565"/>
    <b v="0"/>
    <n v="1"/>
    <b v="0"/>
    <s v="publishing/art books"/>
    <n v="2.5"/>
    <n v="40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22:00:00"/>
    <n v="1467151204"/>
    <x v="1566"/>
    <b v="0"/>
    <n v="59"/>
    <b v="0"/>
    <s v="publishing/art books"/>
    <n v="21.25"/>
    <n v="508.47457627118644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7T00:00:00"/>
    <n v="1391293745"/>
    <x v="1567"/>
    <b v="0"/>
    <n v="13"/>
    <b v="0"/>
    <s v="publishing/art books"/>
    <n v="4.117647058823529"/>
    <n v="653.84615384615381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4T01:29:45"/>
    <n v="1416360585"/>
    <x v="1568"/>
    <b v="0"/>
    <n v="22"/>
    <b v="0"/>
    <s v="publishing/art books"/>
    <n v="13.639999999999999"/>
    <n v="1136.3636363636363"/>
    <x v="3"/>
    <s v="art books"/>
  </r>
  <r>
    <n v="1569"/>
    <s v="to be removed (Canceled)"/>
    <s v="to be removed"/>
    <n v="30000"/>
    <n v="0"/>
    <x v="1"/>
    <s v="US"/>
    <s v="USD"/>
    <n v="1369498714"/>
    <d v="2013-05-25T16:18:34"/>
    <n v="1366906714"/>
    <x v="1569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8:31:22"/>
    <n v="1457551882"/>
    <x v="1570"/>
    <b v="0"/>
    <n v="52"/>
    <b v="0"/>
    <s v="publishing/art books"/>
    <n v="41.4"/>
    <n v="115.38461538461539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8:28:03"/>
    <n v="1432146483"/>
    <x v="1571"/>
    <b v="0"/>
    <n v="4"/>
    <b v="0"/>
    <s v="publishing/art books"/>
    <n v="0.66115702479338845"/>
    <n v="3025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23:59:00"/>
    <n v="1454546859"/>
    <x v="1572"/>
    <b v="0"/>
    <n v="3"/>
    <b v="0"/>
    <s v="publishing/art books"/>
    <n v="5"/>
    <n v="833.3333333333333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4-01T03:59:00"/>
    <n v="1487548802"/>
    <x v="1573"/>
    <b v="0"/>
    <n v="3"/>
    <b v="0"/>
    <s v="publishing/art books"/>
    <n v="2.4777777777777779"/>
    <n v="3000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22:15:29"/>
    <n v="1421187329"/>
    <x v="1574"/>
    <b v="0"/>
    <n v="6"/>
    <b v="0"/>
    <s v="publishing/art books"/>
    <n v="5.0599999999999996"/>
    <n v="1666.6666666666667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12:34:56"/>
    <n v="1402317296"/>
    <x v="1575"/>
    <b v="0"/>
    <n v="35"/>
    <b v="0"/>
    <s v="publishing/art books"/>
    <n v="22.91"/>
    <n v="285.71428571428572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21:06:08"/>
    <n v="1431810368"/>
    <x v="1576"/>
    <b v="0"/>
    <n v="10"/>
    <b v="0"/>
    <s v="publishing/art books"/>
    <n v="13"/>
    <n v="500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20:20:48"/>
    <n v="1337977248"/>
    <x v="1577"/>
    <b v="0"/>
    <n v="2"/>
    <b v="0"/>
    <s v="publishing/art books"/>
    <n v="0.54999999999999993"/>
    <n v="5000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2T02:00:00"/>
    <n v="1281317691"/>
    <x v="1578"/>
    <b v="0"/>
    <n v="4"/>
    <b v="0"/>
    <s v="publishing/art books"/>
    <n v="10.806536636794938"/>
    <n v="474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23:54:51"/>
    <n v="1374882891"/>
    <x v="1579"/>
    <b v="0"/>
    <n v="2"/>
    <b v="0"/>
    <s v="publishing/art books"/>
    <n v="0.84008400840084008"/>
    <n v="1666.5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1T01:12:06"/>
    <n v="1332378726"/>
    <x v="1580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10:46:30"/>
    <n v="1447757190"/>
    <x v="1581"/>
    <b v="0"/>
    <n v="1"/>
    <b v="0"/>
    <s v="photography/places"/>
    <n v="0.5"/>
    <n v="1000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d v="2015-10-26T21:20:00"/>
    <n v="1440961053"/>
    <x v="1582"/>
    <b v="0"/>
    <n v="3"/>
    <b v="0"/>
    <s v="photography/places"/>
    <n v="9.3000000000000007"/>
    <n v="333.333333333333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21:43:11"/>
    <n v="1409089391"/>
    <x v="1583"/>
    <b v="0"/>
    <n v="1"/>
    <b v="0"/>
    <s v="photography/places"/>
    <n v="7.4999999999999997E-2"/>
    <n v="20000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5:35:01"/>
    <n v="1400600101"/>
    <x v="1584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11:00:00"/>
    <n v="1480800568"/>
    <x v="1585"/>
    <b v="0"/>
    <n v="12"/>
    <b v="0"/>
    <s v="photography/places"/>
    <n v="79"/>
    <n v="166.66666666666666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d v="2015-04-05T01:30:22"/>
    <n v="1425609022"/>
    <x v="1586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22:49:25"/>
    <n v="1415918965"/>
    <x v="1587"/>
    <b v="0"/>
    <n v="1"/>
    <b v="0"/>
    <s v="photography/places"/>
    <n v="1.3333333333333334E-2"/>
    <n v="7500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d v="2015-01-31T20:12:00"/>
    <n v="1420091999"/>
    <x v="1588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23:38:06"/>
    <n v="1441841886"/>
    <x v="1589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s v="IT"/>
    <s v="EUR"/>
    <n v="1443040464"/>
    <d v="2015-09-23T20:34:24"/>
    <n v="1440448464"/>
    <x v="1590"/>
    <b v="0"/>
    <n v="2"/>
    <b v="0"/>
    <s v="photography/places"/>
    <n v="1.7000000000000002"/>
    <n v="3000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6:25:41"/>
    <n v="1457112341"/>
    <x v="1591"/>
    <b v="0"/>
    <n v="92"/>
    <b v="0"/>
    <s v="photography/places"/>
    <n v="29.228571428571428"/>
    <n v="152.17391304347825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5-03-28T00:44:45"/>
    <n v="1423619085"/>
    <x v="1592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2-28T20:17:35"/>
    <n v="1422562655"/>
    <x v="1593"/>
    <b v="0"/>
    <n v="3"/>
    <b v="0"/>
    <s v="photography/places"/>
    <n v="1.3636363636363637E-2"/>
    <n v="7333.333333333333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6:21:00"/>
    <n v="1458147982"/>
    <x v="1594"/>
    <b v="0"/>
    <n v="10"/>
    <b v="0"/>
    <s v="photography/places"/>
    <n v="20.5"/>
    <n v="100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20:13:00"/>
    <n v="1400634728"/>
    <x v="1595"/>
    <b v="0"/>
    <n v="7"/>
    <b v="0"/>
    <s v="photography/places"/>
    <n v="0.27999999999999997"/>
    <n v="14285.714285714286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11:19:29"/>
    <n v="1414577969"/>
    <x v="1596"/>
    <b v="0"/>
    <n v="3"/>
    <b v="0"/>
    <s v="photography/places"/>
    <n v="2.3076923076923079"/>
    <n v="1083.3333333333333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8:29:57"/>
    <n v="1471768197"/>
    <x v="15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6:00:58"/>
    <n v="1432742458"/>
    <x v="1598"/>
    <b v="0"/>
    <n v="1"/>
    <b v="0"/>
    <s v="photography/places"/>
    <n v="0.125"/>
    <n v="800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11:56:16"/>
    <n v="1457528176"/>
    <x v="1599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5:11:00"/>
    <n v="1401585752"/>
    <x v="1600"/>
    <b v="0"/>
    <n v="9"/>
    <b v="0"/>
    <s v="photography/places"/>
    <n v="7.3400000000000007"/>
    <n v="555.55555555555554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5T02:13:53"/>
    <n v="1301969633"/>
    <x v="1601"/>
    <b v="0"/>
    <n v="56"/>
    <b v="1"/>
    <s v="music/rock"/>
    <n v="108.2492"/>
    <n v="44.642857142857146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23:00:00"/>
    <n v="1314947317"/>
    <x v="1602"/>
    <b v="0"/>
    <n v="32"/>
    <b v="1"/>
    <s v="music/rock"/>
    <n v="100.16666666666667"/>
    <n v="46.87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8T04:04:19"/>
    <n v="1322539459"/>
    <x v="1603"/>
    <b v="0"/>
    <n v="30"/>
    <b v="1"/>
    <s v="music/rock"/>
    <n v="100.03299999999999"/>
    <n v="66.666666666666671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9:17:15"/>
    <n v="1328559435"/>
    <x v="1604"/>
    <b v="0"/>
    <n v="70"/>
    <b v="1"/>
    <s v="music/rock"/>
    <n v="122.10714285714286"/>
    <n v="40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7:00:00"/>
    <n v="1311380313"/>
    <x v="1605"/>
    <b v="0"/>
    <n v="44"/>
    <b v="1"/>
    <s v="music/rock"/>
    <n v="100.69333333333334"/>
    <n v="136.36363636363637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4T01:40:38"/>
    <n v="1293158438"/>
    <x v="1606"/>
    <b v="0"/>
    <n v="92"/>
    <b v="1"/>
    <s v="music/rock"/>
    <n v="101.004125"/>
    <n v="86.956521739130437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9:24:11"/>
    <n v="1337887451"/>
    <x v="1607"/>
    <b v="0"/>
    <n v="205"/>
    <b v="1"/>
    <s v="music/rock"/>
    <n v="145.11000000000001"/>
    <n v="48.780487804878049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5:26:00"/>
    <n v="1385754986"/>
    <x v="1608"/>
    <b v="0"/>
    <n v="23"/>
    <b v="1"/>
    <s v="music/rock"/>
    <n v="101.25"/>
    <n v="52.173913043478258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8:00:00"/>
    <n v="1315612909"/>
    <x v="1609"/>
    <b v="0"/>
    <n v="4"/>
    <b v="1"/>
    <s v="music/rock"/>
    <n v="118.33333333333333"/>
    <n v="3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22:11:50"/>
    <n v="1353017510"/>
    <x v="1610"/>
    <b v="0"/>
    <n v="112"/>
    <b v="1"/>
    <s v="music/rock"/>
    <n v="271.85000000000002"/>
    <n v="17.857142857142858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d v="2013-06-05T00:00:32"/>
    <n v="1368576032"/>
    <x v="1611"/>
    <b v="0"/>
    <n v="27"/>
    <b v="1"/>
    <s v="music/rock"/>
    <n v="125.125"/>
    <n v="29.62962962962963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20:59:44"/>
    <n v="1354568384"/>
    <x v="1612"/>
    <b v="0"/>
    <n v="11"/>
    <b v="1"/>
    <s v="music/rock"/>
    <n v="110.00000000000001"/>
    <n v="45.454545454545453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2T01:40:02"/>
    <n v="1340329202"/>
    <x v="1613"/>
    <b v="0"/>
    <n v="26"/>
    <b v="1"/>
    <s v="music/rock"/>
    <n v="101.49999999999999"/>
    <n v="38.46153846153846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7:00:00"/>
    <n v="1401924769"/>
    <x v="1614"/>
    <b v="0"/>
    <n v="77"/>
    <b v="1"/>
    <s v="music/rock"/>
    <n v="102.69999999999999"/>
    <n v="64.93506493506492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3T02:13:16"/>
    <n v="1319850796"/>
    <x v="1615"/>
    <b v="0"/>
    <n v="136"/>
    <b v="1"/>
    <s v="music/rock"/>
    <n v="114.12500000000001"/>
    <n v="58.82352941176470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22:00:00"/>
    <n v="1350061821"/>
    <x v="1616"/>
    <b v="0"/>
    <n v="157"/>
    <b v="1"/>
    <s v="music/rock"/>
    <n v="104.2"/>
    <n v="63.694267515923563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9:00:00"/>
    <n v="1380470188"/>
    <x v="1617"/>
    <b v="0"/>
    <n v="158"/>
    <b v="1"/>
    <s v="music/rock"/>
    <n v="145.85714285714286"/>
    <n v="44.303797468354432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5:42:15"/>
    <n v="1359301335"/>
    <x v="1618"/>
    <b v="0"/>
    <n v="27"/>
    <b v="1"/>
    <s v="music/rock"/>
    <n v="105.06666666666666"/>
    <n v="55.55555555555555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5T04:28:06"/>
    <n v="1408940886"/>
    <x v="1619"/>
    <b v="0"/>
    <n v="23"/>
    <b v="1"/>
    <s v="music/rock"/>
    <n v="133.33333333333331"/>
    <n v="65.217391304347828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8:09:00"/>
    <n v="1361002140"/>
    <x v="1620"/>
    <b v="0"/>
    <n v="17"/>
    <b v="1"/>
    <s v="music/rock"/>
    <n v="112.99999999999999"/>
    <n v="58.823529411764703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8T03:59:00"/>
    <n v="1333550015"/>
    <x v="1621"/>
    <b v="0"/>
    <n v="37"/>
    <b v="1"/>
    <s v="music/rock"/>
    <n v="121.2"/>
    <n v="135.13513513513513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7:59:00"/>
    <n v="1415343874"/>
    <x v="1622"/>
    <b v="0"/>
    <n v="65"/>
    <b v="1"/>
    <s v="music/rock"/>
    <n v="101.72463768115942"/>
    <n v="106.15384615384616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6:31:29"/>
    <n v="1372437089"/>
    <x v="1623"/>
    <b v="0"/>
    <n v="18"/>
    <b v="1"/>
    <s v="music/rock"/>
    <n v="101.06666666666666"/>
    <n v="41.66666666666666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8:48:55"/>
    <n v="1354265335"/>
    <x v="1624"/>
    <b v="0"/>
    <n v="25"/>
    <b v="1"/>
    <s v="music/rock"/>
    <n v="118"/>
    <n v="40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6:47:33"/>
    <n v="1344962853"/>
    <x v="1625"/>
    <b v="0"/>
    <n v="104"/>
    <b v="1"/>
    <s v="music/rock"/>
    <n v="155.33333333333331"/>
    <n v="72.115384615384613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21:21:07"/>
    <n v="1383337267"/>
    <x v="1626"/>
    <b v="0"/>
    <n v="108"/>
    <b v="1"/>
    <s v="music/rock"/>
    <n v="101.18750000000001"/>
    <n v="74.074074074074076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6T04:59:00"/>
    <n v="1351011489"/>
    <x v="1627"/>
    <b v="0"/>
    <n v="38"/>
    <b v="1"/>
    <s v="music/rock"/>
    <n v="117"/>
    <n v="52.631578947368418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7:41:22"/>
    <n v="1400175682"/>
    <x v="1628"/>
    <b v="0"/>
    <n v="88"/>
    <b v="1"/>
    <s v="music/rock"/>
    <n v="100.925"/>
    <n v="45.454545454545453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20:48:53"/>
    <n v="1389041333"/>
    <x v="1629"/>
    <b v="0"/>
    <n v="82"/>
    <b v="1"/>
    <s v="music/rock"/>
    <n v="103.66666666666666"/>
    <n v="73.17073170731707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6:59:00"/>
    <n v="1328040375"/>
    <x v="1630"/>
    <b v="0"/>
    <n v="126"/>
    <b v="1"/>
    <s v="music/rock"/>
    <n v="265.25"/>
    <n v="31.746031746031747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20:37:41"/>
    <n v="1347482261"/>
    <x v="1631"/>
    <b v="0"/>
    <n v="133"/>
    <b v="1"/>
    <s v="music/rock"/>
    <n v="155.91"/>
    <n v="75.1879699248120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8:10:54"/>
    <n v="1311667854"/>
    <x v="1632"/>
    <b v="0"/>
    <n v="47"/>
    <b v="1"/>
    <s v="music/rock"/>
    <n v="101.62500000000001"/>
    <n v="85.10638297872340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5:00:00"/>
    <n v="1324329156"/>
    <x v="1633"/>
    <b v="0"/>
    <n v="58"/>
    <b v="1"/>
    <s v="music/rock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5:59:00"/>
    <n v="1303706001"/>
    <x v="1634"/>
    <b v="0"/>
    <n v="32"/>
    <b v="1"/>
    <s v="music/rock"/>
    <n v="100.49999999999999"/>
    <n v="62.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20:51:01"/>
    <n v="1463086261"/>
    <x v="1635"/>
    <b v="0"/>
    <n v="37"/>
    <b v="1"/>
    <s v="music/rock"/>
    <n v="125.29999999999998"/>
    <n v="54.05405405405405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2T04:00:00"/>
    <n v="1304129088"/>
    <x v="1636"/>
    <b v="0"/>
    <n v="87"/>
    <b v="1"/>
    <s v="music/rock"/>
    <n v="103.55555555555556"/>
    <n v="51.724137931034484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23:39:00"/>
    <n v="1257444140"/>
    <x v="1637"/>
    <b v="0"/>
    <n v="15"/>
    <b v="1"/>
    <s v="music/rock"/>
    <n v="103.8"/>
    <n v="33.33333333333333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21:25:00"/>
    <n v="1358180968"/>
    <x v="1638"/>
    <b v="0"/>
    <n v="27"/>
    <b v="1"/>
    <s v="music/rock"/>
    <n v="105"/>
    <n v="37.037037037037038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5:39:25"/>
    <n v="1328197165"/>
    <x v="1639"/>
    <b v="0"/>
    <n v="19"/>
    <b v="1"/>
    <s v="music/rock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3T01:59:00"/>
    <n v="1279603955"/>
    <x v="1640"/>
    <b v="0"/>
    <n v="17"/>
    <b v="1"/>
    <s v="music/rock"/>
    <n v="169.86"/>
    <n v="23.529411764705884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14:19:04"/>
    <n v="1416406744"/>
    <x v="1641"/>
    <b v="0"/>
    <n v="26"/>
    <b v="1"/>
    <s v="music/pop"/>
    <n v="101.4"/>
    <n v="96.15384615384616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4T00:35:27"/>
    <n v="1306283727"/>
    <x v="1642"/>
    <b v="0"/>
    <n v="28"/>
    <b v="1"/>
    <s v="music/pop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9:46:52"/>
    <n v="1345924012"/>
    <x v="1643"/>
    <b v="0"/>
    <n v="37"/>
    <b v="1"/>
    <s v="music/pop"/>
    <n v="124.70000000000002"/>
    <n v="135.13513513513513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2T02:26:00"/>
    <n v="1348363560"/>
    <x v="1644"/>
    <b v="0"/>
    <n v="128"/>
    <b v="1"/>
    <s v="music/pop"/>
    <n v="109.5"/>
    <n v="78.12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14:49:00"/>
    <n v="1378306140"/>
    <x v="1645"/>
    <b v="0"/>
    <n v="10"/>
    <b v="1"/>
    <s v="music/pop"/>
    <n v="110.80000000000001"/>
    <n v="500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8:11:00"/>
    <n v="1405248503"/>
    <x v="1646"/>
    <b v="0"/>
    <n v="83"/>
    <b v="1"/>
    <s v="music/pop"/>
    <n v="110.2"/>
    <n v="24.096385542168676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9:49:37"/>
    <n v="1336643377"/>
    <x v="1647"/>
    <b v="0"/>
    <n v="46"/>
    <b v="1"/>
    <s v="music/pop"/>
    <n v="104.71999999999998"/>
    <n v="108.69565217391305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5:54:42"/>
    <n v="1298048082"/>
    <x v="1648"/>
    <b v="0"/>
    <n v="90"/>
    <b v="1"/>
    <s v="music/pop"/>
    <n v="125.26086956521738"/>
    <n v="25.555555555555557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6:25:55"/>
    <n v="1396974355"/>
    <x v="1649"/>
    <b v="0"/>
    <n v="81"/>
    <b v="1"/>
    <s v="music/pop"/>
    <n v="100.58763157894737"/>
    <n v="46.913580246913583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10:27:17"/>
    <n v="1378722437"/>
    <x v="1650"/>
    <b v="0"/>
    <n v="32"/>
    <b v="1"/>
    <s v="music/pop"/>
    <n v="141.55000000000001"/>
    <n v="62.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6:59:00"/>
    <n v="1300916220"/>
    <x v="1651"/>
    <b v="0"/>
    <n v="20"/>
    <b v="1"/>
    <s v="music/pop"/>
    <n v="100.75"/>
    <n v="100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12:49:53"/>
    <n v="1382701793"/>
    <x v="1652"/>
    <b v="0"/>
    <n v="70"/>
    <b v="1"/>
    <s v="music/pop"/>
    <n v="100.66666666666666"/>
    <n v="64.285714285714292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20:01:36"/>
    <n v="1300996896"/>
    <x v="1653"/>
    <b v="0"/>
    <n v="168"/>
    <b v="1"/>
    <s v="music/pop"/>
    <n v="174.2304"/>
    <n v="29.761904761904763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21:22:40"/>
    <n v="1332192160"/>
    <x v="1654"/>
    <b v="0"/>
    <n v="34"/>
    <b v="1"/>
    <s v="music/pop"/>
    <n v="119.90909090909089"/>
    <n v="32.352941176470587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8:00:20"/>
    <n v="1331060420"/>
    <x v="1655"/>
    <b v="0"/>
    <n v="48"/>
    <b v="1"/>
    <s v="music/pop"/>
    <n v="142.86666666666667"/>
    <n v="31.2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22:17:32"/>
    <n v="1352845052"/>
    <x v="1656"/>
    <b v="0"/>
    <n v="48"/>
    <b v="1"/>
    <s v="music/pop"/>
    <n v="100.33493333333334"/>
    <n v="156.25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8:46:08"/>
    <n v="1335293168"/>
    <x v="1657"/>
    <b v="0"/>
    <n v="221"/>
    <b v="1"/>
    <s v="music/pop"/>
    <n v="104.93380000000001"/>
    <n v="113.12217194570135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14:20:00"/>
    <n v="1352524767"/>
    <x v="1658"/>
    <b v="0"/>
    <n v="107"/>
    <b v="1"/>
    <s v="music/pop"/>
    <n v="132.23333333333335"/>
    <n v="56.074766355140184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12:00:00"/>
    <n v="1384811721"/>
    <x v="1659"/>
    <b v="0"/>
    <n v="45"/>
    <b v="1"/>
    <s v="music/pop"/>
    <n v="112.79999999999998"/>
    <n v="11.111111111111111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21:59:00"/>
    <n v="1459355950"/>
    <x v="1660"/>
    <b v="0"/>
    <n v="36"/>
    <b v="1"/>
    <s v="music/pop"/>
    <n v="1253.75"/>
    <n v="2.2222222222222223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21:00:00"/>
    <n v="1449359831"/>
    <x v="1661"/>
    <b v="0"/>
    <n v="101"/>
    <b v="1"/>
    <s v="music/pop"/>
    <n v="102.50632911392405"/>
    <n v="78.21782178217822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5:45:36"/>
    <n v="1320122736"/>
    <x v="1662"/>
    <b v="0"/>
    <n v="62"/>
    <b v="1"/>
    <s v="music/pop"/>
    <n v="102.6375"/>
    <n v="129.03225806451613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2-01T00:31:47"/>
    <n v="1420158707"/>
    <x v="1663"/>
    <b v="0"/>
    <n v="32"/>
    <b v="1"/>
    <s v="music/pop"/>
    <n v="108"/>
    <n v="31.2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6T03:59:00"/>
    <n v="1328033818"/>
    <x v="1664"/>
    <b v="0"/>
    <n v="89"/>
    <b v="1"/>
    <s v="music/pop"/>
    <n v="122.40879999999999"/>
    <n v="28.08988764044943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2T03:00:00"/>
    <n v="1295624113"/>
    <x v="1665"/>
    <b v="0"/>
    <n v="93"/>
    <b v="1"/>
    <s v="music/pop"/>
    <n v="119.45714285714286"/>
    <n v="37.63440860215053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5:04:33"/>
    <n v="1361858673"/>
    <x v="1666"/>
    <b v="0"/>
    <n v="98"/>
    <b v="1"/>
    <s v="music/pop"/>
    <n v="160.88"/>
    <n v="25.51020408163265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6:59:00"/>
    <n v="1392169298"/>
    <x v="1667"/>
    <b v="0"/>
    <n v="82"/>
    <b v="1"/>
    <s v="music/pop"/>
    <n v="126.85294117647059"/>
    <n v="41.463414634146339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8T04:35:39"/>
    <n v="1319859339"/>
    <x v="1668"/>
    <b v="0"/>
    <n v="116"/>
    <b v="1"/>
    <s v="music/pop"/>
    <n v="102.6375"/>
    <n v="68.965517241379317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21:14:36"/>
    <n v="1459545276"/>
    <x v="1669"/>
    <b v="0"/>
    <n v="52"/>
    <b v="1"/>
    <s v="music/pop"/>
    <n v="139.75"/>
    <n v="38.46153846153846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5T04:00:00"/>
    <n v="1273961999"/>
    <x v="1670"/>
    <b v="0"/>
    <n v="23"/>
    <b v="1"/>
    <s v="music/pop"/>
    <n v="102.60000000000001"/>
    <n v="43.478260869565219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13:03:34"/>
    <n v="1467464614"/>
    <x v="1671"/>
    <b v="0"/>
    <n v="77"/>
    <b v="1"/>
    <s v="music/pop"/>
    <n v="100.67349999999999"/>
    <n v="25.974025974025974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5:45:30"/>
    <n v="1336232730"/>
    <x v="1672"/>
    <b v="0"/>
    <n v="49"/>
    <b v="1"/>
    <s v="music/pop"/>
    <n v="112.94117647058823"/>
    <n v="34.693877551020407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21:04:52"/>
    <n v="1423083892"/>
    <x v="1673"/>
    <b v="0"/>
    <n v="59"/>
    <b v="1"/>
    <s v="music/pop"/>
    <n v="128.09523809523807"/>
    <n v="3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6:59:00"/>
    <n v="1468852306"/>
    <x v="1674"/>
    <b v="0"/>
    <n v="113"/>
    <b v="1"/>
    <s v="music/pop"/>
    <n v="201.7"/>
    <n v="44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22:03:00"/>
    <n v="1316194540"/>
    <x v="1675"/>
    <b v="0"/>
    <n v="34"/>
    <b v="1"/>
    <s v="music/pop"/>
    <n v="137.416"/>
    <n v="29.411764705882351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1T03:59:00"/>
    <n v="1330968347"/>
    <x v="1676"/>
    <b v="0"/>
    <n v="42"/>
    <b v="1"/>
    <s v="music/pop"/>
    <n v="115.33333333333333"/>
    <n v="71.428571428571431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5:59:00"/>
    <n v="1455615976"/>
    <x v="1677"/>
    <b v="0"/>
    <n v="42"/>
    <b v="1"/>
    <s v="music/pop"/>
    <n v="111.66666666666667"/>
    <n v="142.85714285714286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20:31:11"/>
    <n v="1390509071"/>
    <x v="1678"/>
    <b v="0"/>
    <n v="49"/>
    <b v="1"/>
    <s v="music/pop"/>
    <n v="118.39999999999999"/>
    <n v="30.612244897959183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2T01:39:05"/>
    <n v="1309311545"/>
    <x v="1679"/>
    <b v="0"/>
    <n v="56"/>
    <b v="1"/>
    <s v="music/pop"/>
    <n v="175"/>
    <n v="35.71428571428571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8:11:07"/>
    <n v="1402596667"/>
    <x v="1680"/>
    <b v="0"/>
    <n v="25"/>
    <b v="1"/>
    <s v="music/pop"/>
    <n v="117.5"/>
    <n v="40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9T02:00:00"/>
    <n v="1486522484"/>
    <x v="1681"/>
    <b v="0"/>
    <n v="884"/>
    <b v="0"/>
    <s v="music/faith"/>
    <n v="101.42212307692309"/>
    <n v="73.529411764705884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4T04:07:40"/>
    <n v="1486962460"/>
    <x v="1682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8:45:38"/>
    <n v="1489517138"/>
    <x v="1683"/>
    <b v="0"/>
    <n v="10"/>
    <b v="0"/>
    <s v="music/faith"/>
    <n v="21.714285714285715"/>
    <n v="350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8:34:01"/>
    <n v="1487360041"/>
    <x v="1684"/>
    <b v="0"/>
    <n v="101"/>
    <b v="0"/>
    <s v="music/faith"/>
    <n v="109.125"/>
    <n v="79.207920792079207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5:00:23"/>
    <n v="1487743223"/>
    <x v="1685"/>
    <b v="0"/>
    <n v="15"/>
    <b v="0"/>
    <s v="music/faith"/>
    <n v="102.85714285714285"/>
    <n v="23.333333333333332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9:15:19"/>
    <n v="1488140119"/>
    <x v="1686"/>
    <b v="0"/>
    <n v="1"/>
    <b v="0"/>
    <s v="music/faith"/>
    <n v="0.36"/>
    <n v="5000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20:15:00"/>
    <n v="1488935245"/>
    <x v="1687"/>
    <b v="0"/>
    <n v="39"/>
    <b v="0"/>
    <s v="music/faith"/>
    <n v="31.25"/>
    <n v="256.41025641025641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11:49:54"/>
    <n v="1489150194"/>
    <x v="1688"/>
    <b v="0"/>
    <n v="7"/>
    <b v="0"/>
    <s v="music/faith"/>
    <n v="44.3"/>
    <n v="571.42857142857144"/>
    <x v="4"/>
    <s v="faith"/>
  </r>
  <r>
    <n v="1689"/>
    <s v="Fly Away"/>
    <s v="Praising the Living God in the second half of life."/>
    <n v="2400"/>
    <n v="2400"/>
    <x v="3"/>
    <s v="US"/>
    <s v="USD"/>
    <n v="1489700230"/>
    <d v="2017-03-16T21:37:10"/>
    <n v="1487111830"/>
    <x v="1689"/>
    <b v="0"/>
    <n v="14"/>
    <b v="0"/>
    <s v="music/faith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9:20:42"/>
    <n v="1488882042"/>
    <x v="1690"/>
    <b v="0"/>
    <n v="11"/>
    <b v="0"/>
    <s v="music/faith"/>
    <n v="25.4"/>
    <n v="227.27272727272728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3T01:00:00"/>
    <n v="1488387008"/>
    <x v="1691"/>
    <b v="0"/>
    <n v="38"/>
    <b v="0"/>
    <s v="music/faith"/>
    <n v="33.473333333333329"/>
    <n v="789.4736842105263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23:59:00"/>
    <n v="1487734667"/>
    <x v="1692"/>
    <b v="0"/>
    <n v="15"/>
    <b v="0"/>
    <s v="music/faith"/>
    <n v="47.8"/>
    <n v="333.3333333333333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20:00:00"/>
    <n v="1489097112"/>
    <x v="1693"/>
    <b v="0"/>
    <n v="8"/>
    <b v="0"/>
    <s v="music/faith"/>
    <n v="9.3333333333333339"/>
    <n v="37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7T04:36:00"/>
    <n v="1488038674"/>
    <x v="1694"/>
    <b v="0"/>
    <n v="1"/>
    <b v="0"/>
    <s v="music/faith"/>
    <n v="0.05"/>
    <n v="10000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10T01:00:00"/>
    <n v="1488847514"/>
    <x v="1695"/>
    <b v="0"/>
    <n v="23"/>
    <b v="0"/>
    <s v="music/faith"/>
    <n v="11.708333333333334"/>
    <n v="521.73913043478262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4-01T00:40:11"/>
    <n v="1488418811"/>
    <x v="1696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23:47:28"/>
    <n v="1489193248"/>
    <x v="1697"/>
    <b v="0"/>
    <n v="22"/>
    <b v="0"/>
    <s v="music/faith"/>
    <n v="20.208000000000002"/>
    <n v="568.18181818181813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6T03:33:00"/>
    <n v="1488430760"/>
    <x v="1698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20:44:05"/>
    <n v="1489351445"/>
    <x v="1699"/>
    <b v="0"/>
    <n v="4"/>
    <b v="0"/>
    <s v="music/faith"/>
    <n v="4.2311459353574925"/>
    <n v="1276.25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4-01T04:00:00"/>
    <n v="1488418990"/>
    <x v="1700"/>
    <b v="0"/>
    <n v="79"/>
    <b v="0"/>
    <s v="music/faith"/>
    <n v="26.06"/>
    <n v="253.16455696202533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5:56:45"/>
    <n v="1418745405"/>
    <x v="1701"/>
    <b v="0"/>
    <n v="2"/>
    <b v="0"/>
    <s v="music/faith"/>
    <n v="0.19801980198019803"/>
    <n v="252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d v="2015-03-30T19:52:30"/>
    <n v="1425156750"/>
    <x v="1702"/>
    <b v="0"/>
    <n v="1"/>
    <b v="0"/>
    <s v="music/faith"/>
    <n v="6.0606060606060606E-3"/>
    <n v="16500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6:45:37"/>
    <n v="1435819537"/>
    <x v="1703"/>
    <b v="0"/>
    <n v="2"/>
    <b v="0"/>
    <s v="music/faith"/>
    <n v="1.02"/>
    <n v="2500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6T03:21:13"/>
    <n v="1421464873"/>
    <x v="1704"/>
    <b v="0"/>
    <n v="11"/>
    <b v="0"/>
    <s v="music/faith"/>
    <n v="65.100000000000009"/>
    <n v="181.81818181818181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6:00:00"/>
    <n v="1440807846"/>
    <x v="1705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7:21:12"/>
    <n v="1435130472"/>
    <x v="1706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6:18:15"/>
    <n v="1456593495"/>
    <x v="1707"/>
    <b v="0"/>
    <n v="9"/>
    <b v="0"/>
    <s v="music/faith"/>
    <n v="9.74"/>
    <n v="555.5555555555555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20:48:26"/>
    <n v="1458679706"/>
    <x v="1708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4-08-31T19:39:00"/>
    <n v="1405949514"/>
    <x v="1709"/>
    <b v="0"/>
    <n v="4"/>
    <b v="0"/>
    <s v="music/faith"/>
    <n v="4.8571428571428568"/>
    <n v="437.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13:00:00"/>
    <n v="1449151888"/>
    <x v="1710"/>
    <b v="0"/>
    <n v="1"/>
    <b v="0"/>
    <s v="music/faith"/>
    <n v="0.67999999999999994"/>
    <n v="5000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5:30:34"/>
    <n v="1406907034"/>
    <x v="1711"/>
    <b v="0"/>
    <n v="2"/>
    <b v="0"/>
    <s v="music/faith"/>
    <n v="10.5"/>
    <n v="5000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21:55:53"/>
    <n v="1430517353"/>
    <x v="1712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9:13:32"/>
    <n v="1409944412"/>
    <x v="1713"/>
    <b v="0"/>
    <n v="1"/>
    <b v="0"/>
    <s v="music/faith"/>
    <n v="1.6666666666666667"/>
    <n v="300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22:02:41"/>
    <n v="1427925761"/>
    <x v="1714"/>
    <b v="0"/>
    <n v="17"/>
    <b v="0"/>
    <s v="music/faith"/>
    <n v="7.8680000000000003"/>
    <n v="1470.5882352941176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1T03:22:00"/>
    <n v="1425186785"/>
    <x v="1715"/>
    <b v="0"/>
    <n v="2"/>
    <b v="0"/>
    <s v="music/faith"/>
    <n v="0.22"/>
    <n v="2500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14:51:39"/>
    <n v="1477835499"/>
    <x v="1716"/>
    <b v="0"/>
    <n v="3"/>
    <b v="0"/>
    <s v="music/faith"/>
    <n v="7.5"/>
    <n v="666.66666666666663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1T04:00:00"/>
    <n v="1459467238"/>
    <x v="1717"/>
    <b v="0"/>
    <n v="41"/>
    <b v="0"/>
    <s v="music/faith"/>
    <n v="42.725880551301685"/>
    <n v="79.634146341463421"/>
    <x v="4"/>
    <s v="faith"/>
  </r>
  <r>
    <n v="1718"/>
    <s v="The Prodigal Son"/>
    <s v="A melody for the galaxy."/>
    <n v="35000"/>
    <n v="75"/>
    <x v="2"/>
    <s v="US"/>
    <s v="USD"/>
    <n v="1463201940"/>
    <d v="2016-05-14T04:59:00"/>
    <n v="1459435149"/>
    <x v="1718"/>
    <b v="0"/>
    <n v="2"/>
    <b v="0"/>
    <s v="music/faith"/>
    <n v="0.2142857142857143"/>
    <n v="17500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12:49:51"/>
    <n v="1408366191"/>
    <x v="1719"/>
    <b v="0"/>
    <n v="3"/>
    <b v="0"/>
    <s v="music/faith"/>
    <n v="0.87500000000000011"/>
    <n v="1333.3333333333333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9:47:51"/>
    <n v="1412966871"/>
    <x v="1720"/>
    <b v="0"/>
    <n v="8"/>
    <b v="0"/>
    <s v="music/faith"/>
    <n v="5.625"/>
    <n v="500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11:04:23"/>
    <n v="1447239863"/>
    <x v="1721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3T00:10:00"/>
    <n v="1456441429"/>
    <x v="1722"/>
    <b v="0"/>
    <n v="1"/>
    <b v="0"/>
    <s v="music/faith"/>
    <n v="3.4722222222222224E-2"/>
    <n v="2880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6:00:00"/>
    <n v="1430855315"/>
    <x v="1723"/>
    <b v="0"/>
    <n v="3"/>
    <b v="0"/>
    <s v="music/faith"/>
    <n v="6.5"/>
    <n v="3333.3333333333335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22:22:42"/>
    <n v="1412115762"/>
    <x v="1724"/>
    <b v="0"/>
    <n v="4"/>
    <b v="0"/>
    <s v="music/faith"/>
    <n v="0.58333333333333337"/>
    <n v="1500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23:14:09"/>
    <n v="1406330049"/>
    <x v="1725"/>
    <b v="0"/>
    <n v="9"/>
    <b v="0"/>
    <s v="music/faith"/>
    <n v="10.181818181818182"/>
    <n v="611.11111111111109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22:04:24"/>
    <n v="1401401064"/>
    <x v="1726"/>
    <b v="0"/>
    <n v="16"/>
    <b v="0"/>
    <s v="music/faith"/>
    <n v="33.784615384615385"/>
    <n v="406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11:00:00"/>
    <n v="1423520177"/>
    <x v="1727"/>
    <b v="0"/>
    <n v="1"/>
    <b v="0"/>
    <s v="music/faith"/>
    <n v="3.3333333333333333E-2"/>
    <n v="3000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5:01:14"/>
    <n v="1442847674"/>
    <x v="1728"/>
    <b v="0"/>
    <n v="7"/>
    <b v="0"/>
    <s v="music/faith"/>
    <n v="68.400000000000006"/>
    <n v="178.57142857142858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10T01:15:06"/>
    <n v="1460337306"/>
    <x v="1729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5T02:06:23"/>
    <n v="1443146783"/>
    <x v="1730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06-11T15:00:00"/>
    <n v="1432849552"/>
    <x v="1731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5:00:00"/>
    <n v="1447777481"/>
    <x v="1732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21:30:00"/>
    <n v="1472746374"/>
    <x v="1733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8T00:52:36"/>
    <n v="1428454356"/>
    <x v="1734"/>
    <b v="0"/>
    <n v="1"/>
    <b v="0"/>
    <s v="music/faith"/>
    <n v="2.2222222222222223E-2"/>
    <n v="4500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9:32:25"/>
    <n v="1468006345"/>
    <x v="1735"/>
    <b v="0"/>
    <n v="2"/>
    <b v="0"/>
    <s v="music/faith"/>
    <n v="11"/>
    <n v="500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5-11-08T21:40:33"/>
    <n v="1444423233"/>
    <x v="1736"/>
    <b v="0"/>
    <n v="1"/>
    <b v="0"/>
    <s v="music/faith"/>
    <n v="0.73333333333333328"/>
    <n v="3000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22:46:32"/>
    <n v="1434840392"/>
    <x v="1737"/>
    <b v="0"/>
    <n v="15"/>
    <b v="0"/>
    <s v="music/faith"/>
    <n v="21.25"/>
    <n v="266.66666666666669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4-10-02T20:59:02"/>
    <n v="1409691542"/>
    <x v="1738"/>
    <b v="0"/>
    <n v="1"/>
    <b v="0"/>
    <s v="music/faith"/>
    <n v="0.4"/>
    <n v="500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9:58:52"/>
    <n v="1457297932"/>
    <x v="1739"/>
    <b v="0"/>
    <n v="1"/>
    <b v="0"/>
    <s v="music/faith"/>
    <n v="0.1"/>
    <n v="1000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9:37:02"/>
    <n v="1434483422"/>
    <x v="1740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5:04:31"/>
    <n v="1430060671"/>
    <x v="1741"/>
    <b v="0"/>
    <n v="52"/>
    <b v="1"/>
    <s v="photography/photobooks"/>
    <n v="110.83333333333334"/>
    <n v="23.0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21:00:00"/>
    <n v="1481058170"/>
    <x v="1742"/>
    <b v="0"/>
    <n v="34"/>
    <b v="1"/>
    <s v="photography/photobooks"/>
    <n v="108.74999999999999"/>
    <n v="58.823529411764703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7T03:59:00"/>
    <n v="1470348775"/>
    <x v="1743"/>
    <b v="0"/>
    <n v="67"/>
    <b v="1"/>
    <s v="photography/photobooks"/>
    <n v="100.41666666666667"/>
    <n v="89.552238805970148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13:31:17"/>
    <n v="1421937077"/>
    <x v="1744"/>
    <b v="0"/>
    <n v="70"/>
    <b v="1"/>
    <s v="photography/photobooks"/>
    <n v="118.45454545454545"/>
    <n v="78.5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2T02:00:00"/>
    <n v="1479276838"/>
    <x v="1745"/>
    <b v="0"/>
    <n v="89"/>
    <b v="1"/>
    <s v="photography/photobooks"/>
    <n v="114.01428571428571"/>
    <n v="78.651685393258433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4T02:00:00"/>
    <n v="1477368867"/>
    <x v="1746"/>
    <b v="0"/>
    <n v="107"/>
    <b v="1"/>
    <s v="photography/photobooks"/>
    <n v="148.10000000000002"/>
    <n v="140.18691588785046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5:00:00"/>
    <n v="1444904830"/>
    <x v="1747"/>
    <b v="0"/>
    <n v="159"/>
    <b v="1"/>
    <s v="photography/photobooks"/>
    <n v="104.95555555555556"/>
    <n v="56.60377358490566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22:49:03"/>
    <n v="1438642143"/>
    <x v="1748"/>
    <b v="0"/>
    <n v="181"/>
    <b v="1"/>
    <s v="photography/photobooks"/>
    <n v="129.94800000000001"/>
    <n v="276.2430939226519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9:00:00"/>
    <n v="1485213921"/>
    <x v="1749"/>
    <b v="0"/>
    <n v="131"/>
    <b v="1"/>
    <s v="photography/photobooks"/>
    <n v="123.48756218905473"/>
    <n v="76.71755725190840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20:05:04"/>
    <n v="1458936304"/>
    <x v="1750"/>
    <b v="0"/>
    <n v="125"/>
    <b v="1"/>
    <s v="photography/photobooks"/>
    <n v="201.62"/>
    <n v="40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7:45:23"/>
    <n v="1424198723"/>
    <x v="1751"/>
    <b v="0"/>
    <n v="61"/>
    <b v="1"/>
    <s v="photography/photobooks"/>
    <n v="102.89999999999999"/>
    <n v="163.9344262295082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6:04:42"/>
    <n v="1473833082"/>
    <x v="1752"/>
    <b v="0"/>
    <n v="90"/>
    <b v="1"/>
    <s v="photography/photobooks"/>
    <n v="260.16666666666663"/>
    <n v="13.333333333333334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6:59:28"/>
    <n v="1455991168"/>
    <x v="1753"/>
    <b v="0"/>
    <n v="35"/>
    <b v="1"/>
    <s v="photography/photobooks"/>
    <n v="108"/>
    <n v="428.5714285714285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20:02:33"/>
    <n v="1425502953"/>
    <x v="1754"/>
    <b v="0"/>
    <n v="90"/>
    <b v="1"/>
    <s v="photography/photobooks"/>
    <n v="110.52941176470587"/>
    <n v="94.444444444444443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8:56:01"/>
    <n v="1441479361"/>
    <x v="1755"/>
    <b v="0"/>
    <n v="4"/>
    <b v="1"/>
    <s v="photography/photobooks"/>
    <n v="120"/>
    <n v="6.2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9T04:01:09"/>
    <n v="1468987269"/>
    <x v="1756"/>
    <b v="0"/>
    <n v="120"/>
    <b v="1"/>
    <s v="photography/photobooks"/>
    <n v="102.82909090909091"/>
    <n v="45.833333333333336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9:29:00"/>
    <n v="1483041083"/>
    <x v="1757"/>
    <b v="0"/>
    <n v="14"/>
    <b v="1"/>
    <s v="photography/photobooks"/>
    <n v="115.99999999999999"/>
    <n v="357.14285714285717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22:56:32"/>
    <n v="1463352992"/>
    <x v="1758"/>
    <b v="0"/>
    <n v="27"/>
    <b v="1"/>
    <s v="photography/photobooks"/>
    <n v="114.7"/>
    <n v="37.037037037037038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d v="2015-03-25T18:53:49"/>
    <n v="1425585229"/>
    <x v="1759"/>
    <b v="0"/>
    <n v="49"/>
    <b v="1"/>
    <s v="photography/photobooks"/>
    <n v="106.60000000000001"/>
    <n v="102.04081632653062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6:08:33"/>
    <n v="1454688513"/>
    <x v="1760"/>
    <b v="0"/>
    <n v="102"/>
    <b v="1"/>
    <s v="photography/photobooks"/>
    <n v="165.44"/>
    <n v="49.019607843137258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13:37:40"/>
    <n v="1437745060"/>
    <x v="1761"/>
    <b v="0"/>
    <n v="3"/>
    <b v="1"/>
    <s v="photography/photobooks"/>
    <n v="155"/>
    <n v="33.333333333333336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d v="2016-03-11T23:34:05"/>
    <n v="1455147245"/>
    <x v="1762"/>
    <b v="0"/>
    <n v="25"/>
    <b v="1"/>
    <s v="photography/photobooks"/>
    <n v="885"/>
    <n v="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20:50:40"/>
    <n v="1474663840"/>
    <x v="1763"/>
    <b v="0"/>
    <n v="118"/>
    <b v="1"/>
    <s v="photography/photobooks"/>
    <n v="101.90833333333333"/>
    <n v="101.6949152542372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11:39:39"/>
    <n v="1404560379"/>
    <x v="1764"/>
    <b v="1"/>
    <n v="39"/>
    <b v="0"/>
    <s v="photography/photobooks"/>
    <n v="19.600000000000001"/>
    <n v="282.05128205128204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23:31:52"/>
    <n v="1405380712"/>
    <x v="1765"/>
    <b v="1"/>
    <n v="103"/>
    <b v="0"/>
    <s v="photography/photobooks"/>
    <n v="59.467839999999995"/>
    <n v="121.3592233009708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5T20:38:08"/>
    <n v="1407184688"/>
    <x v="1766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5:48:04"/>
    <n v="1404488884"/>
    <x v="1767"/>
    <b v="1"/>
    <n v="39"/>
    <b v="0"/>
    <s v="photography/photobooks"/>
    <n v="45.72"/>
    <n v="128.205128205128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13:27:24"/>
    <n v="1406640444"/>
    <x v="1768"/>
    <b v="1"/>
    <n v="15"/>
    <b v="0"/>
    <s v="photography/photobooks"/>
    <n v="3.74"/>
    <n v="333.33333333333331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9:39:19"/>
    <n v="1418585959"/>
    <x v="1769"/>
    <b v="1"/>
    <n v="22"/>
    <b v="0"/>
    <s v="photography/photobooks"/>
    <n v="2.7025000000000001"/>
    <n v="1818.1818181818182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8:43:14"/>
    <n v="1410288194"/>
    <x v="1770"/>
    <b v="1"/>
    <n v="92"/>
    <b v="0"/>
    <s v="photography/photobooks"/>
    <n v="56.51428571428572"/>
    <n v="266.30434782608694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23:30:40"/>
    <n v="1411515040"/>
    <x v="1771"/>
    <b v="1"/>
    <n v="25"/>
    <b v="0"/>
    <s v="photography/photobooks"/>
    <n v="21.30952380952381"/>
    <n v="168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07-06T17:13:56"/>
    <n v="1399482836"/>
    <x v="1772"/>
    <b v="1"/>
    <n v="19"/>
    <b v="0"/>
    <s v="photography/photobooks"/>
    <n v="15.6"/>
    <n v="289.473684210526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8:14:58"/>
    <n v="1417803298"/>
    <x v="1773"/>
    <b v="1"/>
    <n v="19"/>
    <b v="0"/>
    <s v="photography/photobooks"/>
    <n v="6.2566666666666677"/>
    <n v="1578.9473684210527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14:59:00"/>
    <n v="1413609292"/>
    <x v="1774"/>
    <b v="1"/>
    <n v="13"/>
    <b v="0"/>
    <s v="photography/photobooks"/>
    <n v="45.92"/>
    <n v="192.30769230769232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23:26:00"/>
    <n v="1410305160"/>
    <x v="1775"/>
    <b v="1"/>
    <n v="124"/>
    <b v="0"/>
    <s v="photography/photobooks"/>
    <n v="65.101538461538468"/>
    <n v="262.0967741935484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22:57:51"/>
    <n v="1411513071"/>
    <x v="1776"/>
    <b v="1"/>
    <n v="4"/>
    <b v="0"/>
    <s v="photography/photobooks"/>
    <n v="6.7"/>
    <n v="1250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8:34:13"/>
    <n v="1421829253"/>
    <x v="1777"/>
    <b v="1"/>
    <n v="10"/>
    <b v="0"/>
    <s v="photography/photobooks"/>
    <n v="13.5625"/>
    <n v="480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9:43:15"/>
    <n v="1423600995"/>
    <x v="1778"/>
    <b v="1"/>
    <n v="15"/>
    <b v="0"/>
    <s v="photography/photobooks"/>
    <n v="1.9900000000000002"/>
    <n v="3333.3333333333335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6:36:20"/>
    <n v="1470242180"/>
    <x v="1779"/>
    <b v="1"/>
    <n v="38"/>
    <b v="0"/>
    <s v="photography/photobooks"/>
    <n v="36.236363636363642"/>
    <n v="289.4736842105263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14:25:10"/>
    <n v="1462285510"/>
    <x v="1780"/>
    <b v="1"/>
    <n v="152"/>
    <b v="0"/>
    <s v="photography/photobooks"/>
    <n v="39.743333333333339"/>
    <n v="197.36842105263159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14:49:05"/>
    <n v="1471272545"/>
    <x v="1781"/>
    <b v="1"/>
    <n v="24"/>
    <b v="0"/>
    <s v="photography/photobooks"/>
    <n v="25.763636363636365"/>
    <n v="229.16666666666666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13:48:09"/>
    <n v="1453211289"/>
    <x v="1782"/>
    <b v="1"/>
    <n v="76"/>
    <b v="0"/>
    <s v="photography/photobooks"/>
    <n v="15.491428571428573"/>
    <n v="460.5263157894737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22:47:58"/>
    <n v="1429656478"/>
    <x v="1783"/>
    <b v="1"/>
    <n v="185"/>
    <b v="0"/>
    <s v="photography/photobooks"/>
    <n v="23.692499999999999"/>
    <n v="216.21621621621622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1T03:25:00"/>
    <n v="1419954240"/>
    <x v="1784"/>
    <b v="1"/>
    <n v="33"/>
    <b v="0"/>
    <s v="photography/photobooks"/>
    <n v="39.76"/>
    <n v="151.5151515151515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6T00:00:00"/>
    <n v="1410750855"/>
    <x v="1785"/>
    <b v="1"/>
    <n v="108"/>
    <b v="0"/>
    <s v="photography/photobooks"/>
    <n v="20.220833333333331"/>
    <n v="222.2222222222222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13:12:57"/>
    <n v="1416057177"/>
    <x v="1786"/>
    <b v="1"/>
    <n v="29"/>
    <b v="0"/>
    <s v="photography/photobooks"/>
    <n v="47.631578947368418"/>
    <n v="65.51724137931034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14:43:57"/>
    <n v="1425570237"/>
    <x v="1787"/>
    <b v="1"/>
    <n v="24"/>
    <b v="0"/>
    <s v="photography/photobooks"/>
    <n v="15.329999999999998"/>
    <n v="416.66666666666669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31T22:45:42"/>
    <n v="1412203542"/>
    <x v="1788"/>
    <b v="1"/>
    <n v="4"/>
    <b v="0"/>
    <s v="photography/photobooks"/>
    <n v="1.3818181818181818"/>
    <n v="1375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6:00:03"/>
    <n v="1415858403"/>
    <x v="1789"/>
    <b v="1"/>
    <n v="4"/>
    <b v="0"/>
    <s v="photography/photobooks"/>
    <n v="0.5"/>
    <n v="200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6:11:18"/>
    <n v="1420560678"/>
    <x v="1790"/>
    <b v="1"/>
    <n v="15"/>
    <b v="0"/>
    <s v="photography/photobooks"/>
    <n v="4.957575757575758"/>
    <n v="2200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1-29T17:46:05"/>
    <n v="1417369565"/>
    <x v="1791"/>
    <b v="1"/>
    <n v="4"/>
    <b v="0"/>
    <s v="photography/photobooks"/>
    <n v="3.5666666666666664"/>
    <n v="750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6:59:00"/>
    <n v="1435970682"/>
    <x v="1792"/>
    <b v="1"/>
    <n v="139"/>
    <b v="0"/>
    <s v="photography/photobooks"/>
    <n v="61.124000000000002"/>
    <n v="179.85611510791367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22:24:00"/>
    <n v="1414531440"/>
    <x v="1793"/>
    <b v="1"/>
    <n v="2"/>
    <b v="0"/>
    <s v="photography/photobooks"/>
    <n v="1.3333333333333335"/>
    <n v="150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13:13:42"/>
    <n v="1420636422"/>
    <x v="1794"/>
    <b v="1"/>
    <n v="18"/>
    <b v="0"/>
    <s v="photography/photobooks"/>
    <n v="11.077777777777778"/>
    <n v="500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6:00:00"/>
    <n v="1473922541"/>
    <x v="1795"/>
    <b v="1"/>
    <n v="81"/>
    <b v="0"/>
    <s v="photography/photobooks"/>
    <n v="38.735714285714288"/>
    <n v="345.67901234567898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10:32:46"/>
    <n v="1464172366"/>
    <x v="1796"/>
    <b v="1"/>
    <n v="86"/>
    <b v="0"/>
    <s v="photography/photobooks"/>
    <n v="22.05263157894737"/>
    <n v="220.9302325581395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13:39:49"/>
    <n v="1479217189"/>
    <x v="1797"/>
    <b v="1"/>
    <n v="140"/>
    <b v="0"/>
    <s v="photography/photobooks"/>
    <n v="67.55"/>
    <n v="71.428571428571431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7:50:33"/>
    <n v="1449388233"/>
    <x v="1798"/>
    <b v="1"/>
    <n v="37"/>
    <b v="0"/>
    <s v="photography/photobooks"/>
    <n v="13.637499999999999"/>
    <n v="432.43243243243245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d v="2014-11-11T21:13:28"/>
    <n v="1414008808"/>
    <x v="1799"/>
    <b v="1"/>
    <n v="6"/>
    <b v="0"/>
    <s v="photography/photobooks"/>
    <n v="1.7457500000000001"/>
    <n v="666.66666666666663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14:32:50"/>
    <n v="1473517970"/>
    <x v="1800"/>
    <b v="1"/>
    <n v="113"/>
    <b v="0"/>
    <s v="photography/photobooks"/>
    <n v="20.44963251188932"/>
    <n v="409.3805309734513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12:10:00"/>
    <n v="1447429868"/>
    <x v="1801"/>
    <b v="1"/>
    <n v="37"/>
    <b v="0"/>
    <s v="photography/photobooks"/>
    <n v="13.852941176470587"/>
    <n v="459.45945945945948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06-27T21:59:00"/>
    <n v="1433416830"/>
    <x v="1802"/>
    <b v="1"/>
    <n v="18"/>
    <b v="0"/>
    <s v="photography/photobooks"/>
    <n v="48.485714285714288"/>
    <n v="194.44444444444446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4T01:43:02"/>
    <n v="1421199782"/>
    <x v="1803"/>
    <b v="1"/>
    <n v="75"/>
    <b v="0"/>
    <s v="photography/photobooks"/>
    <n v="30.8"/>
    <n v="233.33333333333334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7:16:44"/>
    <n v="1444061804"/>
    <x v="1804"/>
    <b v="1"/>
    <n v="52"/>
    <b v="0"/>
    <s v="photography/photobooks"/>
    <n v="35.174193548387095"/>
    <n v="298.07692307692309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8:00:00"/>
    <n v="1441048658"/>
    <x v="1805"/>
    <b v="1"/>
    <n v="122"/>
    <b v="0"/>
    <s v="photography/photobooks"/>
    <n v="36.404444444444444"/>
    <n v="184.42622950819671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5:19:09"/>
    <n v="1409066349"/>
    <x v="1806"/>
    <b v="1"/>
    <n v="8"/>
    <b v="0"/>
    <s v="photography/photobooks"/>
    <n v="2.9550000000000001"/>
    <n v="2500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d v="2014-09-28T01:38:33"/>
    <n v="1409276313"/>
    <x v="1807"/>
    <b v="1"/>
    <n v="8"/>
    <b v="0"/>
    <s v="photography/photobooks"/>
    <n v="11.06"/>
    <n v="6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6:20:30"/>
    <n v="1483806030"/>
    <x v="1808"/>
    <b v="1"/>
    <n v="96"/>
    <b v="0"/>
    <s v="photography/photobooks"/>
    <n v="41.407142857142858"/>
    <n v="291.66666666666669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21:47:19"/>
    <n v="1422222439"/>
    <x v="1809"/>
    <b v="1"/>
    <n v="9"/>
    <b v="0"/>
    <s v="photography/photobooks"/>
    <n v="10.857142857142858"/>
    <n v="388.88888888888891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4-08-21T21:50:26"/>
    <n v="1407621026"/>
    <x v="1810"/>
    <b v="0"/>
    <n v="2"/>
    <b v="0"/>
    <s v="photography/photobooks"/>
    <n v="3.3333333333333335"/>
    <n v="22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4T04:00:00"/>
    <n v="1408962270"/>
    <x v="1811"/>
    <b v="0"/>
    <n v="26"/>
    <b v="0"/>
    <s v="photography/photobooks"/>
    <n v="7.407407407407407E-2"/>
    <n v="2076.9230769230771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7:38:56"/>
    <n v="1464939536"/>
    <x v="1812"/>
    <b v="0"/>
    <n v="23"/>
    <b v="0"/>
    <s v="photography/photobooks"/>
    <n v="13.307692307692307"/>
    <n v="282.60869565217394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8T21:20:12"/>
    <n v="1404940812"/>
    <x v="1813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7:32:16"/>
    <n v="1422516736"/>
    <x v="1814"/>
    <b v="0"/>
    <n v="140"/>
    <b v="0"/>
    <s v="photography/photobooks"/>
    <n v="49.183333333333337"/>
    <n v="85.71428571428570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21:45:37"/>
    <n v="1434577537"/>
    <x v="1815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9:00:00"/>
    <n v="1467061303"/>
    <x v="1816"/>
    <b v="0"/>
    <n v="6"/>
    <b v="0"/>
    <s v="photography/photobooks"/>
    <n v="2.036"/>
    <n v="4166.666666666667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6:59:00"/>
    <n v="1480607607"/>
    <x v="1817"/>
    <b v="0"/>
    <n v="100"/>
    <b v="0"/>
    <s v="photography/photobooks"/>
    <n v="52.327777777777776"/>
    <n v="180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3T04:37:30"/>
    <n v="1425447450"/>
    <x v="1818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8:03:16"/>
    <n v="1404151396"/>
    <x v="1819"/>
    <b v="0"/>
    <n v="4"/>
    <b v="0"/>
    <s v="photography/photobooks"/>
    <n v="2.083333333333333"/>
    <n v="300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4-01T01:01:30"/>
    <n v="1425261690"/>
    <x v="1820"/>
    <b v="0"/>
    <n v="8"/>
    <b v="0"/>
    <s v="photography/photobooks"/>
    <n v="6.565384615384616"/>
    <n v="3250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7:39:27"/>
    <n v="1326872367"/>
    <x v="1821"/>
    <b v="0"/>
    <n v="57"/>
    <b v="1"/>
    <s v="music/rock"/>
    <n v="134.88999999999999"/>
    <n v="43.859649122807021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9:01:00"/>
    <n v="1388084862"/>
    <x v="1822"/>
    <b v="0"/>
    <n v="11"/>
    <b v="1"/>
    <s v="music/rock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6:26:16"/>
    <n v="1348503976"/>
    <x v="1823"/>
    <b v="0"/>
    <n v="33"/>
    <b v="1"/>
    <s v="music/rock"/>
    <n v="115.85714285714286"/>
    <n v="21.212121212121211"/>
    <x v="4"/>
    <s v="rock"/>
  </r>
  <r>
    <n v="1824"/>
    <s v="Tin Man's Broken Wisdom Fund"/>
    <s v="cd fund raiser"/>
    <n v="3000"/>
    <n v="3002"/>
    <x v="0"/>
    <s v="US"/>
    <s v="USD"/>
    <n v="1389146880"/>
    <d v="2014-01-08T02:08:00"/>
    <n v="1387403967"/>
    <x v="1824"/>
    <b v="0"/>
    <n v="40"/>
    <b v="1"/>
    <s v="music/rock"/>
    <n v="100.06666666666666"/>
    <n v="7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20:01:43"/>
    <n v="1371585703"/>
    <x v="1825"/>
    <b v="0"/>
    <n v="50"/>
    <b v="1"/>
    <s v="music/rock"/>
    <n v="105.05"/>
    <n v="40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22:10:17"/>
    <n v="1390083017"/>
    <x v="1826"/>
    <b v="0"/>
    <n v="38"/>
    <b v="1"/>
    <s v="music/rock"/>
    <n v="101"/>
    <n v="52.631578947368418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7:49:21"/>
    <n v="1294818561"/>
    <x v="1827"/>
    <b v="0"/>
    <n v="96"/>
    <b v="1"/>
    <s v="music/rock"/>
    <n v="100.66250000000001"/>
    <n v="83.33333333333332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22:00:00"/>
    <n v="1396906530"/>
    <x v="1828"/>
    <b v="0"/>
    <n v="48"/>
    <b v="1"/>
    <s v="music/rock"/>
    <n v="100.16000000000001"/>
    <n v="416.66666666666669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22:00:00"/>
    <n v="1291428371"/>
    <x v="1829"/>
    <b v="0"/>
    <n v="33"/>
    <b v="1"/>
    <s v="music/rock"/>
    <n v="166.68333333333334"/>
    <n v="45.454545454545453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6:25:07"/>
    <n v="1390667107"/>
    <x v="1830"/>
    <b v="0"/>
    <n v="226"/>
    <b v="1"/>
    <s v="music/rock"/>
    <n v="101.53333333333335"/>
    <n v="66.371681415929203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23:54:23"/>
    <n v="1335570863"/>
    <x v="1831"/>
    <b v="0"/>
    <n v="14"/>
    <b v="1"/>
    <s v="music/rock"/>
    <n v="103"/>
    <n v="71.428571428571431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12:57:07"/>
    <n v="1296651427"/>
    <x v="1832"/>
    <b v="0"/>
    <n v="20"/>
    <b v="1"/>
    <s v="music/rock"/>
    <n v="142.85714285714286"/>
    <n v="17.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7:59:00"/>
    <n v="1359421403"/>
    <x v="1833"/>
    <b v="0"/>
    <n v="25"/>
    <b v="1"/>
    <s v="music/rock"/>
    <n v="262.5"/>
    <n v="16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d v="2015-01-24T23:08:15"/>
    <n v="1418684895"/>
    <x v="1834"/>
    <b v="0"/>
    <n v="90"/>
    <b v="1"/>
    <s v="music/rock"/>
    <n v="118.05000000000001"/>
    <n v="111.11111111111111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5:51:11"/>
    <n v="1456851071"/>
    <x v="1835"/>
    <b v="0"/>
    <n v="11"/>
    <b v="1"/>
    <s v="music/rock"/>
    <n v="104"/>
    <n v="45.454545454545453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d v="2013-02-17T19:25:29"/>
    <n v="1359660329"/>
    <x v="1836"/>
    <b v="0"/>
    <n v="55"/>
    <b v="1"/>
    <s v="music/rock"/>
    <n v="200.34"/>
    <n v="90.909090909090907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8T00:08:55"/>
    <n v="1326848935"/>
    <x v="1837"/>
    <b v="0"/>
    <n v="30"/>
    <b v="1"/>
    <s v="music/rock"/>
    <n v="306.83333333333331"/>
    <n v="20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10-01T03:00:00"/>
    <n v="1314989557"/>
    <x v="1838"/>
    <b v="0"/>
    <n v="28"/>
    <b v="1"/>
    <s v="music/rock"/>
    <n v="100.149"/>
    <n v="35.714285714285715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7:19:42"/>
    <n v="1472750382"/>
    <x v="1839"/>
    <b v="0"/>
    <n v="45"/>
    <b v="1"/>
    <s v="music/rock"/>
    <n v="205.29999999999998"/>
    <n v="22.222222222222221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7T04:59:00"/>
    <n v="1366251510"/>
    <x v="1840"/>
    <b v="0"/>
    <n v="13"/>
    <b v="1"/>
    <s v="music/rock"/>
    <n v="108.88888888888889"/>
    <n v="69.230769230769226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20T04:59:00"/>
    <n v="1397679445"/>
    <x v="1841"/>
    <b v="0"/>
    <n v="40"/>
    <b v="1"/>
    <s v="music/rock"/>
    <n v="101.75"/>
    <n v="50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5:59:00"/>
    <n v="1422371381"/>
    <x v="1842"/>
    <b v="0"/>
    <n v="21"/>
    <b v="1"/>
    <s v="music/rock"/>
    <n v="125.25"/>
    <n v="95.238095238095241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23:52:34"/>
    <n v="1295653954"/>
    <x v="1843"/>
    <b v="0"/>
    <n v="134"/>
    <b v="1"/>
    <s v="music/rock"/>
    <n v="124.0061"/>
    <n v="74.626865671641795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1T03:00:00"/>
    <n v="1304464914"/>
    <x v="1844"/>
    <b v="0"/>
    <n v="20"/>
    <b v="1"/>
    <s v="music/rock"/>
    <n v="101.4"/>
    <n v="7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7T04:55:00"/>
    <n v="1464854398"/>
    <x v="1845"/>
    <b v="0"/>
    <n v="19"/>
    <b v="1"/>
    <s v="music/rock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5:36:17"/>
    <n v="1352993777"/>
    <x v="1846"/>
    <b v="0"/>
    <n v="209"/>
    <b v="1"/>
    <s v="music/rock"/>
    <n v="137.92666666666668"/>
    <n v="71.77033492822965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5:40:32"/>
    <n v="1427780432"/>
    <x v="1847"/>
    <b v="0"/>
    <n v="38"/>
    <b v="1"/>
    <s v="music/rock"/>
    <n v="120.88000000000001"/>
    <n v="65.78947368421052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6:59:00"/>
    <n v="1306608888"/>
    <x v="1848"/>
    <b v="0"/>
    <n v="24"/>
    <b v="1"/>
    <s v="music/rock"/>
    <n v="107.36666666666667"/>
    <n v="125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20:17:39"/>
    <n v="1347913059"/>
    <x v="1849"/>
    <b v="0"/>
    <n v="8"/>
    <b v="1"/>
    <s v="music/rock"/>
    <n v="100.33333333333334"/>
    <n v="37.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23:01:40"/>
    <n v="1402441300"/>
    <x v="1850"/>
    <b v="0"/>
    <n v="179"/>
    <b v="1"/>
    <s v="music/rock"/>
    <n v="101.52222222222223"/>
    <n v="50.279329608938546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8T01:00:00"/>
    <n v="1404769538"/>
    <x v="1851"/>
    <b v="0"/>
    <n v="26"/>
    <b v="1"/>
    <s v="music/rock"/>
    <n v="100.07692307692308"/>
    <n v="50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5T00:00:00"/>
    <n v="1426703452"/>
    <x v="1852"/>
    <b v="0"/>
    <n v="131"/>
    <b v="1"/>
    <s v="music/rock"/>
    <n v="116.96666666666667"/>
    <n v="114.50381679389314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4T02:26:57"/>
    <n v="1348536417"/>
    <x v="1853"/>
    <b v="0"/>
    <n v="14"/>
    <b v="1"/>
    <s v="music/rock"/>
    <n v="101.875"/>
    <n v="57.142857142857146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4T00:30:37"/>
    <n v="1366763437"/>
    <x v="1854"/>
    <b v="0"/>
    <n v="174"/>
    <b v="1"/>
    <s v="music/rock"/>
    <n v="102.12366666666665"/>
    <n v="86.206896551724142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12:55:40"/>
    <n v="1385124940"/>
    <x v="1855"/>
    <b v="0"/>
    <n v="191"/>
    <b v="1"/>
    <s v="music/rock"/>
    <n v="154.05897142857143"/>
    <n v="45.811518324607327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20:31:12"/>
    <n v="1403901072"/>
    <x v="1856"/>
    <b v="0"/>
    <n v="38"/>
    <b v="1"/>
    <s v="music/rock"/>
    <n v="101.25"/>
    <n v="52.631578947368418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8:26:53"/>
    <n v="1407954413"/>
    <x v="1857"/>
    <b v="0"/>
    <n v="22"/>
    <b v="1"/>
    <s v="music/rock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5:48:41"/>
    <n v="1318826921"/>
    <x v="1858"/>
    <b v="0"/>
    <n v="149"/>
    <b v="1"/>
    <s v="music/rock"/>
    <n v="108.74800874800874"/>
    <n v="37.285570469798657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d v="2011-09-22T18:28:49"/>
    <n v="1314124129"/>
    <x v="1859"/>
    <b v="0"/>
    <n v="56"/>
    <b v="1"/>
    <s v="music/rock"/>
    <n v="131.83333333333334"/>
    <n v="53.571428571428569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7:01:24"/>
    <n v="1389891684"/>
    <x v="1860"/>
    <b v="0"/>
    <n v="19"/>
    <b v="1"/>
    <s v="music/rock"/>
    <n v="133.46666666666667"/>
    <n v="39.473684210526315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7:12:21"/>
    <n v="1419664341"/>
    <x v="186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7:30:00"/>
    <n v="1484912974"/>
    <x v="1862"/>
    <b v="0"/>
    <n v="16"/>
    <b v="0"/>
    <s v="games/mobile games"/>
    <n v="8.0833333333333321"/>
    <n v="112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9:08:05"/>
    <n v="1400008085"/>
    <x v="1863"/>
    <b v="0"/>
    <n v="2"/>
    <b v="0"/>
    <s v="games/mobile games"/>
    <n v="0.4"/>
    <n v="1250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7:11:40"/>
    <n v="1396631500"/>
    <x v="1864"/>
    <b v="0"/>
    <n v="48"/>
    <b v="0"/>
    <s v="games/mobile games"/>
    <n v="42.892307692307689"/>
    <n v="135.4166666666666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9:49:07"/>
    <n v="1475398147"/>
    <x v="1865"/>
    <b v="0"/>
    <n v="2"/>
    <b v="0"/>
    <s v="games/mobile games"/>
    <n v="3.6363636363636364E-3"/>
    <n v="55000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3-01T04:00:00"/>
    <n v="1483768497"/>
    <x v="1866"/>
    <b v="0"/>
    <n v="2"/>
    <b v="0"/>
    <s v="games/mobile games"/>
    <n v="0.5"/>
    <n v="12500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22:11:52"/>
    <n v="1475791912"/>
    <x v="1867"/>
    <b v="0"/>
    <n v="1"/>
    <b v="0"/>
    <s v="games/mobile games"/>
    <n v="0.05"/>
    <n v="2000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7:59:00"/>
    <n v="1448044925"/>
    <x v="1868"/>
    <b v="0"/>
    <n v="17"/>
    <b v="0"/>
    <s v="games/mobile games"/>
    <n v="4.8680000000000003"/>
    <n v="1470.5882352941176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4T00:04:09"/>
    <n v="1480896249"/>
    <x v="186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1T04:17:00"/>
    <n v="1451723535"/>
    <x v="1870"/>
    <b v="0"/>
    <n v="11"/>
    <b v="0"/>
    <s v="games/mobile games"/>
    <n v="10.314285714285715"/>
    <n v="318.18181818181819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9:48:21"/>
    <n v="1413053301"/>
    <x v="1871"/>
    <b v="0"/>
    <n v="95"/>
    <b v="0"/>
    <s v="games/mobile games"/>
    <n v="71.784615384615378"/>
    <n v="68.421052631578945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30T03:06:42"/>
    <n v="1433041602"/>
    <x v="1872"/>
    <b v="0"/>
    <n v="13"/>
    <b v="0"/>
    <s v="games/mobile games"/>
    <n v="1.06"/>
    <n v="1538.4615384615386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6:45:00"/>
    <n v="1433861210"/>
    <x v="1873"/>
    <b v="0"/>
    <n v="2"/>
    <b v="0"/>
    <s v="games/mobile games"/>
    <n v="0.44999999999999996"/>
    <n v="4000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23:15:33"/>
    <n v="1465427733"/>
    <x v="1874"/>
    <b v="0"/>
    <n v="2"/>
    <b v="0"/>
    <s v="games/mobile games"/>
    <n v="1.6250000000000001E-2"/>
    <n v="80000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6T21:35:08"/>
    <n v="1465335308"/>
    <x v="1875"/>
    <b v="0"/>
    <n v="3"/>
    <b v="0"/>
    <s v="games/mobile games"/>
    <n v="0.51"/>
    <n v="3333.3333333333335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6:50:05"/>
    <n v="1400309405"/>
    <x v="1876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3-01T00:42:05"/>
    <n v="1422664925"/>
    <x v="1877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3T00:12:35"/>
    <n v="1400026355"/>
    <x v="1878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14:35:29"/>
    <n v="1455377729"/>
    <x v="1879"/>
    <b v="0"/>
    <n v="2"/>
    <b v="0"/>
    <s v="games/mobile games"/>
    <n v="0.12"/>
    <n v="2500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30T12:36:20"/>
    <n v="1456839380"/>
    <x v="1880"/>
    <b v="0"/>
    <n v="24"/>
    <b v="0"/>
    <s v="games/mobile games"/>
    <n v="20.080000000000002"/>
    <n v="208.33333333333334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10T02:39:49"/>
    <n v="1423366789"/>
    <x v="1881"/>
    <b v="0"/>
    <n v="70"/>
    <b v="1"/>
    <s v="music/indie rock"/>
    <n v="172.68449999999999"/>
    <n v="28.571428571428573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23:48:00"/>
    <n v="1339109212"/>
    <x v="1882"/>
    <b v="0"/>
    <n v="81"/>
    <b v="1"/>
    <s v="music/indie rock"/>
    <n v="100.8955223880597"/>
    <n v="41.358024691358025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21:45:08"/>
    <n v="1331333108"/>
    <x v="1883"/>
    <b v="0"/>
    <n v="32"/>
    <b v="1"/>
    <s v="music/indie rock"/>
    <n v="104.8048048048048"/>
    <n v="31.2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12:00:00"/>
    <n v="1350967535"/>
    <x v="1884"/>
    <b v="0"/>
    <n v="26"/>
    <b v="1"/>
    <s v="music/indie rock"/>
    <n v="135.1"/>
    <n v="38.4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22:00:00"/>
    <n v="1341800110"/>
    <x v="1885"/>
    <b v="0"/>
    <n v="105"/>
    <b v="1"/>
    <s v="music/indie rock"/>
    <n v="116.32786885245903"/>
    <n v="43.5714285714285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22:45:38"/>
    <n v="1413236738"/>
    <x v="1886"/>
    <b v="0"/>
    <n v="29"/>
    <b v="1"/>
    <s v="music/indie rock"/>
    <n v="102.08333333333333"/>
    <n v="41.379310344827587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21:30:00"/>
    <n v="1447614732"/>
    <x v="1887"/>
    <b v="0"/>
    <n v="8"/>
    <b v="1"/>
    <s v="music/indie rock"/>
    <n v="111.16666666666666"/>
    <n v="3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6-01T04:59:00"/>
    <n v="1272692732"/>
    <x v="1888"/>
    <b v="0"/>
    <n v="89"/>
    <b v="1"/>
    <s v="music/indie rock"/>
    <n v="166.08"/>
    <n v="28.089887640449437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8:02:26"/>
    <n v="1359140546"/>
    <x v="1889"/>
    <b v="0"/>
    <n v="44"/>
    <b v="1"/>
    <s v="music/indie rock"/>
    <n v="106.60000000000001"/>
    <n v="45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8:52:08"/>
    <n v="1353005528"/>
    <x v="1890"/>
    <b v="0"/>
    <n v="246"/>
    <b v="1"/>
    <s v="music/indie rock"/>
    <n v="144.58441666666667"/>
    <n v="48.780487804878049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6:00:00"/>
    <n v="1275851354"/>
    <x v="1891"/>
    <b v="0"/>
    <n v="120"/>
    <b v="1"/>
    <s v="music/indie rock"/>
    <n v="105.55000000000001"/>
    <n v="83.333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5:18:01"/>
    <n v="1304867881"/>
    <x v="1892"/>
    <b v="0"/>
    <n v="26"/>
    <b v="1"/>
    <s v="music/indie rock"/>
    <n v="136.60000000000002"/>
    <n v="19.23076923076923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6T03:59:00"/>
    <n v="1301524585"/>
    <x v="1893"/>
    <b v="0"/>
    <n v="45"/>
    <b v="1"/>
    <s v="music/indie rock"/>
    <n v="104"/>
    <n v="55.555555555555557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21:43:03"/>
    <n v="1326404583"/>
    <x v="1894"/>
    <b v="0"/>
    <n v="20"/>
    <b v="1"/>
    <s v="music/indie rock"/>
    <n v="114.5"/>
    <n v="50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7:55:22"/>
    <n v="1442771722"/>
    <x v="1895"/>
    <b v="0"/>
    <n v="47"/>
    <b v="1"/>
    <s v="music/indie rock"/>
    <n v="101.71957671957672"/>
    <n v="193.0212765957446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7:02:45"/>
    <n v="1331658165"/>
    <x v="1896"/>
    <b v="0"/>
    <n v="13"/>
    <b v="1"/>
    <s v="music/indie rock"/>
    <n v="123.94678492239468"/>
    <n v="34.69230769230769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21:00:00"/>
    <n v="1392040806"/>
    <x v="1897"/>
    <b v="0"/>
    <n v="183"/>
    <b v="1"/>
    <s v="music/indie rock"/>
    <n v="102.45669291338582"/>
    <n v="34.699453551912569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8:00:00"/>
    <n v="1451277473"/>
    <x v="1898"/>
    <b v="0"/>
    <n v="21"/>
    <b v="1"/>
    <s v="music/indie rock"/>
    <n v="144.5"/>
    <n v="47.61904761904762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21:36:06"/>
    <n v="1424730966"/>
    <x v="1899"/>
    <b v="0"/>
    <n v="42"/>
    <b v="1"/>
    <s v="music/indie rock"/>
    <n v="133.33333333333331"/>
    <n v="21.42857142857142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9:59:00"/>
    <n v="1347137731"/>
    <x v="1900"/>
    <b v="0"/>
    <n v="54"/>
    <b v="1"/>
    <s v="music/indie rock"/>
    <n v="109.3644"/>
    <n v="46.29629629629629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13:00:00"/>
    <n v="1429707729"/>
    <x v="1901"/>
    <b v="0"/>
    <n v="25"/>
    <b v="0"/>
    <s v="technology/gadgets"/>
    <n v="2.6969696969696968"/>
    <n v="3960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8:57:27"/>
    <n v="1422903447"/>
    <x v="1902"/>
    <b v="0"/>
    <n v="3"/>
    <b v="0"/>
    <s v="technology/gadgets"/>
    <n v="1.2"/>
    <n v="333.33333333333331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8:29:51"/>
    <n v="1480357791"/>
    <x v="1903"/>
    <b v="0"/>
    <n v="41"/>
    <b v="0"/>
    <s v="technology/gadgets"/>
    <n v="46.6"/>
    <n v="73.170731707317074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6:27:01"/>
    <n v="1447864021"/>
    <x v="1904"/>
    <b v="0"/>
    <n v="2"/>
    <b v="0"/>
    <s v="technology/gadgets"/>
    <n v="0.1"/>
    <n v="25000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22:13:14"/>
    <n v="1407535994"/>
    <x v="1905"/>
    <b v="0"/>
    <n v="4"/>
    <b v="0"/>
    <s v="technology/gadgets"/>
    <n v="0.16800000000000001"/>
    <n v="6250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6:06:23"/>
    <n v="1464105983"/>
    <x v="1906"/>
    <b v="0"/>
    <n v="99"/>
    <b v="0"/>
    <s v="technology/gadgets"/>
    <n v="42.76"/>
    <n v="505.05050505050502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14:05:25"/>
    <n v="1399557925"/>
    <x v="1907"/>
    <b v="0"/>
    <n v="4"/>
    <b v="0"/>
    <s v="technology/gadgets"/>
    <n v="0.28333333333333333"/>
    <n v="7500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22:01:40"/>
    <n v="1480456900"/>
    <x v="1908"/>
    <b v="0"/>
    <n v="4"/>
    <b v="0"/>
    <s v="technology/gadgets"/>
    <n v="1.7319999999999998"/>
    <n v="6250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10:17:59"/>
    <n v="1411467479"/>
    <x v="1909"/>
    <b v="0"/>
    <n v="38"/>
    <b v="0"/>
    <s v="technology/gadgets"/>
    <n v="14.111428571428572"/>
    <n v="921.0526315789474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22:45:00"/>
    <n v="1442531217"/>
    <x v="1910"/>
    <b v="0"/>
    <n v="285"/>
    <b v="0"/>
    <s v="technology/gadgets"/>
    <n v="39.395294117647055"/>
    <n v="298.24561403508773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9T00:48:54"/>
    <n v="1404953334"/>
    <x v="1911"/>
    <b v="0"/>
    <n v="1"/>
    <b v="0"/>
    <s v="technology/gadgets"/>
    <n v="2.3529411764705882E-2"/>
    <n v="4250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5:26:00"/>
    <n v="1430803560"/>
    <x v="1912"/>
    <b v="0"/>
    <n v="42"/>
    <b v="0"/>
    <s v="technology/gadgets"/>
    <n v="59.3"/>
    <n v="119.04761904761905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12:16:18"/>
    <n v="1410178578"/>
    <x v="1913"/>
    <b v="0"/>
    <n v="26"/>
    <b v="0"/>
    <s v="technology/gadgets"/>
    <n v="1.3270833333333334"/>
    <n v="1846.1538461538462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1-01T03:59:00"/>
    <n v="1413519073"/>
    <x v="1914"/>
    <b v="0"/>
    <n v="2"/>
    <b v="0"/>
    <s v="technology/gadgets"/>
    <n v="9.0090090090090094"/>
    <n v="333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2T01:10:22"/>
    <n v="1407892222"/>
    <x v="1915"/>
    <b v="0"/>
    <n v="4"/>
    <b v="0"/>
    <s v="technology/gadgets"/>
    <n v="1.6"/>
    <n v="125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18:12:55"/>
    <n v="1476378775"/>
    <x v="1916"/>
    <b v="0"/>
    <n v="6"/>
    <b v="0"/>
    <s v="technology/gadgets"/>
    <n v="0.51"/>
    <n v="3333.3333333333335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7-02-10T06:28:53"/>
    <n v="1484116133"/>
    <x v="1917"/>
    <b v="0"/>
    <n v="70"/>
    <b v="0"/>
    <s v="technology/gadgets"/>
    <n v="52.570512820512818"/>
    <n v="5571.4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8:57:31"/>
    <n v="1404845851"/>
    <x v="1918"/>
    <b v="0"/>
    <n v="9"/>
    <b v="0"/>
    <s v="technology/gadgets"/>
    <n v="1.04"/>
    <n v="2777.7777777777778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21:00:49"/>
    <n v="1429477249"/>
    <x v="1919"/>
    <b v="0"/>
    <n v="8"/>
    <b v="0"/>
    <s v="technology/gadgets"/>
    <n v="47.4"/>
    <n v="62.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23:00:00"/>
    <n v="1443042061"/>
    <x v="1920"/>
    <b v="0"/>
    <n v="105"/>
    <b v="0"/>
    <s v="technology/gadgets"/>
    <n v="43.03"/>
    <n v="95.238095238095241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5:19:03"/>
    <n v="1339651143"/>
    <x v="1921"/>
    <b v="0"/>
    <n v="38"/>
    <b v="1"/>
    <s v="music/indie rock"/>
    <n v="136.80000000000001"/>
    <n v="39.473684210526315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6:08:27"/>
    <n v="1384236507"/>
    <x v="1922"/>
    <b v="0"/>
    <n v="64"/>
    <b v="1"/>
    <s v="music/indie rock"/>
    <n v="115.55"/>
    <n v="31.2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7T04:59:00"/>
    <n v="1313612532"/>
    <x v="1923"/>
    <b v="0"/>
    <n v="13"/>
    <b v="1"/>
    <s v="music/indie rock"/>
    <n v="240.79999999999998"/>
    <n v="9.6153846153846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9:33:00"/>
    <n v="1387390555"/>
    <x v="1924"/>
    <b v="0"/>
    <n v="33"/>
    <b v="1"/>
    <s v="music/indie rock"/>
    <n v="114.39999999999999"/>
    <n v="90.909090909090907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1T00:00:00"/>
    <n v="1379540288"/>
    <x v="1925"/>
    <b v="0"/>
    <n v="52"/>
    <b v="1"/>
    <s v="music/indie rock"/>
    <n v="110.33333333333333"/>
    <n v="28.84615384615384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2T00:26:00"/>
    <n v="1286319256"/>
    <x v="1926"/>
    <b v="0"/>
    <n v="107"/>
    <b v="1"/>
    <s v="music/indie rock"/>
    <n v="195.37933333333334"/>
    <n v="14.018691588785046"/>
    <x v="4"/>
    <s v="indie rock"/>
  </r>
  <r>
    <n v="1927"/>
    <s v="GBS Detroit Presents Hampshire"/>
    <s v="Hampshire is headed to GBS Detroit."/>
    <n v="600"/>
    <n v="620"/>
    <x v="0"/>
    <s v="US"/>
    <s v="USD"/>
    <n v="1331182740"/>
    <d v="2012-03-08T04:59:00"/>
    <n v="1329856839"/>
    <x v="1927"/>
    <b v="0"/>
    <n v="11"/>
    <b v="1"/>
    <s v="music/indie rock"/>
    <n v="103.33333333333334"/>
    <n v="54.54545454545454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5:33:14"/>
    <n v="1365348794"/>
    <x v="1928"/>
    <b v="0"/>
    <n v="34"/>
    <b v="1"/>
    <s v="music/indie rock"/>
    <n v="103.1372549019608"/>
    <n v="75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5T00:31:06"/>
    <n v="1306197066"/>
    <x v="1929"/>
    <b v="0"/>
    <n v="75"/>
    <b v="1"/>
    <s v="music/indie rock"/>
    <n v="100.3125"/>
    <n v="42.666666666666664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13:24:42"/>
    <n v="1368019482"/>
    <x v="1930"/>
    <b v="0"/>
    <n v="26"/>
    <b v="1"/>
    <s v="music/indie rock"/>
    <n v="127"/>
    <n v="38.46153846153846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2T03:30:00"/>
    <n v="1336512309"/>
    <x v="1931"/>
    <b v="0"/>
    <n v="50"/>
    <b v="1"/>
    <s v="music/indie rock"/>
    <n v="120.601"/>
    <n v="40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9:26:13"/>
    <n v="1325618773"/>
    <x v="1932"/>
    <b v="0"/>
    <n v="80"/>
    <b v="1"/>
    <s v="music/indie rock"/>
    <n v="106.99047619047619"/>
    <n v="65.625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7T03:08:27"/>
    <n v="1409195307"/>
    <x v="1933"/>
    <b v="0"/>
    <n v="110"/>
    <b v="1"/>
    <s v="music/indie rock"/>
    <n v="172.43333333333334"/>
    <n v="54.545454545454547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5:00:00"/>
    <n v="1321649321"/>
    <x v="1934"/>
    <b v="0"/>
    <n v="77"/>
    <b v="1"/>
    <s v="music/indie rock"/>
    <n v="123.61999999999999"/>
    <n v="64.935064935064929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1T04:59:00"/>
    <n v="1400106171"/>
    <x v="1935"/>
    <b v="0"/>
    <n v="50"/>
    <b v="1"/>
    <s v="music/indie rock"/>
    <n v="108.4"/>
    <n v="50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5:59:00"/>
    <n v="1320528070"/>
    <x v="1936"/>
    <b v="0"/>
    <n v="145"/>
    <b v="1"/>
    <s v="music/indie rock"/>
    <n v="116.52013333333333"/>
    <n v="51.724137931034484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5T03:59:00"/>
    <n v="1338346281"/>
    <x v="1937"/>
    <b v="0"/>
    <n v="29"/>
    <b v="1"/>
    <s v="music/indie rock"/>
    <n v="187.245"/>
    <n v="20.68965517241379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5:00:00"/>
    <n v="1370067231"/>
    <x v="1938"/>
    <b v="0"/>
    <n v="114"/>
    <b v="1"/>
    <s v="music/indie rock"/>
    <n v="115.93333333333334"/>
    <n v="131.5789473684210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22:38:28"/>
    <n v="1360366708"/>
    <x v="1939"/>
    <b v="0"/>
    <n v="96"/>
    <b v="1"/>
    <s v="music/indie rock"/>
    <n v="110.7"/>
    <n v="104.16666666666667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5T03:59:00"/>
    <n v="1304770233"/>
    <x v="1940"/>
    <b v="0"/>
    <n v="31"/>
    <b v="1"/>
    <s v="music/indie rock"/>
    <n v="170.92307692307693"/>
    <n v="20.96774193548387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6:58:51"/>
    <n v="1397545131"/>
    <x v="1941"/>
    <b v="1"/>
    <n v="4883"/>
    <b v="1"/>
    <s v="technology/hardware"/>
    <n v="126.11835600000001"/>
    <n v="51.198033995494576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9:52:20"/>
    <n v="1302033140"/>
    <x v="1942"/>
    <b v="1"/>
    <n v="95"/>
    <b v="1"/>
    <s v="technology/hardware"/>
    <n v="138.44033333333334"/>
    <n v="63.157894736842103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6:28:36"/>
    <n v="1467008916"/>
    <x v="1943"/>
    <b v="1"/>
    <n v="2478"/>
    <b v="1"/>
    <s v="technology/hardware"/>
    <n v="1705.2499999999998"/>
    <n v="4.0355125100887816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14:01:30"/>
    <n v="1396360890"/>
    <x v="1944"/>
    <b v="1"/>
    <n v="1789"/>
    <b v="1"/>
    <s v="technology/hardware"/>
    <n v="788.05550000000005"/>
    <n v="22.358859698155396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6:02:38"/>
    <n v="1433224958"/>
    <x v="1945"/>
    <b v="1"/>
    <n v="680"/>
    <b v="1"/>
    <s v="technology/hardware"/>
    <n v="348.01799999999997"/>
    <n v="147.05882352941177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20T02:36:01"/>
    <n v="1392780961"/>
    <x v="1946"/>
    <b v="1"/>
    <n v="70"/>
    <b v="1"/>
    <s v="technology/hardware"/>
    <n v="149.74666666666667"/>
    <n v="107.1428571428571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5:59:00"/>
    <n v="1255730520"/>
    <x v="1947"/>
    <b v="1"/>
    <n v="23"/>
    <b v="1"/>
    <s v="technology/hardware"/>
    <n v="100.63375000000001"/>
    <n v="34.782608695652172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7:02:00"/>
    <n v="1460557809"/>
    <x v="1948"/>
    <b v="1"/>
    <n v="4245"/>
    <b v="1"/>
    <s v="technology/hardware"/>
    <n v="800.21100000000001"/>
    <n v="23.557126030624264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10:09:11"/>
    <n v="1402394951"/>
    <x v="1949"/>
    <b v="1"/>
    <n v="943"/>
    <b v="1"/>
    <s v="technology/hardware"/>
    <n v="106.00260000000002"/>
    <n v="53.022269353128316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2T04:21:13"/>
    <n v="1300767673"/>
    <x v="1950"/>
    <b v="1"/>
    <n v="1876"/>
    <b v="1"/>
    <s v="technology/hardware"/>
    <n v="200.51866666666669"/>
    <n v="25.586353944562898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11:05:37"/>
    <n v="1475921137"/>
    <x v="1951"/>
    <b v="1"/>
    <n v="834"/>
    <b v="1"/>
    <s v="technology/hardware"/>
    <n v="212.44399999999999"/>
    <n v="59.952038369304553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14:33:35"/>
    <n v="1378737215"/>
    <x v="1952"/>
    <b v="1"/>
    <n v="682"/>
    <b v="1"/>
    <s v="technology/hardware"/>
    <n v="198.47237142857145"/>
    <n v="51.319648093841643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2T03:00:00"/>
    <n v="1328158065"/>
    <x v="1953"/>
    <b v="1"/>
    <n v="147"/>
    <b v="1"/>
    <s v="technology/hardware"/>
    <n v="225.94666666666666"/>
    <n v="102.04081632653062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5:00:00"/>
    <n v="1453730176"/>
    <x v="1954"/>
    <b v="1"/>
    <n v="415"/>
    <b v="1"/>
    <s v="technology/hardware"/>
    <n v="698.94800000000009"/>
    <n v="120.48192771084338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9:00:00"/>
    <n v="1334989881"/>
    <x v="1955"/>
    <b v="1"/>
    <n v="290"/>
    <b v="1"/>
    <s v="technology/hardware"/>
    <n v="398.59528571428569"/>
    <n v="144.82758620689654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21:10:05"/>
    <n v="1425507005"/>
    <x v="1956"/>
    <b v="1"/>
    <n v="365"/>
    <b v="1"/>
    <s v="technology/hardware"/>
    <n v="294.0333333333333"/>
    <n v="164.38356164383561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7T02:21:53"/>
    <n v="1348712513"/>
    <x v="1957"/>
    <b v="1"/>
    <n v="660"/>
    <b v="1"/>
    <s v="technology/hardware"/>
    <n v="167.50470000000001"/>
    <n v="45.454545454545453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22:42:41"/>
    <n v="1361490161"/>
    <x v="1958"/>
    <b v="1"/>
    <n v="1356"/>
    <b v="1"/>
    <s v="technology/hardware"/>
    <n v="1435.5717142857143"/>
    <n v="5.1622418879056049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10-01T00:00:00"/>
    <n v="1408565860"/>
    <x v="1959"/>
    <b v="1"/>
    <n v="424"/>
    <b v="1"/>
    <s v="technology/hardware"/>
    <n v="156.73439999999999"/>
    <n v="23.58490566037735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8:42:21"/>
    <n v="1416559341"/>
    <x v="1960"/>
    <b v="1"/>
    <n v="33"/>
    <b v="1"/>
    <s v="technology/hardware"/>
    <n v="117.90285714285716"/>
    <n v="2121.212121212121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6T03:59:00"/>
    <n v="1346042417"/>
    <x v="1961"/>
    <b v="1"/>
    <n v="1633"/>
    <b v="1"/>
    <s v="technology/hardware"/>
    <n v="1105.3811999999998"/>
    <n v="6.123698714023269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8:43:56"/>
    <n v="1397414636"/>
    <x v="1962"/>
    <b v="1"/>
    <n v="306"/>
    <b v="1"/>
    <s v="technology/hardware"/>
    <n v="192.92499999999998"/>
    <n v="32.679738562091501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10:18:54"/>
    <n v="1407838734"/>
    <x v="1963"/>
    <b v="1"/>
    <n v="205"/>
    <b v="1"/>
    <s v="technology/hardware"/>
    <n v="126.8842105263158"/>
    <n v="92.682926829268297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6:32:52"/>
    <n v="1458714772"/>
    <x v="1964"/>
    <b v="1"/>
    <n v="1281"/>
    <b v="1"/>
    <s v="technology/hardware"/>
    <n v="259.57748878923763"/>
    <n v="69.633099141295858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2T01:00:00"/>
    <n v="1324433310"/>
    <x v="1965"/>
    <b v="1"/>
    <n v="103"/>
    <b v="1"/>
    <s v="technology/hardware"/>
    <n v="262.27999999999997"/>
    <n v="48.543689320388353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12:58:18"/>
    <n v="1405429098"/>
    <x v="1966"/>
    <b v="1"/>
    <n v="1513"/>
    <b v="1"/>
    <s v="technology/hardware"/>
    <n v="206.74309000000002"/>
    <n v="66.093853271645742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5:55:29"/>
    <n v="1396367729"/>
    <x v="1967"/>
    <b v="1"/>
    <n v="405"/>
    <b v="1"/>
    <s v="technology/hardware"/>
    <n v="370.13"/>
    <n v="49.382716049382715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5:05:15"/>
    <n v="1478095515"/>
    <x v="1968"/>
    <b v="1"/>
    <n v="510"/>
    <b v="1"/>
    <s v="technology/hardware"/>
    <n v="284.96600000000001"/>
    <n v="98.039215686274517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9:01:08"/>
    <n v="1467831668"/>
    <x v="1969"/>
    <b v="1"/>
    <n v="1887"/>
    <b v="1"/>
    <s v="technology/hardware"/>
    <n v="579.08000000000004"/>
    <n v="10.598834128245892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20T03:38:21"/>
    <n v="1361248701"/>
    <x v="1970"/>
    <b v="1"/>
    <n v="701"/>
    <b v="1"/>
    <s v="technology/hardware"/>
    <n v="1131.8"/>
    <n v="7.13266761768901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5T04:00:00"/>
    <n v="1381752061"/>
    <x v="1971"/>
    <b v="1"/>
    <n v="3863"/>
    <b v="1"/>
    <s v="technology/hardware"/>
    <n v="263.02771750000005"/>
    <n v="103.54646647683148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8T01:17:24"/>
    <n v="1350605844"/>
    <x v="1972"/>
    <b v="1"/>
    <n v="238"/>
    <b v="1"/>
    <s v="technology/hardware"/>
    <n v="674.48"/>
    <n v="10.504201680672269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7:00:00"/>
    <n v="1467134464"/>
    <x v="1973"/>
    <b v="1"/>
    <n v="2051"/>
    <b v="1"/>
    <s v="technology/hardware"/>
    <n v="256.83081313131316"/>
    <n v="96.538274012676737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8:01:09"/>
    <n v="1371715269"/>
    <x v="1974"/>
    <b v="1"/>
    <n v="402"/>
    <b v="1"/>
    <s v="technology/hardware"/>
    <n v="375.49599999999998"/>
    <n v="49.75124378109453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8:07:31"/>
    <n v="1360346851"/>
    <x v="1975"/>
    <b v="1"/>
    <n v="253"/>
    <b v="1"/>
    <s v="technology/hardware"/>
    <n v="208.70837499999996"/>
    <n v="63.241106719367586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21:35:25"/>
    <n v="1371159325"/>
    <x v="1976"/>
    <b v="1"/>
    <n v="473"/>
    <b v="1"/>
    <s v="technology/hardware"/>
    <n v="346.6"/>
    <n v="8.456659619450317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7:59:00"/>
    <n v="1446527540"/>
    <x v="1977"/>
    <b v="1"/>
    <n v="821"/>
    <b v="1"/>
    <s v="technology/hardware"/>
    <n v="402.33"/>
    <n v="60.90133982947625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7:00:00"/>
    <n v="1336627492"/>
    <x v="1978"/>
    <b v="1"/>
    <n v="388"/>
    <b v="1"/>
    <s v="technology/hardware"/>
    <n v="1026.8451399999999"/>
    <n v="128.86597938144331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9T04:59:00"/>
    <n v="1444734146"/>
    <x v="1979"/>
    <b v="1"/>
    <n v="813"/>
    <b v="1"/>
    <s v="technology/hardware"/>
    <n v="114.901155"/>
    <n v="246.00246002460025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12:01:02"/>
    <n v="1456232462"/>
    <x v="1980"/>
    <b v="1"/>
    <n v="1945"/>
    <b v="1"/>
    <s v="technology/hardware"/>
    <n v="354.82402000000002"/>
    <n v="25.70694087403599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7:24:25"/>
    <n v="1402334665"/>
    <x v="1981"/>
    <b v="0"/>
    <n v="12"/>
    <b v="0"/>
    <s v="photography/people"/>
    <n v="5.08"/>
    <n v="62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5:04:47"/>
    <n v="1478268287"/>
    <x v="1982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7:00:00"/>
    <n v="1470874618"/>
    <x v="1983"/>
    <b v="0"/>
    <n v="16"/>
    <b v="0"/>
    <s v="photography/people"/>
    <n v="4.3"/>
    <n v="2062.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9:58:01"/>
    <n v="1412189881"/>
    <x v="1984"/>
    <b v="0"/>
    <n v="7"/>
    <b v="0"/>
    <s v="photography/people"/>
    <n v="21.146666666666665"/>
    <n v="2142.857142857142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23:00:00"/>
    <n v="1467650771"/>
    <x v="1985"/>
    <b v="0"/>
    <n v="4"/>
    <b v="0"/>
    <s v="photography/people"/>
    <n v="3.1875"/>
    <n v="400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9:24:43"/>
    <n v="1455359083"/>
    <x v="1986"/>
    <b v="0"/>
    <n v="1"/>
    <b v="0"/>
    <s v="photography/people"/>
    <n v="0.05"/>
    <n v="2000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d v="2015-03-01T15:21:16"/>
    <n v="1422631276"/>
    <x v="1987"/>
    <b v="0"/>
    <n v="28"/>
    <b v="0"/>
    <s v="photography/people"/>
    <n v="42.472727272727276"/>
    <n v="196.42857142857142"/>
    <x v="8"/>
    <s v="people"/>
  </r>
  <r>
    <n v="1988"/>
    <s v="Phillip Michael Photography"/>
    <s v="Expressing art in an image!"/>
    <n v="6000"/>
    <n v="25"/>
    <x v="2"/>
    <s v="US"/>
    <s v="USD"/>
    <n v="1440094742"/>
    <d v="2015-08-20T18:19:02"/>
    <n v="1437502742"/>
    <x v="1988"/>
    <b v="0"/>
    <n v="1"/>
    <b v="0"/>
    <s v="photography/people"/>
    <n v="0.41666666666666669"/>
    <n v="6000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6:20:08"/>
    <n v="1478881208"/>
    <x v="1989"/>
    <b v="0"/>
    <n v="1"/>
    <b v="0"/>
    <s v="photography/people"/>
    <n v="1"/>
    <n v="500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3T04:42:12"/>
    <n v="1454042532"/>
    <x v="1990"/>
    <b v="0"/>
    <n v="5"/>
    <b v="0"/>
    <s v="photography/people"/>
    <n v="16.966666666666665"/>
    <n v="600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5-07-03T21:26:26"/>
    <n v="1434144386"/>
    <x v="1991"/>
    <b v="0"/>
    <n v="3"/>
    <b v="0"/>
    <s v="photography/people"/>
    <n v="7.0000000000000009"/>
    <n v="666.66666666666663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2-18T03:26:31"/>
    <n v="1421637991"/>
    <x v="1992"/>
    <b v="0"/>
    <n v="2"/>
    <b v="0"/>
    <s v="photography/people"/>
    <n v="0.13333333333333333"/>
    <n v="750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14:07:17"/>
    <n v="1448114837"/>
    <x v="1993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7T01:09:02"/>
    <n v="1475885342"/>
    <x v="1994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21:38:56"/>
    <n v="1435354736"/>
    <x v="1995"/>
    <b v="0"/>
    <n v="3"/>
    <b v="0"/>
    <s v="photography/people"/>
    <n v="7.8"/>
    <n v="333.33333333333331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9:40:11"/>
    <n v="1402429211"/>
    <x v="1996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22:20:12"/>
    <n v="1406499612"/>
    <x v="1997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8-01T02:50:38"/>
    <n v="1402973438"/>
    <x v="1998"/>
    <b v="0"/>
    <n v="3"/>
    <b v="0"/>
    <s v="photography/people"/>
    <n v="26.200000000000003"/>
    <n v="833.33333333333337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12:35:08"/>
    <n v="1413286508"/>
    <x v="1999"/>
    <b v="0"/>
    <n v="7"/>
    <b v="0"/>
    <s v="photography/people"/>
    <n v="0.76129032258064511"/>
    <n v="4428.5714285714284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22:50:13"/>
    <n v="1449528613"/>
    <x v="2000"/>
    <b v="0"/>
    <n v="25"/>
    <b v="0"/>
    <s v="photography/people"/>
    <n v="12.5"/>
    <n v="200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20:00:00"/>
    <n v="1431406916"/>
    <x v="2001"/>
    <b v="1"/>
    <n v="1637"/>
    <b v="1"/>
    <s v="technology/hardware"/>
    <n v="382.12909090909091"/>
    <n v="33.598045204642638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7:05:43"/>
    <n v="1482599143"/>
    <x v="2002"/>
    <b v="1"/>
    <n v="1375"/>
    <b v="1"/>
    <s v="technology/hardware"/>
    <n v="216.79422000000002"/>
    <n v="36.363636363636367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23:00:00"/>
    <n v="1276830052"/>
    <x v="2003"/>
    <b v="1"/>
    <n v="17"/>
    <b v="1"/>
    <s v="technology/hardware"/>
    <n v="312"/>
    <n v="29.411764705882351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14:31:03"/>
    <n v="1402410663"/>
    <x v="2004"/>
    <b v="1"/>
    <n v="354"/>
    <b v="1"/>
    <s v="technology/hardware"/>
    <n v="234.42048"/>
    <n v="141.24293785310735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6T03:59:00"/>
    <n v="1379532618"/>
    <x v="2005"/>
    <b v="1"/>
    <n v="191"/>
    <b v="1"/>
    <s v="technology/hardware"/>
    <n v="123.68010000000001"/>
    <n v="157.06806282722513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13:00:45"/>
    <n v="1414584045"/>
    <x v="2006"/>
    <b v="1"/>
    <n v="303"/>
    <b v="1"/>
    <s v="technology/hardware"/>
    <n v="247.84"/>
    <n v="165.01650165016503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4T04:00:00"/>
    <n v="1276891586"/>
    <x v="2007"/>
    <b v="1"/>
    <n v="137"/>
    <b v="1"/>
    <s v="technology/hardware"/>
    <n v="115.7092"/>
    <n v="72.992700729927009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14:30:22"/>
    <n v="1312641022"/>
    <x v="2008"/>
    <b v="1"/>
    <n v="41"/>
    <b v="1"/>
    <s v="technology/hardware"/>
    <n v="117.07484768810599"/>
    <n v="38.311951219512196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8:45:43"/>
    <n v="1476776743"/>
    <x v="2009"/>
    <b v="1"/>
    <n v="398"/>
    <b v="1"/>
    <s v="technology/hardware"/>
    <n v="305.15800000000002"/>
    <n v="125.62814070351759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23:54:51"/>
    <n v="1468972491"/>
    <x v="2010"/>
    <b v="1"/>
    <n v="1737"/>
    <b v="1"/>
    <s v="technology/hardware"/>
    <n v="320.05299999999994"/>
    <n v="17.271157167530223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23:00:00"/>
    <n v="1449650173"/>
    <x v="2011"/>
    <b v="1"/>
    <n v="971"/>
    <b v="1"/>
    <s v="technology/hardware"/>
    <n v="819.56399999999996"/>
    <n v="51.49330587023686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9:44:01"/>
    <n v="1420573441"/>
    <x v="2012"/>
    <b v="1"/>
    <n v="183"/>
    <b v="1"/>
    <s v="technology/hardware"/>
    <n v="234.90000000000003"/>
    <n v="27.322404371584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23:03:34"/>
    <n v="1462835014"/>
    <x v="2013"/>
    <b v="1"/>
    <n v="4562"/>
    <b v="1"/>
    <s v="technology/hardware"/>
    <n v="494.91374999999999"/>
    <n v="35.072336694432266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5T04:08:59"/>
    <n v="1361250539"/>
    <x v="2014"/>
    <b v="1"/>
    <n v="26457"/>
    <b v="1"/>
    <s v="technology/hardware"/>
    <n v="7813.7822333333334"/>
    <n v="1.1339154099104207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21:02:43"/>
    <n v="1313010163"/>
    <x v="2015"/>
    <b v="1"/>
    <n v="162"/>
    <b v="1"/>
    <s v="technology/hardware"/>
    <n v="113.00013888888888"/>
    <n v="44.444444444444443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21:08:19"/>
    <n v="1360271299"/>
    <x v="2016"/>
    <b v="1"/>
    <n v="479"/>
    <b v="1"/>
    <s v="technology/hardware"/>
    <n v="921.54219999999998"/>
    <n v="20.876826722338205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4T04:00:00"/>
    <n v="1329873755"/>
    <x v="2017"/>
    <b v="1"/>
    <n v="426"/>
    <b v="1"/>
    <s v="technology/hardware"/>
    <n v="125.10239999999999"/>
    <n v="58.68544600938967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8:46:49"/>
    <n v="1436863609"/>
    <x v="2018"/>
    <b v="1"/>
    <n v="450"/>
    <b v="1"/>
    <s v="technology/hardware"/>
    <n v="102.24343076923077"/>
    <n v="144.44444444444446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7:00:21"/>
    <n v="1471971621"/>
    <x v="2019"/>
    <b v="1"/>
    <n v="1780"/>
    <b v="1"/>
    <s v="technology/hardware"/>
    <n v="484.90975000000003"/>
    <n v="22.471910112359552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23:04:00"/>
    <n v="1396923624"/>
    <x v="2020"/>
    <b v="1"/>
    <n v="122"/>
    <b v="1"/>
    <s v="technology/hardware"/>
    <n v="192.33333333333334"/>
    <n v="12.29508196721311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4T01:41:37"/>
    <n v="1407634897"/>
    <x v="2021"/>
    <b v="1"/>
    <n v="95"/>
    <b v="1"/>
    <s v="technology/hardware"/>
    <n v="281.10000000000002"/>
    <n v="52.631578947368418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13:39:32"/>
    <n v="1463060372"/>
    <x v="2022"/>
    <b v="1"/>
    <n v="325"/>
    <b v="1"/>
    <s v="technology/hardware"/>
    <n v="125.13700000000001"/>
    <n v="307.69230769230768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10:05:53"/>
    <n v="1431425153"/>
    <x v="2023"/>
    <b v="1"/>
    <n v="353"/>
    <b v="1"/>
    <s v="technology/hardware"/>
    <n v="161.459"/>
    <n v="283.2861189801699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3T03:00:00"/>
    <n v="1341875544"/>
    <x v="2024"/>
    <b v="1"/>
    <n v="105"/>
    <b v="1"/>
    <s v="technology/hardware"/>
    <n v="585.35"/>
    <n v="38.095238095238095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1T04:25:46"/>
    <n v="1431404746"/>
    <x v="2025"/>
    <b v="1"/>
    <n v="729"/>
    <b v="1"/>
    <s v="technology/hardware"/>
    <n v="201.14999999999998"/>
    <n v="109.73936899862825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1T03:59:00"/>
    <n v="1394127585"/>
    <x v="2026"/>
    <b v="1"/>
    <n v="454"/>
    <b v="1"/>
    <s v="technology/hardware"/>
    <n v="133.48307999999997"/>
    <n v="55.066079295154182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8:31:59"/>
    <n v="1423855919"/>
    <x v="2027"/>
    <b v="1"/>
    <n v="539"/>
    <b v="1"/>
    <s v="technology/hardware"/>
    <n v="120.24900000000001"/>
    <n v="185.5287569573284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21:55:00"/>
    <n v="1265493806"/>
    <x v="2028"/>
    <b v="1"/>
    <n v="79"/>
    <b v="1"/>
    <s v="technology/hardware"/>
    <n v="126.16666666666667"/>
    <n v="37.974683544303801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7T00:31:21"/>
    <n v="1406507481"/>
    <x v="2029"/>
    <b v="1"/>
    <n v="94"/>
    <b v="1"/>
    <s v="technology/hardware"/>
    <n v="361.2"/>
    <n v="26.59574468085106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23:54:56"/>
    <n v="1351641296"/>
    <x v="2030"/>
    <b v="1"/>
    <n v="625"/>
    <b v="1"/>
    <s v="technology/hardware"/>
    <n v="226.239013671875"/>
    <n v="52.428800000000003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9T01:00:00"/>
    <n v="1417506853"/>
    <x v="2031"/>
    <b v="1"/>
    <n v="508"/>
    <b v="1"/>
    <s v="technology/hardware"/>
    <n v="120.35"/>
    <n v="98.425196850393704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5:00:00"/>
    <n v="1479216874"/>
    <x v="2032"/>
    <b v="1"/>
    <n v="531"/>
    <b v="1"/>
    <s v="technology/hardware"/>
    <n v="304.18799999999999"/>
    <n v="47.080979284369114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6T01:58:38"/>
    <n v="1395885518"/>
    <x v="2033"/>
    <b v="1"/>
    <n v="158"/>
    <b v="1"/>
    <s v="technology/hardware"/>
    <n v="178.67599999999999"/>
    <n v="158.2278481012658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6:58:00"/>
    <n v="1426216033"/>
    <x v="2034"/>
    <b v="1"/>
    <n v="508"/>
    <b v="1"/>
    <s v="technology/hardware"/>
    <n v="386.81998717948721"/>
    <n v="153.54330708661416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9T01:00:00"/>
    <n v="1446562807"/>
    <x v="2035"/>
    <b v="1"/>
    <n v="644"/>
    <b v="1"/>
    <s v="technology/hardware"/>
    <n v="211.03642500000004"/>
    <n v="124.22360248447205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20:45:19"/>
    <n v="1397076319"/>
    <x v="2036"/>
    <b v="1"/>
    <n v="848"/>
    <b v="1"/>
    <s v="technology/hardware"/>
    <n v="131.66833333333335"/>
    <n v="35.377358490566039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6:02:33"/>
    <n v="1383195753"/>
    <x v="2037"/>
    <b v="1"/>
    <n v="429"/>
    <b v="1"/>
    <s v="technology/hardware"/>
    <n v="300.47639999999996"/>
    <n v="23.310023310023311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8:00:00"/>
    <n v="1369895421"/>
    <x v="2038"/>
    <b v="1"/>
    <n v="204"/>
    <b v="1"/>
    <s v="technology/hardware"/>
    <n v="420.51249999999999"/>
    <n v="39.215686274509807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2-01T04:59:00"/>
    <n v="1477996325"/>
    <x v="2039"/>
    <b v="1"/>
    <n v="379"/>
    <b v="1"/>
    <s v="technology/hardware"/>
    <n v="136.21680000000001"/>
    <n v="329.81530343007915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d v="2013-11-15T23:15:03"/>
    <n v="1383257703"/>
    <x v="2040"/>
    <b v="1"/>
    <n v="271"/>
    <b v="1"/>
    <s v="technology/hardware"/>
    <n v="248.17133333333334"/>
    <n v="11.07011070110701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13:37:07"/>
    <n v="1476189427"/>
    <x v="2041"/>
    <b v="0"/>
    <n v="120"/>
    <b v="1"/>
    <s v="technology/hardware"/>
    <n v="181.86315789473684"/>
    <n v="79.166666666666671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6:59:34"/>
    <n v="1448297974"/>
    <x v="2042"/>
    <b v="0"/>
    <n v="140"/>
    <b v="1"/>
    <s v="technology/hardware"/>
    <n v="123.53"/>
    <n v="71.428571428571431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1T04:59:00"/>
    <n v="1476764077"/>
    <x v="2043"/>
    <b v="0"/>
    <n v="193"/>
    <b v="1"/>
    <s v="technology/hardware"/>
    <n v="506.20938628158842"/>
    <n v="7.176165803108808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6:25:14"/>
    <n v="1431620714"/>
    <x v="2044"/>
    <b v="0"/>
    <n v="180"/>
    <b v="1"/>
    <s v="technology/hardware"/>
    <n v="108.21333333333334"/>
    <n v="83.333333333333329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9T02:07:27"/>
    <n v="1339207647"/>
    <x v="2045"/>
    <b v="0"/>
    <n v="263"/>
    <b v="1"/>
    <s v="technology/hardware"/>
    <n v="819.18387755102037"/>
    <n v="18.631178707224336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3T04:07:24"/>
    <n v="1366690044"/>
    <x v="2046"/>
    <b v="0"/>
    <n v="217"/>
    <b v="1"/>
    <s v="technology/hardware"/>
    <n v="121.10000000000001"/>
    <n v="46.082949308755758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7T00:00:00"/>
    <n v="1426714870"/>
    <x v="2047"/>
    <b v="0"/>
    <n v="443"/>
    <b v="1"/>
    <s v="technology/hardware"/>
    <n v="102.99897959183673"/>
    <n v="221.21896162528216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5:38:11"/>
    <n v="1366731491"/>
    <x v="2048"/>
    <b v="0"/>
    <n v="1373"/>
    <b v="1"/>
    <s v="technology/hardware"/>
    <n v="148.33229411764705"/>
    <n v="61.908230152949749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d v="2013-12-02T22:59:00"/>
    <n v="1382963963"/>
    <x v="2049"/>
    <b v="0"/>
    <n v="742"/>
    <b v="1"/>
    <s v="technology/hardware"/>
    <n v="120.19070000000001"/>
    <n v="67.385444743935309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1T01:42:58"/>
    <n v="1429580578"/>
    <x v="2050"/>
    <b v="0"/>
    <n v="170"/>
    <b v="1"/>
    <s v="technology/hardware"/>
    <n v="473.27000000000004"/>
    <n v="58.823529411764703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6T00:32:17"/>
    <n v="1385425937"/>
    <x v="2051"/>
    <b v="0"/>
    <n v="242"/>
    <b v="1"/>
    <s v="technology/hardware"/>
    <n v="130.36250000000001"/>
    <n v="33.057851239669418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20T02:00:53"/>
    <n v="1452045653"/>
    <x v="2052"/>
    <b v="0"/>
    <n v="541"/>
    <b v="1"/>
    <s v="technology/hardware"/>
    <n v="353.048"/>
    <n v="92.421441774491683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5:49:11"/>
    <n v="1445870951"/>
    <x v="2053"/>
    <b v="0"/>
    <n v="121"/>
    <b v="1"/>
    <s v="technology/hardware"/>
    <n v="101.02"/>
    <n v="41.32231404958678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12:30:10"/>
    <n v="1396441810"/>
    <x v="2054"/>
    <b v="0"/>
    <n v="621"/>
    <b v="1"/>
    <s v="technology/hardware"/>
    <n v="113.59142857142857"/>
    <n v="56.36070853462158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3T04:00:00"/>
    <n v="1415031043"/>
    <x v="2055"/>
    <b v="0"/>
    <n v="101"/>
    <b v="1"/>
    <s v="technology/hardware"/>
    <n v="167.41666666666666"/>
    <n v="59.405940594059409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8:15:42"/>
    <n v="1363630542"/>
    <x v="2056"/>
    <b v="0"/>
    <n v="554"/>
    <b v="1"/>
    <s v="technology/hardware"/>
    <n v="153.452"/>
    <n v="90.25270758122744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11:52:12"/>
    <n v="1453895532"/>
    <x v="2057"/>
    <b v="0"/>
    <n v="666"/>
    <b v="1"/>
    <s v="technology/hardware"/>
    <n v="202.23220000000001"/>
    <n v="22.522522522522522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20:00:00"/>
    <n v="1421916830"/>
    <x v="2058"/>
    <b v="0"/>
    <n v="410"/>
    <b v="1"/>
    <s v="technology/hardware"/>
    <n v="168.28125"/>
    <n v="6.2439024390243905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21:59:00"/>
    <n v="1450880854"/>
    <x v="2059"/>
    <b v="0"/>
    <n v="375"/>
    <b v="1"/>
    <s v="technology/hardware"/>
    <n v="143.45666666666668"/>
    <n v="80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5:25:50"/>
    <n v="1400945150"/>
    <x v="2060"/>
    <b v="0"/>
    <n v="1364"/>
    <b v="1"/>
    <s v="technology/hardware"/>
    <n v="196.4"/>
    <n v="18.32844574780058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8:20:54"/>
    <n v="1480616454"/>
    <x v="2061"/>
    <b v="0"/>
    <n v="35"/>
    <b v="1"/>
    <s v="technology/hardware"/>
    <n v="107.91999999999999"/>
    <n v="142.85714285714286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8:11:38"/>
    <n v="1456218698"/>
    <x v="2062"/>
    <b v="0"/>
    <n v="203"/>
    <b v="1"/>
    <s v="technology/hardware"/>
    <n v="114.97699999999999"/>
    <n v="492.61083743842363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7:35:01"/>
    <n v="1460482501"/>
    <x v="2063"/>
    <b v="0"/>
    <n v="49"/>
    <b v="1"/>
    <s v="technology/hardware"/>
    <n v="148.04999999999998"/>
    <n v="81.632653061224488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12:00:00"/>
    <n v="1366879523"/>
    <x v="2064"/>
    <b v="0"/>
    <n v="5812"/>
    <b v="1"/>
    <s v="technology/hardware"/>
    <n v="191.16676082790633"/>
    <n v="45.072608396421195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8:00:29"/>
    <n v="1385366429"/>
    <x v="2065"/>
    <b v="0"/>
    <n v="1556"/>
    <b v="1"/>
    <s v="technology/hardware"/>
    <n v="199.215125"/>
    <n v="25.70694087403599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8:31:23"/>
    <n v="1406226683"/>
    <x v="2066"/>
    <b v="0"/>
    <n v="65"/>
    <b v="1"/>
    <s v="technology/hardware"/>
    <n v="218.6"/>
    <n v="30.76923076923077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20:29:36"/>
    <n v="1429648176"/>
    <x v="2067"/>
    <b v="0"/>
    <n v="10"/>
    <b v="1"/>
    <s v="technology/hardware"/>
    <n v="126.86868686868686"/>
    <n v="49.5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20:11:55"/>
    <n v="1474402315"/>
    <x v="2068"/>
    <b v="0"/>
    <n v="76"/>
    <b v="1"/>
    <s v="technology/hardware"/>
    <n v="105.22388000000001"/>
    <n v="328.94736842105266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23:19:51"/>
    <n v="1449098391"/>
    <x v="2069"/>
    <b v="0"/>
    <n v="263"/>
    <b v="1"/>
    <s v="technology/hardware"/>
    <n v="128.40666000000002"/>
    <n v="190.11406844106463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5:45:23"/>
    <n v="1464536723"/>
    <x v="2070"/>
    <b v="0"/>
    <n v="1530"/>
    <b v="1"/>
    <s v="technology/hardware"/>
    <n v="317.3272"/>
    <n v="81.699346405228752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6:41:24"/>
    <n v="1471502484"/>
    <x v="2071"/>
    <b v="0"/>
    <n v="278"/>
    <b v="1"/>
    <s v="technology/hardware"/>
    <n v="280.73"/>
    <n v="71.94244604316546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13:57:12"/>
    <n v="1460037432"/>
    <x v="2072"/>
    <b v="0"/>
    <n v="350"/>
    <b v="1"/>
    <s v="technology/hardware"/>
    <n v="110.73146853146854"/>
    <n v="204.28571428571428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6:01:58"/>
    <n v="1427212918"/>
    <x v="2073"/>
    <b v="0"/>
    <n v="470"/>
    <b v="1"/>
    <s v="technology/hardware"/>
    <n v="152.60429999999999"/>
    <n v="212.7659574468085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9:49:42"/>
    <n v="1459972182"/>
    <x v="2074"/>
    <b v="0"/>
    <n v="3"/>
    <b v="1"/>
    <s v="technology/hardware"/>
    <n v="102.49999999999999"/>
    <n v="200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6:21:28"/>
    <n v="1372177288"/>
    <x v="2075"/>
    <b v="0"/>
    <n v="8200"/>
    <b v="1"/>
    <s v="technology/hardware"/>
    <n v="1678.3738373837384"/>
    <n v="1.2193902439024391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21:08:09"/>
    <n v="1402693689"/>
    <x v="2076"/>
    <b v="0"/>
    <n v="8359"/>
    <b v="1"/>
    <s v="technology/hardware"/>
    <n v="543.349156424581"/>
    <n v="21.414044742194044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21:00:00"/>
    <n v="1428541276"/>
    <x v="2077"/>
    <b v="0"/>
    <n v="188"/>
    <b v="1"/>
    <s v="technology/hardware"/>
    <n v="115.50800000000001"/>
    <n v="265.95744680851061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8:30:57"/>
    <n v="1479493857"/>
    <x v="2078"/>
    <b v="0"/>
    <n v="48"/>
    <b v="1"/>
    <s v="technology/hardware"/>
    <n v="131.20499999999998"/>
    <n v="416.66666666666669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9:00:00"/>
    <n v="1432659793"/>
    <x v="2079"/>
    <b v="0"/>
    <n v="607"/>
    <b v="1"/>
    <s v="technology/hardware"/>
    <n v="288.17"/>
    <n v="16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23:58:20"/>
    <n v="1444690700"/>
    <x v="2080"/>
    <b v="0"/>
    <n v="50"/>
    <b v="1"/>
    <s v="technology/hardware"/>
    <n v="507.8"/>
    <n v="20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6T04:59:00"/>
    <n v="1333597555"/>
    <x v="2081"/>
    <b v="0"/>
    <n v="55"/>
    <b v="1"/>
    <s v="music/indie rock"/>
    <n v="114.57142857142857"/>
    <n v="63.636363636363633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4T03:53:16"/>
    <n v="1316919196"/>
    <x v="2082"/>
    <b v="0"/>
    <n v="38"/>
    <b v="1"/>
    <s v="music/indie rock"/>
    <n v="110.73333333333333"/>
    <n v="39.473684210526315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7:19:55"/>
    <n v="1336238395"/>
    <x v="2083"/>
    <b v="0"/>
    <n v="25"/>
    <b v="1"/>
    <s v="music/indie rock"/>
    <n v="113.33333333333333"/>
    <n v="30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6:59:00"/>
    <n v="1396468782"/>
    <x v="2084"/>
    <b v="0"/>
    <n v="46"/>
    <b v="1"/>
    <s v="music/indie rock"/>
    <n v="108.33333333333333"/>
    <n v="65.217391304347828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20:03:07"/>
    <n v="1339790587"/>
    <x v="2085"/>
    <b v="0"/>
    <n v="83"/>
    <b v="1"/>
    <s v="music/indie rock"/>
    <n v="123.53333333333335"/>
    <n v="72.289156626506028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4T04:59:00"/>
    <n v="1321200332"/>
    <x v="2086"/>
    <b v="0"/>
    <n v="35"/>
    <b v="1"/>
    <s v="music/indie rock"/>
    <n v="100.69999999999999"/>
    <n v="114.2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8T04:54:18"/>
    <n v="1312865658"/>
    <x v="2087"/>
    <b v="0"/>
    <n v="25"/>
    <b v="1"/>
    <s v="music/indie rock"/>
    <n v="103.53333333333335"/>
    <n v="60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1T03:59:00"/>
    <n v="1281028152"/>
    <x v="2088"/>
    <b v="0"/>
    <n v="75"/>
    <b v="1"/>
    <s v="music/indie rock"/>
    <n v="115.51066666666668"/>
    <n v="40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2T01:49:54"/>
    <n v="1372384194"/>
    <x v="2089"/>
    <b v="0"/>
    <n v="62"/>
    <b v="1"/>
    <s v="music/indie rock"/>
    <n v="120.4004"/>
    <n v="40.32258064516128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9:09:15"/>
    <n v="1359104955"/>
    <x v="2090"/>
    <b v="0"/>
    <n v="160"/>
    <b v="1"/>
    <s v="music/indie rock"/>
    <n v="115.040375"/>
    <n v="50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20:00:00"/>
    <n v="1294818278"/>
    <x v="2091"/>
    <b v="0"/>
    <n v="246"/>
    <b v="1"/>
    <s v="music/indie rock"/>
    <n v="120.46777777777777"/>
    <n v="73.17073170731707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6:58:52"/>
    <n v="1312822732"/>
    <x v="2092"/>
    <b v="0"/>
    <n v="55"/>
    <b v="1"/>
    <s v="music/indie rock"/>
    <n v="101.28333333333333"/>
    <n v="109.0909090909090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21:30:32"/>
    <n v="1351024232"/>
    <x v="2093"/>
    <b v="0"/>
    <n v="23"/>
    <b v="1"/>
    <s v="music/indie rock"/>
    <n v="102.46666666666667"/>
    <n v="65.217391304347828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5T03:00:00"/>
    <n v="1327969730"/>
    <x v="2094"/>
    <b v="0"/>
    <n v="72"/>
    <b v="1"/>
    <s v="music/indie rock"/>
    <n v="120.54285714285714"/>
    <n v="48.611111111111114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7:36:13"/>
    <n v="1312392973"/>
    <x v="2095"/>
    <b v="0"/>
    <n v="22"/>
    <b v="1"/>
    <s v="music/indie rock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6T03:59:00"/>
    <n v="1349892735"/>
    <x v="2096"/>
    <b v="0"/>
    <n v="14"/>
    <b v="1"/>
    <s v="music/indie rock"/>
    <n v="101.66666666666666"/>
    <n v="42.857142857142854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5:02:15"/>
    <n v="1317564135"/>
    <x v="2097"/>
    <b v="0"/>
    <n v="38"/>
    <b v="1"/>
    <s v="music/indie rock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8T02:43:55"/>
    <n v="1328582635"/>
    <x v="2098"/>
    <b v="0"/>
    <n v="32"/>
    <b v="1"/>
    <s v="music/indie rock"/>
    <n v="100.33333333333334"/>
    <n v="187.5"/>
    <x v="4"/>
    <s v="indie rock"/>
  </r>
  <r>
    <n v="2099"/>
    <s v="Roosevelt Died."/>
    <s v="Our tour van died, we need help!"/>
    <n v="3000"/>
    <n v="3971"/>
    <x v="0"/>
    <s v="US"/>
    <s v="USD"/>
    <n v="1435808400"/>
    <d v="2015-07-02T03:40:00"/>
    <n v="1434650084"/>
    <x v="2099"/>
    <b v="0"/>
    <n v="63"/>
    <b v="1"/>
    <s v="music/indie rock"/>
    <n v="132.36666666666667"/>
    <n v="47.6190476190476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30T03:59:00"/>
    <n v="1339704141"/>
    <x v="2100"/>
    <b v="0"/>
    <n v="27"/>
    <b v="1"/>
    <s v="music/indie rock"/>
    <n v="136.66666666666666"/>
    <n v="22.222222222222221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3T03:35:14"/>
    <n v="1323920114"/>
    <x v="2101"/>
    <b v="0"/>
    <n v="44"/>
    <b v="1"/>
    <s v="music/indie rock"/>
    <n v="113.25"/>
    <n v="45.454545454545453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20:50:48"/>
    <n v="1302036648"/>
    <x v="2102"/>
    <b v="0"/>
    <n v="38"/>
    <b v="1"/>
    <s v="music/indie rock"/>
    <n v="136"/>
    <n v="26.315789473684209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d v="2012-11-09T19:07:07"/>
    <n v="1349892427"/>
    <x v="2103"/>
    <b v="0"/>
    <n v="115"/>
    <b v="1"/>
    <s v="music/indie rock"/>
    <n v="146.12318374694613"/>
    <n v="67.626086956521746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1T00:00:00"/>
    <n v="1367286434"/>
    <x v="2104"/>
    <b v="0"/>
    <n v="37"/>
    <b v="1"/>
    <s v="music/indie rock"/>
    <n v="129.5"/>
    <n v="21.621621621621621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1T04:00:00"/>
    <n v="1415472953"/>
    <x v="2105"/>
    <b v="0"/>
    <n v="99"/>
    <b v="1"/>
    <s v="music/indie rock"/>
    <n v="254"/>
    <n v="20.20202020202020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5:09:34"/>
    <n v="1356584974"/>
    <x v="2106"/>
    <b v="0"/>
    <n v="44"/>
    <b v="1"/>
    <s v="music/indie rock"/>
    <n v="107.04545454545456"/>
    <n v="50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8:03:13"/>
    <n v="1413997393"/>
    <x v="2107"/>
    <b v="0"/>
    <n v="58"/>
    <b v="1"/>
    <s v="music/indie rock"/>
    <n v="107.73299999999999"/>
    <n v="34.482758620689658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10T03:55:00"/>
    <n v="1344917580"/>
    <x v="2108"/>
    <b v="0"/>
    <n v="191"/>
    <b v="1"/>
    <s v="music/indie rock"/>
    <n v="107.31250000000001"/>
    <n v="83.76963350785339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7:00:17"/>
    <n v="1433523617"/>
    <x v="2109"/>
    <b v="0"/>
    <n v="40"/>
    <b v="1"/>
    <s v="music/indie rock"/>
    <n v="106.52500000000001"/>
    <n v="100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8T04:59:00"/>
    <n v="1398873969"/>
    <x v="2110"/>
    <b v="0"/>
    <n v="38"/>
    <b v="1"/>
    <s v="music/indie rock"/>
    <n v="100.35000000000001"/>
    <n v="52.631578947368418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5T01:00:00"/>
    <n v="1307594625"/>
    <x v="2111"/>
    <b v="0"/>
    <n v="39"/>
    <b v="1"/>
    <s v="music/indie rock"/>
    <n v="106.5"/>
    <n v="51.282051282051285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22:16:33"/>
    <n v="1364854593"/>
    <x v="2112"/>
    <b v="0"/>
    <n v="11"/>
    <b v="1"/>
    <s v="music/indie rock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d v="2014-09-23T20:46:16"/>
    <n v="1408481176"/>
    <x v="2113"/>
    <b v="0"/>
    <n v="107"/>
    <b v="1"/>
    <s v="music/indie rock"/>
    <n v="104.85714285714285"/>
    <n v="65.42056074766355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9T04:59:00"/>
    <n v="1286480070"/>
    <x v="2114"/>
    <b v="0"/>
    <n v="147"/>
    <b v="1"/>
    <s v="music/indie rock"/>
    <n v="104.69999999999999"/>
    <n v="34.013605442176868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20T01:56:41"/>
    <n v="1295575001"/>
    <x v="2115"/>
    <b v="0"/>
    <n v="36"/>
    <b v="1"/>
    <s v="music/indie rock"/>
    <n v="225.66666666666669"/>
    <n v="41.666666666666664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8:40:03"/>
    <n v="1345056003"/>
    <x v="2116"/>
    <b v="0"/>
    <n v="92"/>
    <b v="1"/>
    <s v="music/indie rock"/>
    <n v="100.90416666666667"/>
    <n v="521.73913043478262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7T04:59:00"/>
    <n v="1444699549"/>
    <x v="2117"/>
    <b v="0"/>
    <n v="35"/>
    <b v="1"/>
    <s v="music/indie rock"/>
    <n v="147.75"/>
    <n v="34.285714285714285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20:08:56"/>
    <n v="1308946136"/>
    <x v="2118"/>
    <b v="0"/>
    <n v="17"/>
    <b v="1"/>
    <s v="music/indie rock"/>
    <n v="134.61099999999999"/>
    <n v="58.823529411764703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6T03:07:25"/>
    <n v="1342494445"/>
    <x v="2119"/>
    <b v="0"/>
    <n v="22"/>
    <b v="1"/>
    <s v="music/indie rock"/>
    <n v="100.75"/>
    <n v="90.909090909090907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23:08:56"/>
    <n v="1384384136"/>
    <x v="2120"/>
    <b v="0"/>
    <n v="69"/>
    <b v="1"/>
    <s v="music/indie rock"/>
    <n v="100.880375"/>
    <n v="115.94202898550725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17:49:08"/>
    <n v="1481564948"/>
    <x v="2121"/>
    <b v="0"/>
    <n v="10"/>
    <b v="0"/>
    <s v="games/video games"/>
    <n v="0.56800000000000006"/>
    <n v="5000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7:12:49"/>
    <n v="1481181169"/>
    <x v="2122"/>
    <b v="0"/>
    <n v="3"/>
    <b v="0"/>
    <s v="games/video games"/>
    <n v="0.38750000000000001"/>
    <n v="26666.666666666668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6:59:00"/>
    <n v="1263982307"/>
    <x v="2123"/>
    <b v="0"/>
    <n v="5"/>
    <b v="0"/>
    <s v="games/video games"/>
    <n v="10"/>
    <n v="10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5:00:00"/>
    <n v="1286930435"/>
    <x v="2124"/>
    <b v="0"/>
    <n v="5"/>
    <b v="0"/>
    <s v="games/video games"/>
    <n v="10.454545454545453"/>
    <n v="220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5T00:33:53"/>
    <n v="1436142833"/>
    <x v="2125"/>
    <b v="0"/>
    <n v="27"/>
    <b v="0"/>
    <s v="games/video games"/>
    <n v="1.4200000000000002"/>
    <n v="2222.2222222222222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23:21:27"/>
    <n v="1415488887"/>
    <x v="2126"/>
    <b v="0"/>
    <n v="2"/>
    <b v="0"/>
    <s v="games/video games"/>
    <n v="0.05"/>
    <n v="10000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d v="2015-03-12T11:07:43"/>
    <n v="1423570063"/>
    <x v="2127"/>
    <b v="0"/>
    <n v="236"/>
    <b v="0"/>
    <s v="games/video games"/>
    <n v="28.842857142857142"/>
    <n v="118.64406779661017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8:32:49"/>
    <n v="1406140369"/>
    <x v="2128"/>
    <b v="0"/>
    <n v="1"/>
    <b v="0"/>
    <s v="games/video games"/>
    <n v="0.16666666666666669"/>
    <n v="15000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10T00:35:00"/>
    <n v="1454978100"/>
    <x v="2129"/>
    <b v="0"/>
    <n v="12"/>
    <b v="0"/>
    <s v="games/video games"/>
    <n v="11.799999999999999"/>
    <n v="166.66666666666666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4-08-16T02:04:23"/>
    <n v="1405130663"/>
    <x v="2130"/>
    <b v="0"/>
    <n v="4"/>
    <b v="0"/>
    <s v="games/video games"/>
    <n v="0.20238095238095236"/>
    <n v="10500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2T04:58:11"/>
    <n v="1434085091"/>
    <x v="2131"/>
    <b v="0"/>
    <n v="3"/>
    <b v="0"/>
    <s v="games/video games"/>
    <n v="5"/>
    <n v="166.66666666666666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11:41:32"/>
    <n v="1388835692"/>
    <x v="2132"/>
    <b v="0"/>
    <n v="99"/>
    <b v="0"/>
    <s v="games/video games"/>
    <n v="2.1129899999999995"/>
    <n v="1010.10101010101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6:59:00"/>
    <n v="1300328399"/>
    <x v="2133"/>
    <b v="0"/>
    <n v="3"/>
    <b v="0"/>
    <s v="games/video games"/>
    <n v="1.6"/>
    <n v="333.33333333333331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21:16:31"/>
    <n v="1364505391"/>
    <x v="2134"/>
    <b v="0"/>
    <n v="3"/>
    <b v="0"/>
    <s v="games/video games"/>
    <n v="1.7333333333333332"/>
    <n v="2000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23:07:13"/>
    <n v="1346800033"/>
    <x v="2135"/>
    <b v="0"/>
    <n v="22"/>
    <b v="0"/>
    <s v="games/video games"/>
    <n v="9.56"/>
    <n v="227.27272727272728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12:13:06"/>
    <n v="1379592786"/>
    <x v="2136"/>
    <b v="0"/>
    <n v="4"/>
    <b v="0"/>
    <s v="games/video games"/>
    <n v="5.9612499999999999E-2"/>
    <n v="20000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8:30:29"/>
    <n v="1415212229"/>
    <x v="2137"/>
    <b v="0"/>
    <n v="534"/>
    <b v="0"/>
    <s v="games/video games"/>
    <n v="28.405999999999999"/>
    <n v="93.632958801498134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9T01:18:59"/>
    <n v="1381364339"/>
    <x v="2138"/>
    <b v="0"/>
    <n v="12"/>
    <b v="0"/>
    <s v="games/video games"/>
    <n v="12.8"/>
    <n v="83.333333333333329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8:00:08"/>
    <n v="1475604008"/>
    <x v="2139"/>
    <b v="0"/>
    <n v="56"/>
    <b v="0"/>
    <s v="games/video games"/>
    <n v="5.42"/>
    <n v="535.71428571428567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20:00:24"/>
    <n v="1355342424"/>
    <x v="2140"/>
    <b v="0"/>
    <n v="11"/>
    <b v="0"/>
    <s v="games/video games"/>
    <n v="0.11199999999999999"/>
    <n v="45454.545454545456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6:39:19"/>
    <n v="1413351559"/>
    <x v="2141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6:50:10"/>
    <n v="1449075010"/>
    <x v="2142"/>
    <b v="0"/>
    <n v="12"/>
    <b v="0"/>
    <s v="games/video games"/>
    <n v="5.7238095238095239"/>
    <n v="875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9:00:00"/>
    <n v="1275599812"/>
    <x v="2143"/>
    <b v="0"/>
    <n v="5"/>
    <b v="0"/>
    <s v="games/video games"/>
    <n v="11.25"/>
    <n v="400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3-09-14T13:07:20"/>
    <n v="1376399240"/>
    <x v="2144"/>
    <b v="0"/>
    <n v="24"/>
    <b v="0"/>
    <s v="games/video games"/>
    <n v="1.7098591549295776"/>
    <n v="1479.1666666666667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6:41:54"/>
    <n v="1382938914"/>
    <x v="2145"/>
    <b v="0"/>
    <n v="89"/>
    <b v="0"/>
    <s v="games/video games"/>
    <n v="30.433333333333334"/>
    <n v="168.53932584269663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6:18:30"/>
    <n v="1453997910"/>
    <x v="2146"/>
    <b v="0"/>
    <n v="1"/>
    <b v="0"/>
    <s v="games/video games"/>
    <n v="0.02"/>
    <n v="5000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d v="2014-11-16T08:05:48"/>
    <n v="1413356748"/>
    <x v="2147"/>
    <b v="0"/>
    <n v="55"/>
    <b v="0"/>
    <s v="games/video games"/>
    <n v="0.69641025641025645"/>
    <n v="7090.909090909091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6:36:22"/>
    <n v="1425404182"/>
    <x v="2148"/>
    <b v="0"/>
    <n v="2"/>
    <b v="0"/>
    <s v="games/video games"/>
    <n v="2"/>
    <n v="50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1T00:00:00"/>
    <n v="1277512556"/>
    <x v="2149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s v="NO"/>
    <s v="NOK"/>
    <n v="1468392599"/>
    <d v="2016-07-13T06:49:59"/>
    <n v="1465800599"/>
    <x v="2150"/>
    <b v="0"/>
    <n v="4"/>
    <b v="0"/>
    <s v="games/video games"/>
    <n v="0.80999999999999994"/>
    <n v="12500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20:20:14"/>
    <n v="1464639614"/>
    <x v="2151"/>
    <b v="0"/>
    <n v="6"/>
    <b v="0"/>
    <s v="games/video games"/>
    <n v="0.26222222222222225"/>
    <n v="7500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8:58:29"/>
    <n v="1392321509"/>
    <x v="2152"/>
    <b v="0"/>
    <n v="4"/>
    <b v="0"/>
    <s v="games/video games"/>
    <n v="0.16666666666666669"/>
    <n v="7500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7:59:00"/>
    <n v="1417470718"/>
    <x v="2153"/>
    <b v="0"/>
    <n v="4"/>
    <b v="0"/>
    <s v="games/video games"/>
    <n v="9.124454880912446E-3"/>
    <n v="93156.2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15:10:27"/>
    <n v="1389193827"/>
    <x v="2154"/>
    <b v="0"/>
    <n v="2"/>
    <b v="0"/>
    <s v="games/video games"/>
    <n v="0.8"/>
    <n v="125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16:56:25"/>
    <n v="1456854985"/>
    <x v="2155"/>
    <b v="0"/>
    <n v="5"/>
    <b v="0"/>
    <s v="games/video games"/>
    <n v="2.2999999999999998"/>
    <n v="1000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6T20:30:06"/>
    <n v="1375475406"/>
    <x v="2156"/>
    <b v="0"/>
    <n v="83"/>
    <b v="0"/>
    <s v="games/video games"/>
    <n v="2.6660714285714282"/>
    <n v="674.69879518072287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d v="2016-12-23T07:59:00"/>
    <n v="1479684783"/>
    <x v="2157"/>
    <b v="0"/>
    <n v="57"/>
    <b v="0"/>
    <s v="games/video games"/>
    <n v="28.192"/>
    <n v="1315.789473684210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20:29:34"/>
    <n v="1356121774"/>
    <x v="2158"/>
    <b v="0"/>
    <n v="311"/>
    <b v="0"/>
    <s v="games/video games"/>
    <n v="6.5900366666666672"/>
    <n v="964.6302250803858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7:32:54"/>
    <n v="1308245574"/>
    <x v="2159"/>
    <b v="0"/>
    <n v="2"/>
    <b v="0"/>
    <s v="games/video games"/>
    <n v="0.72222222222222221"/>
    <n v="1800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7:05:05"/>
    <n v="1334855105"/>
    <x v="2160"/>
    <b v="0"/>
    <n v="16"/>
    <b v="0"/>
    <s v="games/video games"/>
    <n v="0.85000000000000009"/>
    <n v="62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d v="2015-09-23T20:27:39"/>
    <n v="1440448059"/>
    <x v="2161"/>
    <b v="0"/>
    <n v="13"/>
    <b v="1"/>
    <s v="music/rock"/>
    <n v="115.75"/>
    <n v="30.7692307692307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8:23:11"/>
    <n v="1403547791"/>
    <x v="2162"/>
    <b v="0"/>
    <n v="58"/>
    <b v="1"/>
    <s v="music/rock"/>
    <n v="112.26666666666667"/>
    <n v="77.58620689655173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8T03:50:00"/>
    <n v="1429306520"/>
    <x v="2163"/>
    <b v="0"/>
    <n v="44"/>
    <b v="1"/>
    <s v="music/rock"/>
    <n v="132.20000000000002"/>
    <n v="56.81818181818182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d v="2016-06-25T03:59:00"/>
    <n v="1464196414"/>
    <x v="2164"/>
    <b v="0"/>
    <n v="83"/>
    <b v="1"/>
    <s v="music/rock"/>
    <n v="102.63636363636364"/>
    <n v="66.265060240963862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5:00:35"/>
    <n v="1457539235"/>
    <x v="2165"/>
    <b v="0"/>
    <n v="117"/>
    <b v="1"/>
    <s v="music/rock"/>
    <n v="138.64000000000001"/>
    <n v="21.367521367521366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21:06:58"/>
    <n v="1413922018"/>
    <x v="2166"/>
    <b v="0"/>
    <n v="32"/>
    <b v="1"/>
    <s v="music/rock"/>
    <n v="146.6"/>
    <n v="62.5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5T01:35:37"/>
    <n v="1346463337"/>
    <x v="2167"/>
    <b v="0"/>
    <n v="8"/>
    <b v="1"/>
    <s v="music/rock"/>
    <n v="120"/>
    <n v="18.7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5:00:00"/>
    <n v="1484058261"/>
    <x v="2168"/>
    <b v="0"/>
    <n v="340"/>
    <b v="1"/>
    <s v="music/rock"/>
    <n v="121.5816111111111"/>
    <n v="52.941176470588232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6:49:11"/>
    <n v="1488214151"/>
    <x v="2169"/>
    <b v="0"/>
    <n v="7"/>
    <b v="1"/>
    <s v="music/rock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8:00:22"/>
    <n v="1436810422"/>
    <x v="2170"/>
    <b v="0"/>
    <n v="19"/>
    <b v="1"/>
    <s v="music/rock"/>
    <n v="180.85714285714286"/>
    <n v="18.421052631578949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5:00:00"/>
    <n v="1431903495"/>
    <x v="2171"/>
    <b v="0"/>
    <n v="47"/>
    <b v="1"/>
    <s v="music/rock"/>
    <n v="106.075"/>
    <n v="85.106382978723403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13:55:20"/>
    <n v="1426773320"/>
    <x v="2172"/>
    <b v="0"/>
    <n v="13"/>
    <b v="1"/>
    <s v="music/rock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10T03:59:00"/>
    <n v="1376066243"/>
    <x v="2173"/>
    <b v="0"/>
    <n v="90"/>
    <b v="1"/>
    <s v="music/rock"/>
    <n v="126.92857142857143"/>
    <n v="46.66666666666666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13:01:47"/>
    <n v="1459861307"/>
    <x v="2174"/>
    <b v="0"/>
    <n v="63"/>
    <b v="1"/>
    <s v="music/rock"/>
    <n v="102.97499999999999"/>
    <n v="63.492063492063494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1T00:13:06"/>
    <n v="1468455186"/>
    <x v="2175"/>
    <b v="0"/>
    <n v="26"/>
    <b v="1"/>
    <s v="music/rock"/>
    <n v="250"/>
    <n v="26.923076923076923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5:11:49"/>
    <n v="1427987509"/>
    <x v="2176"/>
    <b v="0"/>
    <n v="71"/>
    <b v="1"/>
    <s v="music/rock"/>
    <n v="126.02"/>
    <n v="70.422535211267601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6:01:07"/>
    <n v="1463032867"/>
    <x v="2177"/>
    <b v="0"/>
    <n v="38"/>
    <b v="1"/>
    <s v="music/rock"/>
    <n v="100.12"/>
    <n v="65.78947368421052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5:16:37"/>
    <n v="1482160597"/>
    <x v="2178"/>
    <b v="0"/>
    <n v="859"/>
    <b v="1"/>
    <s v="music/rock"/>
    <n v="138.64000000000001"/>
    <n v="29.103608847497089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1T04:06:32"/>
    <n v="1426133192"/>
    <x v="2179"/>
    <b v="0"/>
    <n v="21"/>
    <b v="1"/>
    <s v="music/rock"/>
    <n v="161.4"/>
    <n v="47.61904761904762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7:04:28"/>
    <n v="1443801868"/>
    <x v="2180"/>
    <b v="0"/>
    <n v="78"/>
    <b v="1"/>
    <s v="music/rock"/>
    <n v="107.18419999999999"/>
    <n v="64.102564102564102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1T00:07:33"/>
    <n v="1486426053"/>
    <x v="2181"/>
    <b v="0"/>
    <n v="53"/>
    <b v="1"/>
    <s v="games/tabletop games"/>
    <n v="153.1"/>
    <n v="37.735849056603776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21:37:05"/>
    <n v="1409261825"/>
    <x v="2182"/>
    <b v="0"/>
    <n v="356"/>
    <b v="1"/>
    <s v="games/tabletop games"/>
    <n v="524.16666666666663"/>
    <n v="8.4269662921348321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5:00:00"/>
    <n v="1484037977"/>
    <x v="2183"/>
    <b v="0"/>
    <n v="279"/>
    <b v="1"/>
    <s v="games/tabletop games"/>
    <n v="489.27777777777777"/>
    <n v="6.4516129032258061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6:00:00"/>
    <n v="1452530041"/>
    <x v="2184"/>
    <b v="1"/>
    <n v="266"/>
    <b v="1"/>
    <s v="games/tabletop games"/>
    <n v="284.74"/>
    <n v="37.593984962406012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8:23:59"/>
    <n v="1360830239"/>
    <x v="2185"/>
    <b v="0"/>
    <n v="623"/>
    <b v="1"/>
    <s v="games/tabletop games"/>
    <n v="1856.97"/>
    <n v="8.0256821829855536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7T02:00:00"/>
    <n v="1470062743"/>
    <x v="2186"/>
    <b v="0"/>
    <n v="392"/>
    <b v="1"/>
    <s v="games/tabletop games"/>
    <n v="109.67499999999998"/>
    <n v="51.020408163265309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3T03:59:00"/>
    <n v="1425531666"/>
    <x v="2187"/>
    <b v="1"/>
    <n v="3562"/>
    <b v="1"/>
    <s v="games/tabletop games"/>
    <n v="1014.6425"/>
    <n v="5.6148231330713081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7:00:00"/>
    <n v="1474380241"/>
    <x v="2188"/>
    <b v="0"/>
    <n v="514"/>
    <b v="1"/>
    <s v="games/tabletop games"/>
    <n v="412.17692027666544"/>
    <n v="10.688715953307392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22:00:00"/>
    <n v="1460055300"/>
    <x v="2189"/>
    <b v="0"/>
    <n v="88"/>
    <b v="1"/>
    <s v="games/tabletop games"/>
    <n v="503.25"/>
    <n v="13.636363636363637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6:59:00"/>
    <n v="1455721204"/>
    <x v="2190"/>
    <b v="0"/>
    <n v="537"/>
    <b v="1"/>
    <s v="games/tabletop games"/>
    <n v="184.61052631578946"/>
    <n v="35.381750465549345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20:00:27"/>
    <n v="1486065627"/>
    <x v="2191"/>
    <b v="0"/>
    <n v="25"/>
    <b v="1"/>
    <s v="games/tabletop games"/>
    <n v="119.73333333333333"/>
    <n v="30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23:00:00"/>
    <n v="1479414344"/>
    <x v="2192"/>
    <b v="0"/>
    <n v="3238"/>
    <b v="1"/>
    <s v="games/tabletop games"/>
    <n v="1081.2401666666667"/>
    <n v="3.7059913526868438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1T04:59:00"/>
    <n v="1477043072"/>
    <x v="2193"/>
    <b v="0"/>
    <n v="897"/>
    <b v="1"/>
    <s v="games/tabletop games"/>
    <n v="452.37333333333333"/>
    <n v="16.722408026755854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7:11:30"/>
    <n v="1456423890"/>
    <x v="2194"/>
    <b v="0"/>
    <n v="878"/>
    <b v="1"/>
    <s v="games/tabletop games"/>
    <n v="537.37"/>
    <n v="11.389521640091116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8:31:40"/>
    <n v="1436725900"/>
    <x v="2195"/>
    <b v="0"/>
    <n v="115"/>
    <b v="1"/>
    <s v="games/tabletop games"/>
    <n v="120.32608695652173"/>
    <n v="40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7:00:00"/>
    <n v="1478000502"/>
    <x v="2196"/>
    <b v="0"/>
    <n v="234"/>
    <b v="1"/>
    <s v="games/tabletop games"/>
    <n v="113.83571428571429"/>
    <n v="59.82905982905983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14:00:59"/>
    <n v="1422540059"/>
    <x v="2197"/>
    <b v="0"/>
    <n v="4330"/>
    <b v="1"/>
    <s v="games/tabletop games"/>
    <n v="951.03109999999992"/>
    <n v="6.9284064665127021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13:20:00"/>
    <n v="1444911600"/>
    <x v="2198"/>
    <b v="0"/>
    <n v="651"/>
    <b v="1"/>
    <s v="games/tabletop games"/>
    <n v="132.89249999999998"/>
    <n v="61.443932411674346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d v="2015-10-15T09:59:58"/>
    <n v="1442311198"/>
    <x v="2199"/>
    <b v="1"/>
    <n v="251"/>
    <b v="1"/>
    <s v="games/tabletop games"/>
    <n v="146.97777777777779"/>
    <n v="35.856573705179279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6T03:00:00"/>
    <n v="1433775668"/>
    <x v="2200"/>
    <b v="0"/>
    <n v="263"/>
    <b v="1"/>
    <s v="games/tabletop games"/>
    <n v="542.15"/>
    <n v="7.604562737642585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20:19:25"/>
    <n v="1357157965"/>
    <x v="2201"/>
    <b v="0"/>
    <n v="28"/>
    <b v="1"/>
    <s v="music/electronic music"/>
    <n v="382.71818181818185"/>
    <n v="3.928571428571428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20:22:48"/>
    <n v="1349209368"/>
    <x v="2202"/>
    <b v="0"/>
    <n v="721"/>
    <b v="1"/>
    <s v="music/electronic music"/>
    <n v="704.18124999999998"/>
    <n v="5.547850208044383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20:38:02"/>
    <n v="1440535082"/>
    <x v="2203"/>
    <b v="0"/>
    <n v="50"/>
    <b v="1"/>
    <s v="music/electronic music"/>
    <n v="109.55"/>
    <n v="40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7:28:39"/>
    <n v="1360222119"/>
    <x v="2204"/>
    <b v="0"/>
    <n v="73"/>
    <b v="1"/>
    <s v="music/electronic music"/>
    <n v="132.86666666666667"/>
    <n v="20.547945205479451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9:43:09"/>
    <n v="1335987789"/>
    <x v="2205"/>
    <b v="0"/>
    <n v="27"/>
    <b v="1"/>
    <s v="music/electronic music"/>
    <n v="152"/>
    <n v="27.777777777777779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6:10:24"/>
    <n v="1333001424"/>
    <x v="2206"/>
    <b v="0"/>
    <n v="34"/>
    <b v="1"/>
    <s v="music/electronic music"/>
    <n v="102.72727272727273"/>
    <n v="32.352941176470587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5:39:33"/>
    <n v="1381984773"/>
    <x v="2207"/>
    <b v="0"/>
    <n v="7"/>
    <b v="1"/>
    <s v="music/electronic music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7T04:00:00"/>
    <n v="1328649026"/>
    <x v="2208"/>
    <b v="0"/>
    <n v="24"/>
    <b v="1"/>
    <s v="music/electronic music"/>
    <n v="101.6"/>
    <n v="41.666666666666664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23:00:00"/>
    <n v="1396524644"/>
    <x v="2209"/>
    <b v="0"/>
    <n v="15"/>
    <b v="1"/>
    <s v="music/electronic music"/>
    <n v="150.80000000000001"/>
    <n v="33.33333333333333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7:36:00"/>
    <n v="1329442510"/>
    <x v="2210"/>
    <b v="0"/>
    <n v="72"/>
    <b v="1"/>
    <s v="music/electronic music"/>
    <n v="111.425"/>
    <n v="55.555555555555557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6:59:00"/>
    <n v="1395168625"/>
    <x v="2211"/>
    <b v="0"/>
    <n v="120"/>
    <b v="1"/>
    <s v="music/electronic music"/>
    <n v="195.6"/>
    <n v="20.833333333333332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4T01:00:00"/>
    <n v="1380650177"/>
    <x v="2212"/>
    <b v="0"/>
    <n v="123"/>
    <b v="1"/>
    <s v="music/electronic music"/>
    <n v="114.38333333333333"/>
    <n v="48.780487804878049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9:49:39"/>
    <n v="1429127379"/>
    <x v="2213"/>
    <b v="0"/>
    <n v="1"/>
    <b v="1"/>
    <s v="music/electronic music"/>
    <n v="200"/>
    <n v="5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9:00:48"/>
    <n v="1389121248"/>
    <x v="2214"/>
    <b v="0"/>
    <n v="24"/>
    <b v="1"/>
    <s v="music/electronic music"/>
    <n v="292.50166666666667"/>
    <n v="25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6:59:00"/>
    <n v="1329671572"/>
    <x v="2215"/>
    <b v="0"/>
    <n v="33"/>
    <b v="1"/>
    <s v="music/electronic music"/>
    <n v="156.36363636363637"/>
    <n v="16.666666666666668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8:02:25"/>
    <n v="1436464945"/>
    <x v="2216"/>
    <b v="0"/>
    <n v="14"/>
    <b v="1"/>
    <s v="music/electronic music"/>
    <n v="105.66666666666666"/>
    <n v="21.428571428571427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8:00:00"/>
    <n v="1445539113"/>
    <x v="2217"/>
    <b v="0"/>
    <n v="9"/>
    <b v="1"/>
    <s v="music/electronic music"/>
    <n v="101.19047619047619"/>
    <n v="46.666666666666664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9T00:00:00"/>
    <n v="1344281383"/>
    <x v="2218"/>
    <b v="0"/>
    <n v="76"/>
    <b v="1"/>
    <s v="music/electronic music"/>
    <n v="122.833"/>
    <n v="26.315789473684209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7:15:12"/>
    <n v="1437412512"/>
    <x v="2219"/>
    <b v="0"/>
    <n v="19"/>
    <b v="1"/>
    <s v="music/electronic music"/>
    <n v="101.49999999999999"/>
    <n v="52.631578947368418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7T01:27:16"/>
    <n v="1372296436"/>
    <x v="2220"/>
    <b v="0"/>
    <n v="69"/>
    <b v="1"/>
    <s v="music/electronic music"/>
    <n v="101.14285714285714"/>
    <n v="50.724637681159422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3T00:00:00"/>
    <n v="1458748809"/>
    <x v="2221"/>
    <b v="0"/>
    <n v="218"/>
    <b v="1"/>
    <s v="games/tabletop games"/>
    <n v="108.11999999999999"/>
    <n v="34.403669724770644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8:54:07"/>
    <n v="1325184847"/>
    <x v="2222"/>
    <b v="0"/>
    <n v="30"/>
    <b v="1"/>
    <s v="games/tabletop games"/>
    <n v="162.6"/>
    <n v="16.666666666666668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5:22:48"/>
    <n v="1432826568"/>
    <x v="2223"/>
    <b v="0"/>
    <n v="100"/>
    <b v="1"/>
    <s v="games/tabletop games"/>
    <n v="105.80000000000001"/>
    <n v="195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9:00:00"/>
    <n v="1475337675"/>
    <x v="2224"/>
    <b v="0"/>
    <n v="296"/>
    <b v="1"/>
    <s v="games/tabletop games"/>
    <n v="243.15000000000003"/>
    <n v="33.783783783783782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9:00:15"/>
    <n v="1408734015"/>
    <x v="2225"/>
    <b v="0"/>
    <n v="1204"/>
    <b v="1"/>
    <s v="games/tabletop games"/>
    <n v="944.83338095238094"/>
    <n v="17.44186046511627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2T04:59:00"/>
    <n v="1452625822"/>
    <x v="2226"/>
    <b v="0"/>
    <n v="321"/>
    <b v="1"/>
    <s v="games/tabletop games"/>
    <n v="108.46283333333334"/>
    <n v="56.074766355140184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20:22:35"/>
    <n v="1381778555"/>
    <x v="2227"/>
    <b v="0"/>
    <n v="301"/>
    <b v="1"/>
    <s v="games/tabletop games"/>
    <n v="157.37692307692308"/>
    <n v="43.189368770764119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6:40:36"/>
    <n v="1437115236"/>
    <x v="2228"/>
    <b v="0"/>
    <n v="144"/>
    <b v="1"/>
    <s v="games/tabletop games"/>
    <n v="1174.49"/>
    <n v="6.944444444444444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3T04:00:00"/>
    <n v="1375113391"/>
    <x v="2229"/>
    <b v="0"/>
    <n v="539"/>
    <b v="1"/>
    <s v="games/tabletop games"/>
    <n v="171.04755366949576"/>
    <n v="14.86456400742115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21:08:47"/>
    <n v="1395868127"/>
    <x v="2230"/>
    <b v="0"/>
    <n v="498"/>
    <b v="1"/>
    <s v="games/tabletop games"/>
    <n v="125.95294117647057"/>
    <n v="17.068273092369477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5:00:00"/>
    <n v="1369864301"/>
    <x v="2231"/>
    <b v="0"/>
    <n v="1113"/>
    <b v="1"/>
    <s v="games/tabletop games"/>
    <n v="1212.1296000000002"/>
    <n v="2.2461814914645104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9T03:00:00"/>
    <n v="1402945408"/>
    <x v="2232"/>
    <b v="0"/>
    <n v="988"/>
    <b v="1"/>
    <s v="games/tabletop games"/>
    <n v="495.8"/>
    <n v="5.0607287449392713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4T00:00:00"/>
    <n v="1448269539"/>
    <x v="2233"/>
    <b v="0"/>
    <n v="391"/>
    <b v="1"/>
    <s v="games/tabletop games"/>
    <n v="332.03999999999996"/>
    <n v="6.3938618925831205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9:47:27"/>
    <n v="1481053647"/>
    <x v="2234"/>
    <b v="0"/>
    <n v="28"/>
    <b v="1"/>
    <s v="games/tabletop games"/>
    <n v="1165"/>
    <n v="3.5714285714285716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23:31:51"/>
    <n v="1424997111"/>
    <x v="2235"/>
    <b v="0"/>
    <n v="147"/>
    <b v="1"/>
    <s v="games/tabletop games"/>
    <n v="153.3153846153846"/>
    <n v="88.435374149659864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14:48:43"/>
    <n v="1451746123"/>
    <x v="2236"/>
    <b v="0"/>
    <n v="680"/>
    <b v="1"/>
    <s v="games/tabletop games"/>
    <n v="537.10714285714289"/>
    <n v="4.117647058823529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7:59:00"/>
    <n v="1412294683"/>
    <x v="2237"/>
    <b v="0"/>
    <n v="983"/>
    <b v="1"/>
    <s v="games/tabletop games"/>
    <n v="352.92777777777775"/>
    <n v="18.311291963377418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14:55:16"/>
    <n v="1486565716"/>
    <x v="2238"/>
    <b v="0"/>
    <n v="79"/>
    <b v="1"/>
    <s v="games/tabletop games"/>
    <n v="137.4"/>
    <n v="50.63291139240506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2-01T04:02:00"/>
    <n v="1382742014"/>
    <x v="2239"/>
    <b v="0"/>
    <n v="426"/>
    <b v="1"/>
    <s v="games/tabletop games"/>
    <n v="128.02668"/>
    <n v="58.68544600938967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9:49:04"/>
    <n v="1458762544"/>
    <x v="2240"/>
    <b v="0"/>
    <n v="96"/>
    <b v="1"/>
    <s v="games/tabletop games"/>
    <n v="270.68"/>
    <n v="52.08333333333333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9:51:40"/>
    <n v="1485892300"/>
    <x v="2241"/>
    <b v="0"/>
    <n v="163"/>
    <b v="1"/>
    <s v="games/tabletop games"/>
    <n v="806.4"/>
    <n v="6.1349693251533743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7T03:02:00"/>
    <n v="1382449733"/>
    <x v="2242"/>
    <b v="0"/>
    <n v="2525"/>
    <b v="1"/>
    <s v="games/tabletop games"/>
    <n v="1360.0976000000001"/>
    <n v="3.9603960396039604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3T03:00:00"/>
    <n v="1488823290"/>
    <x v="2243"/>
    <b v="0"/>
    <n v="2035"/>
    <b v="1"/>
    <s v="games/tabletop games"/>
    <n v="930250"/>
    <n v="4.9140049140049139E-4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20:30:00"/>
    <n v="1475609946"/>
    <x v="2244"/>
    <b v="0"/>
    <n v="290"/>
    <b v="1"/>
    <s v="games/tabletop games"/>
    <n v="377.02"/>
    <n v="17.241379310344829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8:00:00"/>
    <n v="1390323617"/>
    <x v="2245"/>
    <b v="0"/>
    <n v="1980"/>
    <b v="1"/>
    <s v="games/tabletop games"/>
    <n v="2647.0250000000001"/>
    <n v="2.0202020202020203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9:00:10"/>
    <n v="1438801210"/>
    <x v="2246"/>
    <b v="0"/>
    <n v="57"/>
    <b v="1"/>
    <s v="games/tabletop games"/>
    <n v="100.12"/>
    <n v="43.859649122807021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5:59:25"/>
    <n v="1436975965"/>
    <x v="2247"/>
    <b v="0"/>
    <n v="380"/>
    <b v="1"/>
    <s v="games/tabletop games"/>
    <n v="104.45405405405405"/>
    <n v="48.684210526315788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21:01:18"/>
    <n v="1479157278"/>
    <x v="2248"/>
    <b v="0"/>
    <n v="128"/>
    <b v="1"/>
    <s v="games/tabletop games"/>
    <n v="107.21428571428571"/>
    <n v="54.687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5:52:45"/>
    <n v="1362329565"/>
    <x v="2249"/>
    <b v="0"/>
    <n v="180"/>
    <b v="1"/>
    <s v="games/tabletop games"/>
    <n v="168.77142857142857"/>
    <n v="19.444444444444443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3T01:07:53"/>
    <n v="1478131673"/>
    <x v="2250"/>
    <b v="0"/>
    <n v="571"/>
    <b v="1"/>
    <s v="games/tabletop games"/>
    <n v="975.11200000000008"/>
    <n v="43.782837127845887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8:17:57"/>
    <n v="1406362677"/>
    <x v="2251"/>
    <b v="0"/>
    <n v="480"/>
    <b v="1"/>
    <s v="games/tabletop games"/>
    <n v="134.44929411764704"/>
    <n v="17.708333333333332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7:52:18"/>
    <n v="1469173938"/>
    <x v="2252"/>
    <b v="0"/>
    <n v="249"/>
    <b v="1"/>
    <s v="games/tabletop games"/>
    <n v="272.27777777777777"/>
    <n v="36.144578313253014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6:09:07"/>
    <n v="1445267347"/>
    <x v="2253"/>
    <b v="0"/>
    <n v="84"/>
    <b v="1"/>
    <s v="games/tabletop games"/>
    <n v="112.6875"/>
    <n v="95.238095238095241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5:32:48"/>
    <n v="1484667168"/>
    <x v="2254"/>
    <b v="0"/>
    <n v="197"/>
    <b v="1"/>
    <s v="games/tabletop games"/>
    <n v="459.8"/>
    <n v="2.5380710659898478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22:50:51"/>
    <n v="1460069451"/>
    <x v="2255"/>
    <b v="0"/>
    <n v="271"/>
    <b v="1"/>
    <s v="games/tabletop games"/>
    <n v="286.65822784810126"/>
    <n v="14.575645756457565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10:50:46"/>
    <n v="1478602246"/>
    <x v="2256"/>
    <b v="0"/>
    <n v="50"/>
    <b v="1"/>
    <s v="games/tabletop games"/>
    <n v="222.70833333333334"/>
    <n v="9.6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23:00:00"/>
    <n v="1463351329"/>
    <x v="2257"/>
    <b v="0"/>
    <n v="169"/>
    <b v="1"/>
    <s v="games/tabletop games"/>
    <n v="636.14"/>
    <n v="14.792899408284024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8:01:27"/>
    <n v="1431453687"/>
    <x v="2258"/>
    <b v="0"/>
    <n v="205"/>
    <b v="1"/>
    <s v="games/tabletop games"/>
    <n v="146.5"/>
    <n v="10.731707317073171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9:18:56"/>
    <n v="1480360736"/>
    <x v="2259"/>
    <b v="0"/>
    <n v="206"/>
    <b v="1"/>
    <s v="games/tabletop games"/>
    <n v="1867.1"/>
    <n v="4.8543689320388346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23:24:10"/>
    <n v="1393287850"/>
    <x v="2260"/>
    <b v="0"/>
    <n v="84"/>
    <b v="1"/>
    <s v="games/tabletop games"/>
    <n v="326.92"/>
    <n v="29.76190476190476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7:23:40"/>
    <n v="1485278620"/>
    <x v="2261"/>
    <b v="0"/>
    <n v="210"/>
    <b v="1"/>
    <s v="games/tabletop games"/>
    <n v="779.5"/>
    <n v="4.7619047619047619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8T00:00:00"/>
    <n v="1413295358"/>
    <x v="2262"/>
    <b v="0"/>
    <n v="181"/>
    <b v="1"/>
    <s v="games/tabletop games"/>
    <n v="154.15151515151516"/>
    <n v="18.232044198895029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9:58:33"/>
    <n v="1420919913"/>
    <x v="2263"/>
    <b v="0"/>
    <n v="60"/>
    <b v="1"/>
    <s v="games/tabletop games"/>
    <n v="115.54666666666667"/>
    <n v="125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3T03:00:00"/>
    <n v="1462543114"/>
    <x v="2264"/>
    <b v="0"/>
    <n v="445"/>
    <b v="1"/>
    <s v="games/tabletop games"/>
    <n v="180.03333333333333"/>
    <n v="13.48314606741573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20:28:27"/>
    <n v="1479241707"/>
    <x v="2265"/>
    <b v="0"/>
    <n v="17"/>
    <b v="1"/>
    <s v="games/tabletop games"/>
    <n v="298.5"/>
    <n v="11.764705882352942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7T02:00:00"/>
    <n v="1460235592"/>
    <x v="2266"/>
    <b v="0"/>
    <n v="194"/>
    <b v="1"/>
    <s v="games/tabletop games"/>
    <n v="320.26666666666665"/>
    <n v="7.731958762886598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1T01:00:00"/>
    <n v="1416945297"/>
    <x v="2267"/>
    <b v="0"/>
    <n v="404"/>
    <b v="1"/>
    <s v="games/tabletop games"/>
    <n v="380.52499999999998"/>
    <n v="49.504950495049506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2T01:58:35"/>
    <n v="1486691915"/>
    <x v="2268"/>
    <b v="0"/>
    <n v="194"/>
    <b v="1"/>
    <s v="games/tabletop games"/>
    <n v="102.60000000000001"/>
    <n v="144.32989690721649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5:00:00"/>
    <n v="1486745663"/>
    <x v="2269"/>
    <b v="0"/>
    <n v="902"/>
    <b v="1"/>
    <s v="games/tabletop games"/>
    <n v="1801.64"/>
    <n v="2.7716186252771617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21:59:00"/>
    <n v="1482353513"/>
    <x v="2270"/>
    <b v="0"/>
    <n v="1670"/>
    <b v="1"/>
    <s v="games/tabletop games"/>
    <n v="720.24800000000005"/>
    <n v="14.970059880239521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10T00:00:04"/>
    <n v="1478736004"/>
    <x v="2271"/>
    <b v="0"/>
    <n v="1328"/>
    <b v="1"/>
    <s v="games/tabletop games"/>
    <n v="283.09000000000003"/>
    <n v="15.060240963855422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6:47:16"/>
    <n v="1446914836"/>
    <x v="2272"/>
    <b v="0"/>
    <n v="944"/>
    <b v="1"/>
    <s v="games/tabletop games"/>
    <n v="1356.6000000000001"/>
    <n v="1.0593220338983051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12:10:42"/>
    <n v="1487164242"/>
    <x v="2273"/>
    <b v="0"/>
    <n v="147"/>
    <b v="1"/>
    <s v="games/tabletop games"/>
    <n v="220.35999999999999"/>
    <n v="17.00680272108843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12:00:57"/>
    <n v="1390564857"/>
    <x v="2274"/>
    <b v="0"/>
    <n v="99"/>
    <b v="1"/>
    <s v="games/tabletop games"/>
    <n v="119.6"/>
    <n v="25.252525252525253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14:47:59"/>
    <n v="1416667679"/>
    <x v="2275"/>
    <b v="0"/>
    <n v="79"/>
    <b v="1"/>
    <s v="games/tabletop games"/>
    <n v="407.76923076923077"/>
    <n v="8.2278481012658222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5:38:09"/>
    <n v="1386344289"/>
    <x v="2276"/>
    <b v="0"/>
    <n v="75"/>
    <b v="1"/>
    <s v="games/tabletop games"/>
    <n v="105.81826105905425"/>
    <n v="61.186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6:17:03"/>
    <n v="1327767423"/>
    <x v="2277"/>
    <b v="0"/>
    <n v="207"/>
    <b v="1"/>
    <s v="games/tabletop games"/>
    <n v="141.08235294117648"/>
    <n v="41.062801932367151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22:59:00"/>
    <n v="1448902867"/>
    <x v="2278"/>
    <b v="0"/>
    <n v="102"/>
    <b v="1"/>
    <s v="games/tabletop games"/>
    <n v="270.7"/>
    <n v="19.607843137254903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4T04:00:00"/>
    <n v="1421436099"/>
    <x v="2279"/>
    <b v="0"/>
    <n v="32"/>
    <b v="1"/>
    <s v="games/tabletop games"/>
    <n v="153.80000000000001"/>
    <n v="31.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14:59:51"/>
    <n v="1439909991"/>
    <x v="2280"/>
    <b v="0"/>
    <n v="480"/>
    <b v="1"/>
    <s v="games/tabletop games"/>
    <n v="403.57653061224488"/>
    <n v="20.416666666666668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6:50:00"/>
    <n v="1306219897"/>
    <x v="2281"/>
    <b v="0"/>
    <n v="11"/>
    <b v="1"/>
    <s v="music/rock"/>
    <n v="185"/>
    <n v="27.272727272727273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4T04:11:26"/>
    <n v="1447560686"/>
    <x v="2282"/>
    <b v="0"/>
    <n v="12"/>
    <b v="1"/>
    <s v="music/rock"/>
    <n v="185.33333333333331"/>
    <n v="62.5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9T02:00:04"/>
    <n v="1331348404"/>
    <x v="2283"/>
    <b v="0"/>
    <n v="48"/>
    <b v="1"/>
    <s v="music/rock"/>
    <n v="100.85533333333332"/>
    <n v="62.5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2T04:00:00"/>
    <n v="1297451245"/>
    <x v="2284"/>
    <b v="0"/>
    <n v="59"/>
    <b v="1"/>
    <s v="music/rock"/>
    <n v="106.22116666666668"/>
    <n v="101.69491525423729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9T04:27:23"/>
    <n v="1338352043"/>
    <x v="2285"/>
    <b v="0"/>
    <n v="79"/>
    <b v="1"/>
    <s v="music/rock"/>
    <n v="121.36666666666667"/>
    <n v="37.97468354430380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6T03:59:00"/>
    <n v="1376003254"/>
    <x v="2286"/>
    <b v="0"/>
    <n v="14"/>
    <b v="1"/>
    <s v="music/rock"/>
    <n v="100.06666666666666"/>
    <n v="107.14285714285714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6:01:00"/>
    <n v="1401724860"/>
    <x v="2287"/>
    <b v="0"/>
    <n v="106"/>
    <b v="1"/>
    <s v="music/rock"/>
    <n v="119.97755555555555"/>
    <n v="42.45283018867924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8:00:00"/>
    <n v="1339098689"/>
    <x v="2288"/>
    <b v="0"/>
    <n v="25"/>
    <b v="1"/>
    <s v="music/rock"/>
    <n v="100.1"/>
    <n v="40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23:22:00"/>
    <n v="1382659060"/>
    <x v="2289"/>
    <b v="0"/>
    <n v="25"/>
    <b v="1"/>
    <s v="music/rock"/>
    <n v="107.4"/>
    <n v="60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7:00:00"/>
    <n v="1252908330"/>
    <x v="2290"/>
    <b v="0"/>
    <n v="29"/>
    <b v="1"/>
    <s v="music/rock"/>
    <n v="104.06666666666666"/>
    <n v="51.724137931034484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3T04:00:00"/>
    <n v="1332199618"/>
    <x v="2291"/>
    <b v="0"/>
    <n v="43"/>
    <b v="1"/>
    <s v="music/rock"/>
    <n v="172.8"/>
    <n v="58.13953488372092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6:44:36"/>
    <n v="1332175476"/>
    <x v="2292"/>
    <b v="0"/>
    <n v="46"/>
    <b v="1"/>
    <s v="music/rock"/>
    <n v="107.2505"/>
    <n v="43.478260869565219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5T03:59:00"/>
    <n v="1346345999"/>
    <x v="2293"/>
    <b v="0"/>
    <n v="27"/>
    <b v="1"/>
    <s v="music/rock"/>
    <n v="108.23529411764706"/>
    <n v="31.481481481481481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7:21:20"/>
    <n v="1356110480"/>
    <x v="2294"/>
    <b v="0"/>
    <n v="112"/>
    <b v="1"/>
    <s v="music/rock"/>
    <n v="146.08079999999998"/>
    <n v="44.642857142857146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22:54:16"/>
    <n v="1356648856"/>
    <x v="2295"/>
    <b v="0"/>
    <n v="34"/>
    <b v="1"/>
    <s v="music/rock"/>
    <n v="125.25"/>
    <n v="35.294117647058826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7:33:46"/>
    <n v="1326994426"/>
    <x v="2296"/>
    <b v="0"/>
    <n v="145"/>
    <b v="1"/>
    <s v="music/rock"/>
    <n v="149.07142857142856"/>
    <n v="48.275862068965516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4T03:59:00"/>
    <n v="1328749249"/>
    <x v="2297"/>
    <b v="0"/>
    <n v="19"/>
    <b v="1"/>
    <s v="music/rock"/>
    <n v="100.6"/>
    <n v="52.631578947368418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9:10:33"/>
    <n v="1393272633"/>
    <x v="2298"/>
    <b v="0"/>
    <n v="288"/>
    <b v="1"/>
    <s v="music/rock"/>
    <n v="105.07333333333332"/>
    <n v="104.16666666666667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6T00:46:49"/>
    <n v="1295657209"/>
    <x v="2299"/>
    <b v="0"/>
    <n v="14"/>
    <b v="1"/>
    <s v="music/rock"/>
    <n v="350.16666666666663"/>
    <n v="21.428571428571427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7:26:56"/>
    <n v="1339694816"/>
    <x v="2300"/>
    <b v="0"/>
    <n v="7"/>
    <b v="1"/>
    <s v="music/rock"/>
    <n v="101.25"/>
    <n v="114.28571428571429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1T03:31:36"/>
    <n v="1369193496"/>
    <x v="2301"/>
    <b v="1"/>
    <n v="211"/>
    <b v="1"/>
    <s v="music/indie rock"/>
    <n v="133.6044"/>
    <n v="23.696682464454977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7:00:00"/>
    <n v="1385585434"/>
    <x v="2302"/>
    <b v="1"/>
    <n v="85"/>
    <b v="1"/>
    <s v="music/indie rock"/>
    <n v="170.65217391304347"/>
    <n v="27.058823529411764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3T03:39:56"/>
    <n v="1320287996"/>
    <x v="2303"/>
    <b v="1"/>
    <n v="103"/>
    <b v="1"/>
    <s v="music/indie rock"/>
    <n v="109.35829457364341"/>
    <n v="62.621359223300971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1-01-01T04:59:00"/>
    <n v="1290281691"/>
    <x v="2304"/>
    <b v="1"/>
    <n v="113"/>
    <b v="1"/>
    <s v="music/indie rock"/>
    <n v="100.70033333333335"/>
    <n v="53.097345132743364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8:00:00"/>
    <n v="1405356072"/>
    <x v="2305"/>
    <b v="1"/>
    <n v="167"/>
    <b v="1"/>
    <s v="music/indie rock"/>
    <n v="101.22777777777779"/>
    <n v="107.78443113772455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10T04:02:09"/>
    <n v="1328760129"/>
    <x v="2306"/>
    <b v="1"/>
    <n v="73"/>
    <b v="1"/>
    <s v="music/indie rock"/>
    <n v="106.75857142857143"/>
    <n v="47.945205479452056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9:15:28"/>
    <n v="1333653333"/>
    <x v="2307"/>
    <b v="1"/>
    <n v="75"/>
    <b v="1"/>
    <s v="music/indie rock"/>
    <n v="106.65777537961894"/>
    <n v="26.192933333333333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9T01:00:00"/>
    <n v="1406847996"/>
    <x v="2308"/>
    <b v="1"/>
    <n v="614"/>
    <b v="1"/>
    <s v="music/indie rock"/>
    <n v="101.30622"/>
    <n v="81.433224755700323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23:42:17"/>
    <n v="1359848537"/>
    <x v="2309"/>
    <b v="1"/>
    <n v="107"/>
    <b v="1"/>
    <s v="music/indie rock"/>
    <n v="106.67450000000001"/>
    <n v="56.074766355140184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8:03:35"/>
    <n v="1361300615"/>
    <x v="2310"/>
    <b v="1"/>
    <n v="1224"/>
    <b v="1"/>
    <s v="music/indie rock"/>
    <n v="428.83978378378379"/>
    <n v="15.11437908496732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7T00:06:29"/>
    <n v="1396829189"/>
    <x v="2311"/>
    <b v="1"/>
    <n v="104"/>
    <b v="1"/>
    <s v="music/indie rock"/>
    <n v="104.11111111111111"/>
    <n v="86.538461538461533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23:00:00"/>
    <n v="1395155478"/>
    <x v="2312"/>
    <b v="1"/>
    <n v="79"/>
    <b v="1"/>
    <s v="music/indie rock"/>
    <n v="107.86666666666666"/>
    <n v="37.974683544303801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23:00:26"/>
    <n v="1333494026"/>
    <x v="2313"/>
    <b v="1"/>
    <n v="157"/>
    <b v="1"/>
    <s v="music/indie rock"/>
    <n v="175.84040000000002"/>
    <n v="31.847133757961782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13:14:17"/>
    <n v="1336482857"/>
    <x v="2314"/>
    <b v="1"/>
    <n v="50"/>
    <b v="1"/>
    <s v="music/indie rock"/>
    <n v="156.97"/>
    <n v="24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7:25:43"/>
    <n v="1333646743"/>
    <x v="2315"/>
    <b v="1"/>
    <n v="64"/>
    <b v="1"/>
    <s v="music/indie rock"/>
    <n v="102.60000000000001"/>
    <n v="39.06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8:24:00"/>
    <n v="1253726650"/>
    <x v="2316"/>
    <b v="1"/>
    <n v="200"/>
    <b v="1"/>
    <s v="music/indie rock"/>
    <n v="104.04266666666666"/>
    <n v="75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5:00:00"/>
    <n v="1263474049"/>
    <x v="2317"/>
    <b v="1"/>
    <n v="22"/>
    <b v="1"/>
    <s v="music/indie rock"/>
    <n v="104"/>
    <n v="18.181818181818183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6T03:59:00"/>
    <n v="1251214014"/>
    <x v="2318"/>
    <b v="1"/>
    <n v="163"/>
    <b v="1"/>
    <s v="music/indie rock"/>
    <n v="121.05999999999999"/>
    <n v="30.674846625766872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5T01:58:05"/>
    <n v="1384480685"/>
    <x v="2319"/>
    <b v="1"/>
    <n v="77"/>
    <b v="1"/>
    <s v="music/indie rock"/>
    <n v="107.69999999999999"/>
    <n v="38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8:36:40"/>
    <n v="1393443400"/>
    <x v="2320"/>
    <b v="1"/>
    <n v="89"/>
    <b v="1"/>
    <s v="music/indie rock"/>
    <n v="108.66"/>
    <n v="56.179775280898873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5:15:01"/>
    <n v="1488694501"/>
    <x v="2321"/>
    <b v="0"/>
    <n v="64"/>
    <b v="0"/>
    <s v="food/small batch"/>
    <n v="39.120962394619681"/>
    <n v="164.9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20:29:29"/>
    <n v="1489181369"/>
    <x v="2322"/>
    <b v="0"/>
    <n v="4"/>
    <b v="0"/>
    <s v="food/small batch"/>
    <n v="3.1481481481481479"/>
    <n v="67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8:07:27"/>
    <n v="1489428447"/>
    <x v="2323"/>
    <b v="0"/>
    <n v="4"/>
    <b v="0"/>
    <s v="food/small batch"/>
    <n v="48"/>
    <n v="62.5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20:14:45"/>
    <n v="1487970885"/>
    <x v="2324"/>
    <b v="0"/>
    <n v="61"/>
    <b v="0"/>
    <s v="food/small batch"/>
    <n v="20.733333333333334"/>
    <n v="122.95081967213115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23:32:11"/>
    <n v="1488241931"/>
    <x v="2325"/>
    <b v="0"/>
    <n v="7"/>
    <b v="0"/>
    <s v="food/small batch"/>
    <n v="8"/>
    <n v="142.85714285714286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7:00:00"/>
    <n v="1489106948"/>
    <x v="2326"/>
    <b v="0"/>
    <n v="1"/>
    <b v="0"/>
    <s v="food/small batch"/>
    <n v="0.72"/>
    <n v="15000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22:00:40"/>
    <n v="1406066440"/>
    <x v="2327"/>
    <b v="1"/>
    <n v="3355"/>
    <b v="1"/>
    <s v="food/small batch"/>
    <n v="526.09431428571429"/>
    <n v="10.432190760059612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8:45:37"/>
    <n v="1431715537"/>
    <x v="2328"/>
    <b v="1"/>
    <n v="537"/>
    <b v="1"/>
    <s v="food/small batch"/>
    <n v="254.45000000000002"/>
    <n v="18.6219739292365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14:59:06"/>
    <n v="1403017146"/>
    <x v="2329"/>
    <b v="1"/>
    <n v="125"/>
    <b v="1"/>
    <s v="food/small batch"/>
    <n v="105.91999999999999"/>
    <n v="200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5T00:00:00"/>
    <n v="1448400943"/>
    <x v="2330"/>
    <b v="1"/>
    <n v="163"/>
    <b v="1"/>
    <s v="food/small batch"/>
    <n v="102.42285714285715"/>
    <n v="214.72392638036808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8T00:08:10"/>
    <n v="1405728490"/>
    <x v="2331"/>
    <b v="1"/>
    <n v="283"/>
    <b v="1"/>
    <s v="food/small batch"/>
    <n v="144.31375"/>
    <n v="28.268551236749115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5:04:31"/>
    <n v="1420643071"/>
    <x v="2332"/>
    <b v="1"/>
    <n v="352"/>
    <b v="1"/>
    <s v="food/small batch"/>
    <n v="106.30800000000001"/>
    <n v="71.022727272727266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7:50:00"/>
    <n v="1399563390"/>
    <x v="2333"/>
    <b v="1"/>
    <n v="94"/>
    <b v="1"/>
    <s v="food/small batch"/>
    <n v="212.16666666666666"/>
    <n v="6.3829787234042552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7:34:00"/>
    <n v="1412611498"/>
    <x v="2334"/>
    <b v="1"/>
    <n v="67"/>
    <b v="1"/>
    <s v="food/small batch"/>
    <n v="101.95"/>
    <n v="59.701492537313435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13:44:03"/>
    <n v="1399902243"/>
    <x v="2335"/>
    <b v="1"/>
    <n v="221"/>
    <b v="1"/>
    <s v="food/small batch"/>
    <n v="102.27200000000001"/>
    <n v="113.12217194570135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22:11:35"/>
    <n v="1390860695"/>
    <x v="2336"/>
    <b v="1"/>
    <n v="2165"/>
    <b v="1"/>
    <s v="food/small batch"/>
    <n v="520.73254999999995"/>
    <n v="9.2378752886836022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5:22:23"/>
    <n v="1401204143"/>
    <x v="2337"/>
    <b v="1"/>
    <n v="179"/>
    <b v="1"/>
    <s v="food/small batch"/>
    <n v="110.65833333333333"/>
    <n v="67.03910614525139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21:31:24"/>
    <n v="1401485484"/>
    <x v="2338"/>
    <b v="1"/>
    <n v="123"/>
    <b v="1"/>
    <s v="food/small batch"/>
    <n v="101.14333333333335"/>
    <n v="121.95121951219512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7:59:00"/>
    <n v="1479496309"/>
    <x v="2339"/>
    <b v="1"/>
    <n v="1104"/>
    <b v="1"/>
    <s v="food/small batch"/>
    <n v="294.20799999999997"/>
    <n v="22.644927536231883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5:25:38"/>
    <n v="1475249138"/>
    <x v="2340"/>
    <b v="1"/>
    <n v="403"/>
    <b v="1"/>
    <s v="food/small batch"/>
    <n v="105.77749999999999"/>
    <n v="99.25558312655087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9:31:44"/>
    <n v="1434137504"/>
    <x v="2341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5:00:00"/>
    <n v="1410799870"/>
    <x v="2342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9:47:00"/>
    <n v="1447962505"/>
    <x v="2343"/>
    <b v="0"/>
    <n v="1"/>
    <b v="0"/>
    <s v="technology/web"/>
    <n v="3"/>
    <n v="100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7:27:49"/>
    <n v="1464197269"/>
    <x v="2344"/>
    <b v="0"/>
    <n v="1"/>
    <b v="0"/>
    <s v="technology/web"/>
    <n v="0.1"/>
    <n v="1000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23:39:00"/>
    <n v="1424822556"/>
    <x v="2345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9:10:31"/>
    <n v="1472843431"/>
    <x v="2346"/>
    <b v="0"/>
    <n v="3"/>
    <b v="0"/>
    <s v="technology/web"/>
    <n v="6.5000000000000002E-2"/>
    <n v="20000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14:34:36"/>
    <n v="1469543676"/>
    <x v="2347"/>
    <b v="0"/>
    <n v="1"/>
    <b v="0"/>
    <s v="technology/web"/>
    <n v="1.5"/>
    <n v="1000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22:22:18"/>
    <n v="1450822938"/>
    <x v="2348"/>
    <b v="0"/>
    <n v="5"/>
    <b v="0"/>
    <s v="technology/web"/>
    <n v="0.38571428571428573"/>
    <n v="14000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8:37:08"/>
    <n v="1436812628"/>
    <x v="2349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20:12:50"/>
    <n v="1480882370"/>
    <x v="235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30T02:25:39"/>
    <n v="1427768739"/>
    <x v="2351"/>
    <b v="0"/>
    <n v="7"/>
    <b v="0"/>
    <s v="technology/web"/>
    <n v="0.5714285714285714"/>
    <n v="2700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5:12:32"/>
    <n v="1428419552"/>
    <x v="23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6:13:42"/>
    <n v="1428596022"/>
    <x v="2353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7:21:00"/>
    <n v="1415726460"/>
    <x v="2354"/>
    <b v="0"/>
    <n v="1"/>
    <b v="0"/>
    <s v="technology/web"/>
    <n v="7.1428571428571425E-2"/>
    <n v="35000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22:02:16"/>
    <n v="1428012136"/>
    <x v="2355"/>
    <b v="0"/>
    <n v="2"/>
    <b v="0"/>
    <s v="technology/web"/>
    <n v="0.6875"/>
    <n v="4000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8:48:24"/>
    <n v="1430938104"/>
    <x v="2356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14:52:58"/>
    <n v="1442501578"/>
    <x v="2357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1T00:39:00"/>
    <n v="1417818036"/>
    <x v="2358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5:35:24"/>
    <n v="1433432124"/>
    <x v="2359"/>
    <b v="0"/>
    <n v="3"/>
    <b v="0"/>
    <s v="technology/web"/>
    <n v="14.680000000000001"/>
    <n v="2500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6:58:00"/>
    <n v="1452272280"/>
    <x v="2360"/>
    <b v="0"/>
    <n v="1"/>
    <b v="0"/>
    <s v="technology/web"/>
    <n v="0.04"/>
    <n v="5000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22:00:00"/>
    <n v="1459975008"/>
    <x v="2361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6:31:10"/>
    <n v="1415723470"/>
    <x v="2362"/>
    <b v="0"/>
    <n v="2"/>
    <b v="0"/>
    <s v="technology/web"/>
    <n v="28.571428571428569"/>
    <n v="21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9T00:16:40"/>
    <n v="1447460200"/>
    <x v="2363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22:25:56"/>
    <n v="1441146356"/>
    <x v="2364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23:00:00"/>
    <n v="1449596425"/>
    <x v="236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12:45:33"/>
    <n v="1442839533"/>
    <x v="2366"/>
    <b v="0"/>
    <n v="27"/>
    <b v="0"/>
    <s v="technology/web"/>
    <n v="10.52"/>
    <n v="925.92592592592598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22:16:56"/>
    <n v="1456442216"/>
    <x v="2367"/>
    <b v="0"/>
    <n v="14"/>
    <b v="0"/>
    <s v="technology/web"/>
    <n v="1.34"/>
    <n v="3571.428571428571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6:19:25"/>
    <n v="1425143965"/>
    <x v="2368"/>
    <b v="0"/>
    <n v="2"/>
    <b v="0"/>
    <s v="technology/web"/>
    <n v="0.25"/>
    <n v="2000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9:30:11"/>
    <n v="1452540611"/>
    <x v="2369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8T04:32:21"/>
    <n v="1416285141"/>
    <x v="2370"/>
    <b v="0"/>
    <n v="4"/>
    <b v="0"/>
    <s v="technology/web"/>
    <n v="0.32800000000000001"/>
    <n v="6250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8:39:56"/>
    <n v="1432665596"/>
    <x v="2371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4T01:39:31"/>
    <n v="1427247571"/>
    <x v="2372"/>
    <b v="0"/>
    <n v="6"/>
    <b v="0"/>
    <s v="technology/web"/>
    <n v="3.2727272727272729"/>
    <n v="916.66666666666663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5:53:44"/>
    <n v="1438271624"/>
    <x v="2373"/>
    <b v="0"/>
    <n v="1"/>
    <b v="0"/>
    <s v="technology/web"/>
    <n v="5.8823529411764705E-3"/>
    <n v="85000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20:14:20"/>
    <n v="1421180060"/>
    <x v="2374"/>
    <b v="0"/>
    <n v="1"/>
    <b v="0"/>
    <s v="technology/web"/>
    <n v="4.5454545454545456E-2"/>
    <n v="2200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20:03:57"/>
    <n v="1470859437"/>
    <x v="2375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22:12:46"/>
    <n v="1447193566"/>
    <x v="2376"/>
    <b v="0"/>
    <n v="4"/>
    <b v="0"/>
    <s v="technology/web"/>
    <n v="10.877666666666666"/>
    <n v="750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21:53:03"/>
    <n v="1477515183"/>
    <x v="2377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6T00:18:50"/>
    <n v="1438042730"/>
    <x v="2378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5T00:23:36"/>
    <n v="1440116616"/>
    <x v="2379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9:02:22"/>
    <n v="1441134142"/>
    <x v="2380"/>
    <b v="0"/>
    <n v="3"/>
    <b v="0"/>
    <s v="technology/web"/>
    <n v="0.36666666666666664"/>
    <n v="5000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22:27:28"/>
    <n v="1426112848"/>
    <x v="2381"/>
    <b v="0"/>
    <n v="7"/>
    <b v="0"/>
    <s v="technology/web"/>
    <n v="1.8193398957730169"/>
    <n v="12335.714285714286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4T04:30:03"/>
    <n v="1436502603"/>
    <x v="2382"/>
    <b v="0"/>
    <n v="2"/>
    <b v="0"/>
    <s v="technology/web"/>
    <n v="2.5"/>
    <n v="1500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2T01:21:47"/>
    <n v="1421976107"/>
    <x v="2383"/>
    <b v="0"/>
    <n v="3"/>
    <b v="0"/>
    <s v="technology/web"/>
    <n v="4.3499999999999996"/>
    <n v="3333.333333333333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4T02:37:23"/>
    <n v="1413337043"/>
    <x v="2384"/>
    <b v="0"/>
    <n v="8"/>
    <b v="0"/>
    <s v="technology/web"/>
    <n v="0.8"/>
    <n v="125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6:50:32"/>
    <n v="1436201432"/>
    <x v="2385"/>
    <b v="0"/>
    <n v="7"/>
    <b v="0"/>
    <s v="technology/web"/>
    <n v="1.2123076923076923"/>
    <n v="9285.7142857142862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20:07:04"/>
    <n v="1415736424"/>
    <x v="2386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5:02:20"/>
    <n v="1465311740"/>
    <x v="2387"/>
    <b v="0"/>
    <n v="3"/>
    <b v="0"/>
    <s v="technology/web"/>
    <n v="0.68399999999999994"/>
    <n v="50000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9:29:00"/>
    <n v="1418761759"/>
    <x v="2388"/>
    <b v="0"/>
    <n v="8"/>
    <b v="0"/>
    <s v="technology/web"/>
    <n v="1.2513513513513512"/>
    <n v="462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21:59:00"/>
    <n v="1435160452"/>
    <x v="2389"/>
    <b v="0"/>
    <n v="1"/>
    <b v="0"/>
    <s v="technology/web"/>
    <n v="0.1875"/>
    <n v="1600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6:17:44"/>
    <n v="1416896264"/>
    <x v="2390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8:04:04"/>
    <n v="1425236644"/>
    <x v="2391"/>
    <b v="0"/>
    <n v="1"/>
    <b v="0"/>
    <s v="technology/web"/>
    <n v="0.125"/>
    <n v="20000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9T02:53:43"/>
    <n v="1443495223"/>
    <x v="2392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5:33:37"/>
    <n v="1436456017"/>
    <x v="2393"/>
    <b v="0"/>
    <n v="1"/>
    <b v="0"/>
    <s v="technology/web"/>
    <n v="0.05"/>
    <n v="10000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8:41:33"/>
    <n v="1422348093"/>
    <x v="2394"/>
    <b v="0"/>
    <n v="2"/>
    <b v="0"/>
    <s v="technology/web"/>
    <n v="0.06"/>
    <n v="2500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8:57:00"/>
    <n v="1481597687"/>
    <x v="2395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20:22:38"/>
    <n v="1442348558"/>
    <x v="2396"/>
    <b v="0"/>
    <n v="1"/>
    <b v="0"/>
    <s v="technology/web"/>
    <n v="0.2"/>
    <n v="500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21:14:16"/>
    <n v="1417641256"/>
    <x v="2397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21:59:44"/>
    <n v="1433282384"/>
    <x v="2398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20:28:26"/>
    <n v="1415910506"/>
    <x v="2399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6:26:04"/>
    <n v="1458023164"/>
    <x v="2400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9:44:56"/>
    <n v="1452023096"/>
    <x v="2401"/>
    <b v="0"/>
    <n v="9"/>
    <b v="0"/>
    <s v="food/food trucks"/>
    <n v="0.71785714285714286"/>
    <n v="3111.1111111111113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d v="2015-05-13T16:18:51"/>
    <n v="1428941931"/>
    <x v="2402"/>
    <b v="0"/>
    <n v="1"/>
    <b v="0"/>
    <s v="food/food trucks"/>
    <n v="0.43333333333333329"/>
    <n v="12000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20:10:58"/>
    <n v="1454188258"/>
    <x v="2403"/>
    <b v="0"/>
    <n v="12"/>
    <b v="0"/>
    <s v="food/food trucks"/>
    <n v="16.833333333333332"/>
    <n v="100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3T00:56:47"/>
    <n v="1449190607"/>
    <x v="2404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14:02:55"/>
    <n v="1471096975"/>
    <x v="2405"/>
    <b v="0"/>
    <n v="20"/>
    <b v="0"/>
    <s v="food/food trucks"/>
    <n v="22.52"/>
    <n v="250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9T02:39:50"/>
    <n v="1418179190"/>
    <x v="2406"/>
    <b v="0"/>
    <n v="16"/>
    <b v="0"/>
    <s v="food/food trucks"/>
    <n v="41.384615384615387"/>
    <n v="203.1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6:00:00"/>
    <n v="1426772928"/>
    <x v="2407"/>
    <b v="0"/>
    <n v="33"/>
    <b v="0"/>
    <s v="food/food trucks"/>
    <n v="25.259090909090908"/>
    <n v="666.66666666666663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4-11-06T04:22:37"/>
    <n v="1412652157"/>
    <x v="2408"/>
    <b v="0"/>
    <n v="2"/>
    <b v="0"/>
    <s v="food/food trucks"/>
    <n v="0.2"/>
    <n v="7500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21:01:15"/>
    <n v="1437339675"/>
    <x v="2409"/>
    <b v="0"/>
    <n v="6"/>
    <b v="0"/>
    <s v="food/food trucks"/>
    <n v="1.8399999999999999"/>
    <n v="4166.6666666666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9:47:55"/>
    <n v="1439027275"/>
    <x v="2410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7:34:42"/>
    <n v="1437932082"/>
    <x v="2411"/>
    <b v="0"/>
    <n v="3"/>
    <b v="0"/>
    <s v="food/food trucks"/>
    <n v="0.60399999999999998"/>
    <n v="8333.3333333333339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8:41:13"/>
    <n v="1476294073"/>
    <x v="2412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23:30:00"/>
    <n v="1398911882"/>
    <x v="2413"/>
    <b v="0"/>
    <n v="3"/>
    <b v="0"/>
    <s v="food/food trucks"/>
    <n v="0.83333333333333337"/>
    <n v="1000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2T03:59:00"/>
    <n v="1436805660"/>
    <x v="2414"/>
    <b v="0"/>
    <n v="13"/>
    <b v="0"/>
    <s v="food/food trucks"/>
    <n v="3.0666666666666664"/>
    <n v="1153.8461538461538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20:42:26"/>
    <n v="1466023346"/>
    <x v="2415"/>
    <b v="0"/>
    <n v="6"/>
    <b v="0"/>
    <s v="food/food trucks"/>
    <n v="0.55833333333333335"/>
    <n v="10000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5:00:00"/>
    <n v="1421343743"/>
    <x v="2416"/>
    <b v="0"/>
    <n v="1"/>
    <b v="0"/>
    <s v="food/food trucks"/>
    <n v="2.5000000000000001E-2"/>
    <n v="20000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21:13:07"/>
    <n v="1405113187"/>
    <x v="241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s v="US"/>
    <s v="USD"/>
    <n v="1427225644"/>
    <d v="2015-03-24T19:34:04"/>
    <n v="1422045244"/>
    <x v="2418"/>
    <b v="0"/>
    <n v="5"/>
    <b v="0"/>
    <s v="food/food trucks"/>
    <n v="0.02"/>
    <n v="5000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7:43:09"/>
    <n v="1419097389"/>
    <x v="241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10T01:41:35"/>
    <n v="1410396095"/>
    <x v="2420"/>
    <b v="0"/>
    <n v="36"/>
    <b v="0"/>
    <s v="food/food trucks"/>
    <n v="14.825133372851216"/>
    <n v="468.61111111111109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d v="2015-02-21T16:29:56"/>
    <n v="1421944196"/>
    <x v="2421"/>
    <b v="0"/>
    <n v="1"/>
    <b v="0"/>
    <s v="food/food trucks"/>
    <n v="1.6666666666666666E-2"/>
    <n v="6000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3-11T16:23:56"/>
    <n v="1423502636"/>
    <x v="2422"/>
    <b v="0"/>
    <n v="1"/>
    <b v="0"/>
    <s v="food/food trucks"/>
    <n v="0.2"/>
    <n v="500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16:54:50"/>
    <n v="1417452890"/>
    <x v="2423"/>
    <b v="0"/>
    <n v="1"/>
    <b v="0"/>
    <s v="food/food trucks"/>
    <n v="1.3333333333333334E-2"/>
    <n v="60000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d v="2014-10-27T21:25:08"/>
    <n v="1411853108"/>
    <x v="2424"/>
    <b v="0"/>
    <n v="9"/>
    <b v="0"/>
    <s v="food/food trucks"/>
    <n v="1.24"/>
    <n v="2777.7777777777778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22:04:00"/>
    <n v="1463090149"/>
    <x v="2425"/>
    <b v="0"/>
    <n v="1"/>
    <b v="0"/>
    <s v="food/food trucks"/>
    <n v="2.8571428571428574E-2"/>
    <n v="3500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8T04:04:52"/>
    <n v="1433822692"/>
    <x v="2426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6:38:53"/>
    <n v="1455262733"/>
    <x v="2427"/>
    <b v="0"/>
    <n v="1"/>
    <b v="0"/>
    <s v="food/food trucks"/>
    <n v="2E-3"/>
    <n v="50000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d v="2015-03-12T17:49:11"/>
    <n v="1423594151"/>
    <x v="2428"/>
    <b v="0"/>
    <n v="1"/>
    <b v="0"/>
    <s v="food/food trucks"/>
    <n v="2.8571428571428571E-3"/>
    <n v="35000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6:44:00"/>
    <n v="1483131966"/>
    <x v="2429"/>
    <b v="0"/>
    <n v="4"/>
    <b v="0"/>
    <s v="food/food trucks"/>
    <n v="1.4321428571428572"/>
    <n v="35000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2T03:08:24"/>
    <n v="1452654504"/>
    <x v="2430"/>
    <b v="0"/>
    <n v="2"/>
    <b v="0"/>
    <s v="food/food trucks"/>
    <n v="0.70000000000000007"/>
    <n v="1500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d v="2016-06-28T02:23:33"/>
    <n v="1461896613"/>
    <x v="2431"/>
    <b v="0"/>
    <n v="2"/>
    <b v="0"/>
    <s v="food/food trucks"/>
    <n v="2E-3"/>
    <n v="50000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5:14:57"/>
    <n v="1423199697"/>
    <x v="2432"/>
    <b v="0"/>
    <n v="2"/>
    <b v="0"/>
    <s v="food/food trucks"/>
    <n v="1.4285714285714287E-2"/>
    <n v="7000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21:35:43"/>
    <n v="1454016943"/>
    <x v="243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4T04:27:54"/>
    <n v="1435206474"/>
    <x v="2434"/>
    <b v="0"/>
    <n v="2"/>
    <b v="0"/>
    <s v="food/food trucks"/>
    <n v="0.13"/>
    <n v="10000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6:39:46"/>
    <n v="1441435186"/>
    <x v="2435"/>
    <b v="0"/>
    <n v="4"/>
    <b v="0"/>
    <s v="food/food trucks"/>
    <n v="0.48960000000000004"/>
    <n v="62500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14:46:10"/>
    <n v="1448894770"/>
    <x v="2436"/>
    <b v="0"/>
    <n v="2"/>
    <b v="0"/>
    <s v="food/food trucks"/>
    <n v="3.8461538461538464E-2"/>
    <n v="58500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18:00:00"/>
    <n v="1422400188"/>
    <x v="2437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22:57:42"/>
    <n v="1444341462"/>
    <x v="2438"/>
    <b v="0"/>
    <n v="1"/>
    <b v="0"/>
    <s v="food/food trucks"/>
    <n v="0.33333333333333337"/>
    <n v="1500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9:38:49"/>
    <n v="1442605129"/>
    <x v="243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3T21:35:13"/>
    <n v="1452807313"/>
    <x v="2440"/>
    <b v="0"/>
    <n v="2"/>
    <b v="0"/>
    <s v="food/food trucks"/>
    <n v="0.2"/>
    <n v="2500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d v="2015-07-23T04:59:00"/>
    <n v="1435806054"/>
    <x v="2441"/>
    <b v="0"/>
    <n v="109"/>
    <b v="1"/>
    <s v="food/small batch"/>
    <n v="107.88"/>
    <n v="68.807339449541288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5:00:28"/>
    <n v="1424188828"/>
    <x v="2442"/>
    <b v="0"/>
    <n v="372"/>
    <b v="1"/>
    <s v="food/small batch"/>
    <n v="125.94166666666666"/>
    <n v="64.516129032258064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5:00:22"/>
    <n v="1405522822"/>
    <x v="2443"/>
    <b v="0"/>
    <n v="311"/>
    <b v="1"/>
    <s v="food/small batch"/>
    <n v="202.51495"/>
    <n v="64.308681672025727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8:06:31"/>
    <n v="1461607591"/>
    <x v="2444"/>
    <b v="0"/>
    <n v="61"/>
    <b v="1"/>
    <s v="food/small batch"/>
    <n v="108.60000000000001"/>
    <n v="49.180327868852459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6T04:33:41"/>
    <n v="1440650021"/>
    <x v="2445"/>
    <b v="0"/>
    <n v="115"/>
    <b v="1"/>
    <s v="food/small batch"/>
    <n v="172.8"/>
    <n v="43.478260869565219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5:27:51"/>
    <n v="1477578471"/>
    <x v="2446"/>
    <b v="0"/>
    <n v="111"/>
    <b v="1"/>
    <s v="food/small batch"/>
    <n v="167.98"/>
    <n v="45.045045045045043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2T04:00:00"/>
    <n v="1476184593"/>
    <x v="2447"/>
    <b v="0"/>
    <n v="337"/>
    <b v="1"/>
    <s v="food/small batch"/>
    <n v="427.20000000000005"/>
    <n v="7.4183976261127595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5:36:00"/>
    <n v="1472110513"/>
    <x v="2448"/>
    <b v="0"/>
    <n v="9"/>
    <b v="1"/>
    <s v="food/small batch"/>
    <n v="107.5"/>
    <n v="44.444444444444443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30T04:25:15"/>
    <n v="1414725915"/>
    <x v="2449"/>
    <b v="0"/>
    <n v="120"/>
    <b v="1"/>
    <s v="food/small batch"/>
    <n v="108"/>
    <n v="83.333333333333329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8T03:11:00"/>
    <n v="1411177456"/>
    <x v="2450"/>
    <b v="0"/>
    <n v="102"/>
    <b v="1"/>
    <s v="food/small batch"/>
    <n v="101.53353333333335"/>
    <n v="147.05882352941177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21:48:10"/>
    <n v="1487022490"/>
    <x v="2451"/>
    <b v="0"/>
    <n v="186"/>
    <b v="1"/>
    <s v="food/small batch"/>
    <n v="115.45"/>
    <n v="53.763440860215056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23:00:00"/>
    <n v="1448914500"/>
    <x v="2452"/>
    <b v="0"/>
    <n v="15"/>
    <b v="1"/>
    <s v="food/small batch"/>
    <n v="133.5"/>
    <n v="40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6:36:49"/>
    <n v="1483461409"/>
    <x v="2453"/>
    <b v="0"/>
    <n v="67"/>
    <b v="1"/>
    <s v="food/small batch"/>
    <n v="154.69999999999999"/>
    <n v="44.776119402985074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1T04:50:08"/>
    <n v="1486183808"/>
    <x v="2454"/>
    <b v="0"/>
    <n v="130"/>
    <b v="1"/>
    <s v="food/small batch"/>
    <n v="100.84571428571429"/>
    <n v="269.23076923076923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8:45:50"/>
    <n v="1458758750"/>
    <x v="2455"/>
    <b v="0"/>
    <n v="16"/>
    <b v="1"/>
    <s v="food/small batch"/>
    <n v="182"/>
    <n v="18.7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23:03:59"/>
    <n v="1485471839"/>
    <x v="2456"/>
    <b v="0"/>
    <n v="67"/>
    <b v="1"/>
    <s v="food/small batch"/>
    <n v="180.86666666666667"/>
    <n v="22.388059701492537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13:27:36"/>
    <n v="1456237656"/>
    <x v="2457"/>
    <b v="0"/>
    <n v="124"/>
    <b v="1"/>
    <s v="food/small batch"/>
    <n v="102.30434782608695"/>
    <n v="185.4838709677419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9:00:00"/>
    <n v="1462481718"/>
    <x v="2458"/>
    <b v="0"/>
    <n v="80"/>
    <b v="1"/>
    <s v="food/small batch"/>
    <n v="110.17999999999999"/>
    <n v="62.5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14:18:05"/>
    <n v="1454858285"/>
    <x v="2459"/>
    <b v="0"/>
    <n v="282"/>
    <b v="1"/>
    <s v="food/small batch"/>
    <n v="102.25"/>
    <n v="106.3829787234042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3T04:17:00"/>
    <n v="1480480167"/>
    <x v="2460"/>
    <b v="0"/>
    <n v="68"/>
    <b v="1"/>
    <s v="food/small batch"/>
    <n v="100.78823529411764"/>
    <n v="125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10-01T03:00:00"/>
    <n v="1314577097"/>
    <x v="2461"/>
    <b v="0"/>
    <n v="86"/>
    <b v="1"/>
    <s v="music/indie rock"/>
    <n v="103.8"/>
    <n v="87.20930232558139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9T04:28:16"/>
    <n v="1340944096"/>
    <x v="2462"/>
    <b v="0"/>
    <n v="115"/>
    <b v="1"/>
    <s v="music/indie rock"/>
    <n v="110.70833333333334"/>
    <n v="26.086956521739129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9:00:00"/>
    <n v="1362710425"/>
    <x v="2463"/>
    <b v="0"/>
    <n v="75"/>
    <b v="1"/>
    <s v="music/indie rock"/>
    <n v="116.25000000000001"/>
    <n v="26.666666666666668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9:29:00"/>
    <n v="1441143397"/>
    <x v="2464"/>
    <b v="0"/>
    <n v="43"/>
    <b v="1"/>
    <s v="music/indie rock"/>
    <n v="111.1"/>
    <n v="46.511627906976742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7:15:48"/>
    <n v="1345828548"/>
    <x v="2465"/>
    <b v="0"/>
    <n v="48"/>
    <b v="1"/>
    <s v="music/indie rock"/>
    <n v="180.14285714285714"/>
    <n v="14.583333333333334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9T02:27:33"/>
    <n v="1365474453"/>
    <x v="2466"/>
    <b v="0"/>
    <n v="52"/>
    <b v="1"/>
    <s v="music/indie rock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7:00:00"/>
    <n v="1335473931"/>
    <x v="2467"/>
    <b v="0"/>
    <n v="43"/>
    <b v="1"/>
    <s v="music/indie rock"/>
    <n v="118.5"/>
    <n v="23.255813953488371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5:00:00"/>
    <n v="1348285321"/>
    <x v="2468"/>
    <b v="0"/>
    <n v="58"/>
    <b v="1"/>
    <s v="music/indie rock"/>
    <n v="107.21700000000001"/>
    <n v="34.482758620689658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10:18:49"/>
    <n v="1295000329"/>
    <x v="2469"/>
    <b v="0"/>
    <n v="47"/>
    <b v="1"/>
    <s v="music/indie rock"/>
    <n v="113.66666666666667"/>
    <n v="25.53191489361702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4T01:47:35"/>
    <n v="1335232055"/>
    <x v="2470"/>
    <b v="0"/>
    <n v="36"/>
    <b v="1"/>
    <s v="music/indie rock"/>
    <n v="103.16400000000002"/>
    <n v="27.777777777777779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23:49:52"/>
    <n v="1324079392"/>
    <x v="2471"/>
    <b v="0"/>
    <n v="17"/>
    <b v="1"/>
    <s v="music/indie rock"/>
    <n v="128"/>
    <n v="29.411764705882351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4T01:03:00"/>
    <n v="1277433980"/>
    <x v="2472"/>
    <b v="0"/>
    <n v="104"/>
    <b v="1"/>
    <s v="music/indie rock"/>
    <n v="135.76026666666667"/>
    <n v="72.115384615384613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8:57:49"/>
    <n v="1349978269"/>
    <x v="2473"/>
    <b v="0"/>
    <n v="47"/>
    <b v="1"/>
    <s v="music/indie rock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1T00:16:16"/>
    <n v="1282868176"/>
    <x v="2474"/>
    <b v="0"/>
    <n v="38"/>
    <b v="1"/>
    <s v="music/indie rock"/>
    <n v="100.00360000000002"/>
    <n v="131.57894736842104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22:00:00"/>
    <n v="1273647255"/>
    <x v="2475"/>
    <b v="0"/>
    <n v="81"/>
    <b v="1"/>
    <s v="music/indie rock"/>
    <n v="104.71999999999998"/>
    <n v="30.864197530864196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8:52:50"/>
    <n v="1412149970"/>
    <x v="2476"/>
    <b v="0"/>
    <n v="55"/>
    <b v="1"/>
    <s v="music/indie rock"/>
    <n v="105.02249999999999"/>
    <n v="58.18181818181818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6:35:45"/>
    <n v="1340901345"/>
    <x v="2477"/>
    <b v="0"/>
    <n v="41"/>
    <b v="1"/>
    <s v="music/indie rock"/>
    <n v="171.33333333333334"/>
    <n v="18.292682926829269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22:48:33"/>
    <n v="1355525313"/>
    <x v="2478"/>
    <b v="0"/>
    <n v="79"/>
    <b v="1"/>
    <s v="music/indie rock"/>
    <n v="127.49999999999999"/>
    <n v="101.26582278481013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8T02:00:00"/>
    <n v="1342545994"/>
    <x v="2479"/>
    <b v="0"/>
    <n v="16"/>
    <b v="1"/>
    <s v="music/indie rock"/>
    <n v="133.44333333333333"/>
    <n v="18.75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22:28:04"/>
    <n v="1439332084"/>
    <x v="2480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5:30:08"/>
    <n v="1333207808"/>
    <x v="2481"/>
    <b v="0"/>
    <n v="95"/>
    <b v="1"/>
    <s v="music/indie rock"/>
    <n v="112.91099999999999"/>
    <n v="42.1052631578947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8:46:23"/>
    <n v="1308336383"/>
    <x v="2482"/>
    <b v="0"/>
    <n v="25"/>
    <b v="1"/>
    <s v="music/indie rock"/>
    <n v="100.1"/>
    <n v="40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7:00:03"/>
    <n v="1330711203"/>
    <x v="2483"/>
    <b v="0"/>
    <n v="19"/>
    <b v="1"/>
    <s v="music/indie rock"/>
    <n v="113.72727272727272"/>
    <n v="57.89473684210526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22:00:03"/>
    <n v="1313532003"/>
    <x v="2484"/>
    <b v="0"/>
    <n v="90"/>
    <b v="1"/>
    <s v="music/indie rock"/>
    <n v="119.31742857142855"/>
    <n v="38.88888888888888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23:57:59"/>
    <n v="1315439879"/>
    <x v="2485"/>
    <b v="0"/>
    <n v="41"/>
    <b v="1"/>
    <s v="music/indie rock"/>
    <n v="103.25"/>
    <n v="48.780487804878049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6:59:36"/>
    <n v="1332521976"/>
    <x v="2486"/>
    <b v="0"/>
    <n v="30"/>
    <b v="1"/>
    <s v="music/indie rock"/>
    <n v="265.66666666666669"/>
    <n v="10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7T01:59:57"/>
    <n v="1335491997"/>
    <x v="2487"/>
    <b v="0"/>
    <n v="38"/>
    <b v="1"/>
    <s v="music/indie rock"/>
    <n v="100.05066666666667"/>
    <n v="39.473684210526315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6:11:48"/>
    <n v="1318864308"/>
    <x v="2488"/>
    <b v="0"/>
    <n v="65"/>
    <b v="1"/>
    <s v="music/indie rock"/>
    <n v="106.69999999999999"/>
    <n v="46.153846153846153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6:33:59"/>
    <n v="1365525239"/>
    <x v="2489"/>
    <b v="0"/>
    <n v="75"/>
    <b v="1"/>
    <s v="music/indie rock"/>
    <n v="133.67142857142858"/>
    <n v="46.666666666666664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5:27:56"/>
    <n v="1335245276"/>
    <x v="2490"/>
    <b v="0"/>
    <n v="16"/>
    <b v="1"/>
    <s v="music/indie rock"/>
    <n v="121.39999999999999"/>
    <n v="31.2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6T01:51:00"/>
    <n v="1293739714"/>
    <x v="2491"/>
    <b v="0"/>
    <n v="10"/>
    <b v="1"/>
    <s v="music/indie rock"/>
    <n v="103.2"/>
    <n v="50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9:59:00"/>
    <n v="1335397188"/>
    <x v="2492"/>
    <b v="0"/>
    <n v="27"/>
    <b v="1"/>
    <s v="music/indie rock"/>
    <n v="125"/>
    <n v="22.222222222222221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9T04:02:20"/>
    <n v="1363320140"/>
    <x v="2493"/>
    <b v="0"/>
    <n v="259"/>
    <b v="1"/>
    <s v="music/indie rock"/>
    <n v="128.69999999999999"/>
    <n v="77.220077220077215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5:29:04"/>
    <n v="1335194944"/>
    <x v="2494"/>
    <b v="0"/>
    <n v="39"/>
    <b v="1"/>
    <s v="music/indie rock"/>
    <n v="101.00533333333333"/>
    <n v="38.46153846153846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22:42:55"/>
    <n v="1336430575"/>
    <x v="2495"/>
    <b v="0"/>
    <n v="42"/>
    <b v="1"/>
    <s v="music/indie rock"/>
    <n v="127.53666666666665"/>
    <n v="35.71428571428571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22:54:52"/>
    <n v="1361577292"/>
    <x v="2496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21:05:38"/>
    <n v="1309986338"/>
    <x v="2497"/>
    <b v="0"/>
    <n v="56"/>
    <b v="1"/>
    <s v="music/indie rock"/>
    <n v="112.7715"/>
    <n v="71.428571428571431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23:13:07"/>
    <n v="1421190787"/>
    <x v="2498"/>
    <b v="0"/>
    <n v="20"/>
    <b v="1"/>
    <s v="music/indie rock"/>
    <n v="105.60000000000001"/>
    <n v="50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8:00:00"/>
    <n v="1352820837"/>
    <x v="2499"/>
    <b v="0"/>
    <n v="170"/>
    <b v="1"/>
    <s v="music/indie rock"/>
    <n v="202.625"/>
    <n v="23.529411764705884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8:32:55"/>
    <n v="1337884375"/>
    <x v="2500"/>
    <b v="0"/>
    <n v="29"/>
    <b v="1"/>
    <s v="music/indie rock"/>
    <n v="113.33333333333333"/>
    <n v="20.68965517241379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8:38:24"/>
    <n v="1440787104"/>
    <x v="2501"/>
    <b v="0"/>
    <n v="7"/>
    <b v="0"/>
    <s v="food/restaurants"/>
    <n v="2.5545454545454547"/>
    <n v="1571.4285714285713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9:48:38"/>
    <n v="1407440918"/>
    <x v="2502"/>
    <b v="0"/>
    <n v="5"/>
    <b v="0"/>
    <s v="food/restaurants"/>
    <n v="7.8181818181818186E-2"/>
    <n v="22000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21:06:00"/>
    <n v="1462743308"/>
    <x v="2503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5T01:22:14"/>
    <n v="1413418934"/>
    <x v="250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4T00:20:16"/>
    <n v="1423704016"/>
    <x v="2505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21:00:00"/>
    <n v="1441955269"/>
    <x v="2506"/>
    <b v="0"/>
    <n v="2"/>
    <b v="0"/>
    <s v="food/restaurants"/>
    <n v="0.6"/>
    <n v="2500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d v="2015-05-11T01:45:04"/>
    <n v="1428716704"/>
    <x v="2507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22:50:34"/>
    <n v="1405464634"/>
    <x v="2508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8:25:49"/>
    <n v="1424719549"/>
    <x v="2509"/>
    <b v="0"/>
    <n v="28"/>
    <b v="0"/>
    <s v="food/restaurants"/>
    <n v="1.0526315789473684"/>
    <n v="3392.8571428571427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23:56:12"/>
    <n v="1426463772"/>
    <x v="2510"/>
    <b v="0"/>
    <n v="2"/>
    <b v="0"/>
    <s v="food/restaurants"/>
    <n v="0.15"/>
    <n v="25000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10:43:33"/>
    <n v="1451731413"/>
    <x v="2511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21:02:41"/>
    <n v="1417208561"/>
    <x v="2512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6T00:09:49"/>
    <n v="1482883789"/>
    <x v="2513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9:21:17"/>
    <n v="1407057677"/>
    <x v="2514"/>
    <b v="0"/>
    <n v="4"/>
    <b v="0"/>
    <s v="food/restaurants"/>
    <n v="1.7500000000000002"/>
    <n v="3000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20:09:13"/>
    <n v="1422043753"/>
    <x v="2515"/>
    <b v="0"/>
    <n v="12"/>
    <b v="0"/>
    <s v="food/restaurants"/>
    <n v="18.600000000000001"/>
    <n v="416.66666666666669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6:40:52"/>
    <n v="1414683652"/>
    <x v="2516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8:15:30"/>
    <n v="1424200530"/>
    <x v="2517"/>
    <b v="0"/>
    <n v="33"/>
    <b v="0"/>
    <s v="food/restaurants"/>
    <n v="9.8166666666666664"/>
    <n v="545.45454545454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7:20:28"/>
    <n v="1413303628"/>
    <x v="251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07-19T03:43:24"/>
    <n v="1403149404"/>
    <x v="2519"/>
    <b v="0"/>
    <n v="4"/>
    <b v="0"/>
    <s v="food/restaurants"/>
    <n v="4.3333333333333335E-2"/>
    <n v="37500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9:21:00"/>
    <n v="1472567085"/>
    <x v="2520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23:13:41"/>
    <n v="1442963621"/>
    <x v="2521"/>
    <b v="0"/>
    <n v="132"/>
    <b v="1"/>
    <s v="music/classical music"/>
    <n v="109.48792"/>
    <n v="94.69696969696970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14:52:00"/>
    <n v="1459431960"/>
    <x v="2522"/>
    <b v="0"/>
    <n v="27"/>
    <b v="1"/>
    <s v="music/classical music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8T00:24:52"/>
    <n v="1413674692"/>
    <x v="2523"/>
    <b v="0"/>
    <n v="26"/>
    <b v="1"/>
    <s v="music/classical music"/>
    <n v="156.44444444444446"/>
    <n v="34.61538461538461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1T04:30:00"/>
    <n v="1416338557"/>
    <x v="2524"/>
    <b v="0"/>
    <n v="43"/>
    <b v="1"/>
    <s v="music/classical music"/>
    <n v="101.6"/>
    <n v="174.41860465116278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20:16:11"/>
    <n v="1338322571"/>
    <x v="2525"/>
    <b v="0"/>
    <n v="80"/>
    <b v="1"/>
    <s v="music/classical music"/>
    <n v="100.325"/>
    <n v="100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8T04:59:00"/>
    <n v="1415585474"/>
    <x v="2526"/>
    <b v="0"/>
    <n v="33"/>
    <b v="1"/>
    <s v="music/classical music"/>
    <n v="112.94999999999999"/>
    <n v="121.21212121212122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8T03:59:00"/>
    <n v="1380477691"/>
    <x v="2527"/>
    <b v="0"/>
    <n v="71"/>
    <b v="1"/>
    <s v="music/classical music"/>
    <n v="102.125"/>
    <n v="56.338028169014088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11:00:00"/>
    <n v="1438459303"/>
    <x v="2528"/>
    <b v="0"/>
    <n v="81"/>
    <b v="1"/>
    <s v="music/classical music"/>
    <n v="107.24974999999999"/>
    <n v="49.382716049382715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d v="2012-03-25T00:56:15"/>
    <n v="1328752575"/>
    <x v="2529"/>
    <b v="0"/>
    <n v="76"/>
    <b v="1"/>
    <s v="music/classical music"/>
    <n v="104.28333333333333"/>
    <n v="78.9473684210526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20T04:50:00"/>
    <n v="1426711505"/>
    <x v="2530"/>
    <b v="0"/>
    <n v="48"/>
    <b v="1"/>
    <s v="music/classical music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5T03:59:00"/>
    <n v="1437668354"/>
    <x v="2531"/>
    <b v="0"/>
    <n v="61"/>
    <b v="1"/>
    <s v="music/classical music"/>
    <n v="100.4"/>
    <n v="73.770491803278688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20:22:46"/>
    <n v="1342556566"/>
    <x v="2532"/>
    <b v="0"/>
    <n v="60"/>
    <b v="1"/>
    <s v="music/classical music"/>
    <n v="126.125"/>
    <n v="66.666666666666671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8:01:08"/>
    <n v="1359568911"/>
    <x v="2533"/>
    <b v="0"/>
    <n v="136"/>
    <b v="1"/>
    <s v="music/classical music"/>
    <n v="110.66666666666667"/>
    <n v="55.14705882352941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6:00:00"/>
    <n v="1257871712"/>
    <x v="2534"/>
    <b v="0"/>
    <n v="14"/>
    <b v="1"/>
    <s v="music/classical music"/>
    <n v="105"/>
    <n v="142.85714285714286"/>
    <x v="4"/>
    <s v="classical music"/>
  </r>
  <r>
    <n v="2535"/>
    <s v="Mark Hayes Requiem Recording"/>
    <s v="Mark Hayes: Requiem Recording"/>
    <n v="20000"/>
    <n v="20755"/>
    <x v="0"/>
    <s v="US"/>
    <s v="USD"/>
    <n v="1417463945"/>
    <d v="2014-12-01T19:59:05"/>
    <n v="1414781945"/>
    <x v="2535"/>
    <b v="0"/>
    <n v="78"/>
    <b v="1"/>
    <s v="music/classical music"/>
    <n v="103.77499999999999"/>
    <n v="256.41025641025641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30T02:32:46"/>
    <n v="1373337166"/>
    <x v="2536"/>
    <b v="0"/>
    <n v="4"/>
    <b v="1"/>
    <s v="music/classical music"/>
    <n v="115.99999999999999"/>
    <n v="6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5:34:15"/>
    <n v="1307028855"/>
    <x v="2537"/>
    <b v="0"/>
    <n v="11"/>
    <b v="1"/>
    <s v="music/classical music"/>
    <n v="110.00000000000001"/>
    <n v="90.909090909090907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4T04:59:00"/>
    <n v="1359029661"/>
    <x v="2538"/>
    <b v="0"/>
    <n v="185"/>
    <b v="1"/>
    <s v="music/classical music"/>
    <n v="113.01761111111111"/>
    <n v="97.297297297297291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21:39:12"/>
    <n v="1417729152"/>
    <x v="2539"/>
    <b v="0"/>
    <n v="59"/>
    <b v="1"/>
    <s v="music/classical music"/>
    <n v="100.25"/>
    <n v="169.4915254237288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6:12:01"/>
    <n v="1314720721"/>
    <x v="2540"/>
    <b v="0"/>
    <n v="27"/>
    <b v="1"/>
    <s v="music/classical music"/>
    <n v="103.4"/>
    <n v="92.592592592592595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10:46:58"/>
    <n v="1375008418"/>
    <x v="2541"/>
    <b v="0"/>
    <n v="63"/>
    <b v="1"/>
    <s v="music/classical music"/>
    <n v="107.02857142857142"/>
    <n v="55.555555555555557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10-01T03:59:00"/>
    <n v="1377252857"/>
    <x v="2542"/>
    <b v="0"/>
    <n v="13"/>
    <b v="1"/>
    <s v="music/classical music"/>
    <n v="103.57142857142858"/>
    <n v="53.84615384615384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2T03:00:00"/>
    <n v="1291257298"/>
    <x v="2543"/>
    <b v="0"/>
    <n v="13"/>
    <b v="1"/>
    <s v="music/classical music"/>
    <n v="156.4"/>
    <n v="19.23076923076923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12:29:29"/>
    <n v="1339158569"/>
    <x v="2544"/>
    <b v="0"/>
    <n v="57"/>
    <b v="1"/>
    <s v="music/classical music"/>
    <n v="100.82"/>
    <n v="87.719298245614041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7T00:30:00"/>
    <n v="1421983138"/>
    <x v="2545"/>
    <b v="0"/>
    <n v="61"/>
    <b v="1"/>
    <s v="music/classical music"/>
    <n v="195.3"/>
    <n v="32.786885245901637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5:00:00"/>
    <n v="1378586179"/>
    <x v="2546"/>
    <b v="0"/>
    <n v="65"/>
    <b v="1"/>
    <s v="music/classical music"/>
    <n v="111.71428571428572"/>
    <n v="53.846153846153847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7:33:23"/>
    <n v="1330972403"/>
    <x v="2547"/>
    <b v="0"/>
    <n v="134"/>
    <b v="1"/>
    <s v="music/classical music"/>
    <n v="119.85454545454546"/>
    <n v="41.044776119402982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30T04:27:00"/>
    <n v="1473087637"/>
    <x v="2548"/>
    <b v="0"/>
    <n v="37"/>
    <b v="1"/>
    <s v="music/classical music"/>
    <n v="101.85"/>
    <n v="162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7:00:00"/>
    <n v="1366999870"/>
    <x v="2549"/>
    <b v="0"/>
    <n v="37"/>
    <b v="1"/>
    <s v="music/classical music"/>
    <n v="102.80254777070064"/>
    <n v="42.432432432432435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8T03:59:00"/>
    <n v="1439392406"/>
    <x v="2550"/>
    <b v="0"/>
    <n v="150"/>
    <b v="1"/>
    <s v="music/classical music"/>
    <n v="100.84615384615385"/>
    <n v="43.333333333333336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20:48:00"/>
    <n v="1329890585"/>
    <x v="2551"/>
    <b v="0"/>
    <n v="56"/>
    <b v="1"/>
    <s v="music/classical music"/>
    <n v="102.73469387755102"/>
    <n v="65.625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9:26:21"/>
    <n v="1486149981"/>
    <x v="2552"/>
    <b v="0"/>
    <n v="18"/>
    <b v="1"/>
    <s v="music/classical music"/>
    <n v="106.5"/>
    <n v="166.66666666666666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1T04:46:47"/>
    <n v="1343018807"/>
    <x v="2553"/>
    <b v="0"/>
    <n v="60"/>
    <b v="1"/>
    <s v="music/classical music"/>
    <n v="155.53333333333333"/>
    <n v="25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6-01T03:59:00"/>
    <n v="1430445163"/>
    <x v="2554"/>
    <b v="0"/>
    <n v="67"/>
    <b v="1"/>
    <s v="music/classical music"/>
    <n v="122.8"/>
    <n v="44.776119402985074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5:43:13"/>
    <n v="1335541393"/>
    <x v="2555"/>
    <b v="0"/>
    <n v="35"/>
    <b v="1"/>
    <s v="music/classical music"/>
    <n v="107.35"/>
    <n v="57.142857142857146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23:47:37"/>
    <n v="1352504857"/>
    <x v="2556"/>
    <b v="0"/>
    <n v="34"/>
    <b v="1"/>
    <s v="music/classical music"/>
    <n v="105.50335570469798"/>
    <n v="21.911764705882351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7:53:06"/>
    <n v="1397584386"/>
    <x v="2557"/>
    <b v="0"/>
    <n v="36"/>
    <b v="1"/>
    <s v="music/classical music"/>
    <n v="118.44444444444444"/>
    <n v="25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13:59:00"/>
    <n v="1427747906"/>
    <x v="2558"/>
    <b v="0"/>
    <n v="18"/>
    <b v="1"/>
    <s v="music/classical music"/>
    <n v="108.88"/>
    <n v="69.444444444444443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9:37:00"/>
    <n v="1318539484"/>
    <x v="2559"/>
    <b v="0"/>
    <n v="25"/>
    <b v="1"/>
    <s v="music/classical music"/>
    <n v="111.25"/>
    <n v="32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22:49:34"/>
    <n v="1423090174"/>
    <x v="2560"/>
    <b v="0"/>
    <n v="21"/>
    <b v="1"/>
    <s v="music/classical music"/>
    <n v="100.1"/>
    <n v="142.85714285714286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12:41:29"/>
    <n v="1442148089"/>
    <x v="2561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12:35:39"/>
    <n v="1471005339"/>
    <x v="2562"/>
    <b v="0"/>
    <n v="3"/>
    <b v="0"/>
    <s v="food/food trucks"/>
    <n v="0.75"/>
    <n v="3333.333333333333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30T03:20:51"/>
    <n v="1433042451"/>
    <x v="2563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8-01T00:58:19"/>
    <n v="1404262699"/>
    <x v="2564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20:50:00"/>
    <n v="1457710589"/>
    <x v="2565"/>
    <b v="0"/>
    <n v="1"/>
    <b v="0"/>
    <s v="food/food trucks"/>
    <n v="1"/>
    <n v="100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23:32:28"/>
    <n v="1406071948"/>
    <x v="2566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21:05:38"/>
    <n v="1427231138"/>
    <x v="2567"/>
    <b v="0"/>
    <n v="2"/>
    <b v="0"/>
    <s v="food/food trucks"/>
    <n v="0.26666666666666666"/>
    <n v="2250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5:59:54"/>
    <n v="1470153594"/>
    <x v="2568"/>
    <b v="0"/>
    <n v="1"/>
    <b v="0"/>
    <s v="food/food trucks"/>
    <n v="0.5"/>
    <n v="1000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7T02:31:52"/>
    <n v="1439865112"/>
    <x v="2569"/>
    <b v="0"/>
    <n v="2"/>
    <b v="0"/>
    <s v="food/food trucks"/>
    <n v="2.2307692307692308"/>
    <n v="3250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21:40:35"/>
    <n v="1483998035"/>
    <x v="2570"/>
    <b v="0"/>
    <n v="2"/>
    <b v="0"/>
    <s v="food/food trucks"/>
    <n v="0.84285714285714297"/>
    <n v="3500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8:12:01"/>
    <n v="1458461521"/>
    <x v="2571"/>
    <b v="0"/>
    <n v="4"/>
    <b v="0"/>
    <s v="food/food trucks"/>
    <n v="0.25"/>
    <n v="25000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3T02:51:57"/>
    <n v="1426301517"/>
    <x v="2572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14:12:29"/>
    <n v="1404915149"/>
    <x v="2573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9:49:05"/>
    <n v="1461786545"/>
    <x v="2574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2T02:36:34"/>
    <n v="1418438194"/>
    <x v="2575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23:14:07"/>
    <n v="1424823247"/>
    <x v="2576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9:41:37"/>
    <n v="1405021297"/>
    <x v="257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7:00:00"/>
    <n v="1440203579"/>
    <x v="2578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9:55:03"/>
    <n v="1405626903"/>
    <x v="2579"/>
    <b v="0"/>
    <n v="12"/>
    <b v="0"/>
    <s v="food/food trucks"/>
    <n v="0.13849999999999998"/>
    <n v="16666.66666666666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6T03:00:00"/>
    <n v="1429170603"/>
    <x v="2580"/>
    <b v="0"/>
    <n v="2"/>
    <b v="0"/>
    <s v="food/food trucks"/>
    <n v="0.6"/>
    <n v="4250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6:04:58"/>
    <n v="1445094298"/>
    <x v="2581"/>
    <b v="0"/>
    <n v="11"/>
    <b v="0"/>
    <s v="food/food trucks"/>
    <n v="10.6"/>
    <n v="454.54545454545456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d v="2016-10-29T23:43:54"/>
    <n v="1475192634"/>
    <x v="2582"/>
    <b v="0"/>
    <n v="1"/>
    <b v="0"/>
    <s v="food/food trucks"/>
    <n v="1.1111111111111111E-3"/>
    <n v="90000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17:28:00"/>
    <n v="1421346480"/>
    <x v="2583"/>
    <b v="0"/>
    <n v="5"/>
    <b v="0"/>
    <s v="food/food trucks"/>
    <n v="0.5"/>
    <n v="200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5T04:09:29"/>
    <n v="1431749369"/>
    <x v="2584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23:07:12"/>
    <n v="1402009632"/>
    <x v="2585"/>
    <b v="0"/>
    <n v="1"/>
    <b v="0"/>
    <s v="food/food trucks"/>
    <n v="0.16666666666666669"/>
    <n v="3000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5-12-25T07:55:36"/>
    <n v="1448438136"/>
    <x v="2586"/>
    <b v="0"/>
    <n v="1"/>
    <b v="0"/>
    <s v="food/food trucks"/>
    <n v="0.16666666666666669"/>
    <n v="3000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6:12:33"/>
    <n v="1448899953"/>
    <x v="2587"/>
    <b v="0"/>
    <n v="6"/>
    <b v="0"/>
    <s v="food/food trucks"/>
    <n v="2.4340000000000002"/>
    <n v="8333.3333333333339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13:14:00"/>
    <n v="1423325626"/>
    <x v="2588"/>
    <b v="0"/>
    <n v="8"/>
    <b v="0"/>
    <s v="food/food trucks"/>
    <n v="3.8833333333333329"/>
    <n v="750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11:52:07"/>
    <n v="1456145527"/>
    <x v="2589"/>
    <b v="0"/>
    <n v="1"/>
    <b v="0"/>
    <s v="food/food trucks"/>
    <n v="0.01"/>
    <n v="50000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14:08:17"/>
    <n v="1453212497"/>
    <x v="2590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20:45:24"/>
    <n v="1452721524"/>
    <x v="2591"/>
    <b v="0"/>
    <n v="2"/>
    <b v="0"/>
    <s v="food/food trucks"/>
    <n v="1.7333333333333332"/>
    <n v="750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9:13:41"/>
    <n v="1409944421"/>
    <x v="2592"/>
    <b v="0"/>
    <n v="1"/>
    <b v="0"/>
    <s v="food/food trucks"/>
    <n v="0.16666666666666669"/>
    <n v="3000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20:17:06"/>
    <n v="1427401026"/>
    <x v="2593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23:13:48"/>
    <n v="1404861228"/>
    <x v="2594"/>
    <b v="0"/>
    <n v="1"/>
    <b v="0"/>
    <s v="food/food trucks"/>
    <n v="1.25E-3"/>
    <n v="80000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d v="2017-02-24T05:51:40"/>
    <n v="1485323500"/>
    <x v="2595"/>
    <b v="0"/>
    <n v="19"/>
    <b v="0"/>
    <s v="food/food trucks"/>
    <n v="12.166666666666668"/>
    <n v="789.47368421052636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5:56:49"/>
    <n v="1404835009"/>
    <x v="2596"/>
    <b v="0"/>
    <n v="27"/>
    <b v="0"/>
    <s v="food/food trucks"/>
    <n v="23.588571428571427"/>
    <n v="1296.2962962962963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8:11:57"/>
    <n v="1463731917"/>
    <x v="2597"/>
    <b v="0"/>
    <n v="7"/>
    <b v="0"/>
    <s v="food/food trucks"/>
    <n v="5.6666666666666661"/>
    <n v="214.28571428571428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20:10:01"/>
    <n v="1440447001"/>
    <x v="2598"/>
    <b v="0"/>
    <n v="14"/>
    <b v="0"/>
    <s v="food/food trucks"/>
    <n v="39"/>
    <n v="214.28571428571428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18:05:47"/>
    <n v="1403201147"/>
    <x v="2599"/>
    <b v="0"/>
    <n v="5"/>
    <b v="0"/>
    <s v="food/food trucks"/>
    <n v="0.99546510341776351"/>
    <n v="1808.2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20:36:40"/>
    <n v="1453757800"/>
    <x v="2600"/>
    <b v="0"/>
    <n v="30"/>
    <b v="0"/>
    <s v="food/food trucks"/>
    <n v="6.9320000000000004"/>
    <n v="1666.6666666666667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3T03:59:00"/>
    <n v="1346276349"/>
    <x v="2601"/>
    <b v="1"/>
    <n v="151"/>
    <b v="1"/>
    <s v="technology/space exploration"/>
    <n v="661.4"/>
    <n v="3.3112582781456954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21:20:00"/>
    <n v="1412358968"/>
    <x v="2602"/>
    <b v="1"/>
    <n v="489"/>
    <b v="1"/>
    <s v="technology/space exploration"/>
    <n v="326.0916666666667"/>
    <n v="24.539877300613497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21:54:14"/>
    <n v="1386626054"/>
    <x v="2603"/>
    <b v="1"/>
    <n v="50"/>
    <b v="1"/>
    <s v="technology/space exploration"/>
    <n v="101.48571428571429"/>
    <n v="35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9T01:13:43"/>
    <n v="1333070023"/>
    <x v="2604"/>
    <b v="1"/>
    <n v="321"/>
    <b v="1"/>
    <s v="technology/space exploration"/>
    <n v="104.21799999999999"/>
    <n v="62.30529595015576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12:59:50"/>
    <n v="1463576390"/>
    <x v="2605"/>
    <b v="1"/>
    <n v="1762"/>
    <b v="1"/>
    <s v="technology/space exploration"/>
    <n v="107.42157000000002"/>
    <n v="56.75368898978433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7:06:22"/>
    <n v="1396026382"/>
    <x v="2606"/>
    <b v="1"/>
    <n v="385"/>
    <b v="1"/>
    <s v="technology/space exploration"/>
    <n v="110.05454545454545"/>
    <n v="28.571428571428573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2T02:00:00"/>
    <n v="1435611572"/>
    <x v="2607"/>
    <b v="1"/>
    <n v="398"/>
    <b v="1"/>
    <s v="technology/space exploration"/>
    <n v="407.7"/>
    <n v="20.100502512562816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5T00:00:00"/>
    <n v="1485976468"/>
    <x v="2608"/>
    <b v="1"/>
    <n v="304"/>
    <b v="1"/>
    <s v="technology/space exploration"/>
    <n v="223.92500000000001"/>
    <n v="26.315789473684209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5:42:31"/>
    <n v="1339738951"/>
    <x v="2609"/>
    <b v="1"/>
    <n v="676"/>
    <b v="1"/>
    <s v="technology/space exploration"/>
    <n v="303.80111428571428"/>
    <n v="51.77514792899408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6:59:00"/>
    <n v="1468444125"/>
    <x v="2610"/>
    <b v="1"/>
    <n v="577"/>
    <b v="1"/>
    <s v="technology/space exploration"/>
    <n v="141.3251043268175"/>
    <n v="39.454072790294624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22:59:00"/>
    <n v="1480493014"/>
    <x v="2611"/>
    <b v="1"/>
    <n v="3663"/>
    <b v="1"/>
    <s v="technology/space exploration"/>
    <n v="2790.6363636363635"/>
    <n v="3.003003003003002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9T03:26:10"/>
    <n v="1418095570"/>
    <x v="2612"/>
    <b v="1"/>
    <n v="294"/>
    <b v="1"/>
    <s v="technology/space exploration"/>
    <n v="171.76130000000001"/>
    <n v="34.013605442176868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9:38:14"/>
    <n v="1345664294"/>
    <x v="2613"/>
    <b v="1"/>
    <n v="28"/>
    <b v="1"/>
    <s v="technology/space exploration"/>
    <n v="101.01333333333334"/>
    <n v="267.85714285714283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5:00:00"/>
    <n v="1396371612"/>
    <x v="2614"/>
    <b v="1"/>
    <n v="100"/>
    <b v="1"/>
    <s v="technology/space exploration"/>
    <n v="102"/>
    <n v="105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12:00:00"/>
    <n v="1458820564"/>
    <x v="2615"/>
    <b v="0"/>
    <n v="72"/>
    <b v="1"/>
    <s v="technology/space exploration"/>
    <n v="169.76511744127936"/>
    <n v="27.79166666666666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23:52:09"/>
    <n v="1437954729"/>
    <x v="2616"/>
    <b v="1"/>
    <n v="238"/>
    <b v="1"/>
    <s v="technology/space exploration"/>
    <n v="114.53400000000001"/>
    <n v="105.04201680672269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20:59:11"/>
    <n v="1411246751"/>
    <x v="2617"/>
    <b v="1"/>
    <n v="159"/>
    <b v="1"/>
    <s v="technology/space exploration"/>
    <n v="877.6"/>
    <n v="3.1446540880503147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20:01:01"/>
    <n v="1443812461"/>
    <x v="2618"/>
    <b v="1"/>
    <n v="77"/>
    <b v="1"/>
    <s v="technology/space exploration"/>
    <n v="105.38666666666667"/>
    <n v="194.80519480519482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11:00:00"/>
    <n v="1443302004"/>
    <x v="2619"/>
    <b v="1"/>
    <n v="53"/>
    <b v="1"/>
    <s v="technology/space exploration"/>
    <n v="188.39999999999998"/>
    <n v="18.867924528301888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1T01:00:00"/>
    <n v="1441339242"/>
    <x v="2620"/>
    <b v="1"/>
    <n v="1251"/>
    <b v="1"/>
    <s v="technology/space exploration"/>
    <n v="143.65230769230772"/>
    <n v="51.958433253397281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7:56:28"/>
    <n v="1429638988"/>
    <x v="2621"/>
    <b v="1"/>
    <n v="465"/>
    <b v="1"/>
    <s v="technology/space exploration"/>
    <n v="145.88"/>
    <n v="32.258064516129032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7:50:16"/>
    <n v="1479232216"/>
    <x v="2622"/>
    <b v="0"/>
    <n v="74"/>
    <b v="1"/>
    <s v="technology/space exploration"/>
    <n v="131.184"/>
    <n v="20.27027027027027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6:09:26"/>
    <n v="1479449366"/>
    <x v="2623"/>
    <b v="0"/>
    <n v="62"/>
    <b v="1"/>
    <s v="technology/space exploration"/>
    <n v="113.99999999999999"/>
    <n v="32.258064516129032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10:07:02"/>
    <n v="1345716422"/>
    <x v="2624"/>
    <b v="0"/>
    <n v="3468"/>
    <b v="1"/>
    <s v="technology/space exploration"/>
    <n v="1379.4206249999997"/>
    <n v="2.306805074971165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20:26:48"/>
    <n v="1476559608"/>
    <x v="2625"/>
    <b v="0"/>
    <n v="52"/>
    <b v="1"/>
    <s v="technology/space exploration"/>
    <n v="956"/>
    <n v="2.8846153846153846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5:04:29"/>
    <n v="1430751869"/>
    <x v="2626"/>
    <b v="0"/>
    <n v="50"/>
    <b v="1"/>
    <s v="technology/space exploration"/>
    <n v="112.00000000000001"/>
    <n v="50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20:54:21"/>
    <n v="1445975661"/>
    <x v="2627"/>
    <b v="0"/>
    <n v="45"/>
    <b v="1"/>
    <s v="technology/space exploration"/>
    <n v="646.66666666666663"/>
    <n v="3.3333333333333335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23:11:07"/>
    <n v="1415661067"/>
    <x v="2628"/>
    <b v="0"/>
    <n v="21"/>
    <b v="1"/>
    <s v="technology/space exploration"/>
    <n v="110.36948748510132"/>
    <n v="39.952380952380949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12:55:22"/>
    <n v="1429016122"/>
    <x v="2629"/>
    <b v="0"/>
    <n v="100"/>
    <b v="1"/>
    <s v="technology/space exploration"/>
    <n v="127.74000000000001"/>
    <n v="50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10:00:00"/>
    <n v="1464921112"/>
    <x v="2630"/>
    <b v="0"/>
    <n v="81"/>
    <b v="1"/>
    <s v="technology/space exploration"/>
    <n v="157.9"/>
    <n v="24.691358024691358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30T04:03:47"/>
    <n v="1438488227"/>
    <x v="2631"/>
    <b v="0"/>
    <n v="286"/>
    <b v="1"/>
    <s v="technology/space exploration"/>
    <n v="114.66525000000001"/>
    <n v="69.93006993006993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9T01:28:59"/>
    <n v="1462325339"/>
    <x v="2632"/>
    <b v="0"/>
    <n v="42"/>
    <b v="1"/>
    <s v="technology/space exploration"/>
    <n v="137.00934579439252"/>
    <n v="25.476190476190474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23:00:00"/>
    <n v="1390938332"/>
    <x v="2633"/>
    <b v="0"/>
    <n v="199"/>
    <b v="1"/>
    <s v="technology/space exploration"/>
    <n v="354.62"/>
    <n v="25.125628140703519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5:45:21"/>
    <n v="1472571921"/>
    <x v="2634"/>
    <b v="0"/>
    <n v="25"/>
    <b v="1"/>
    <s v="technology/space exploration"/>
    <n v="106.02150537634409"/>
    <n v="37.200000000000003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21:49:21"/>
    <n v="1422917361"/>
    <x v="2635"/>
    <b v="0"/>
    <n v="84"/>
    <b v="1"/>
    <s v="technology/space exploration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6T01:00:00"/>
    <n v="1474641914"/>
    <x v="2636"/>
    <b v="0"/>
    <n v="50"/>
    <b v="1"/>
    <s v="technology/space exploration"/>
    <n v="187.3"/>
    <n v="20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13:11:15"/>
    <n v="1474895475"/>
    <x v="2637"/>
    <b v="0"/>
    <n v="26"/>
    <b v="1"/>
    <s v="technology/space exploration"/>
    <n v="166.2"/>
    <n v="19.23076923076923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21:54:55"/>
    <n v="1418766895"/>
    <x v="2638"/>
    <b v="0"/>
    <n v="14"/>
    <b v="1"/>
    <s v="technology/space exploration"/>
    <n v="101.72910662824208"/>
    <n v="24.78571428571428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20:45:48"/>
    <n v="1421786748"/>
    <x v="2639"/>
    <b v="0"/>
    <n v="49"/>
    <b v="1"/>
    <s v="technology/space exploration"/>
    <n v="164"/>
    <n v="6.1224489795918364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8T03:51:14"/>
    <n v="1428551474"/>
    <x v="2640"/>
    <b v="0"/>
    <n v="69"/>
    <b v="1"/>
    <s v="technology/space exploration"/>
    <n v="105.66666666666666"/>
    <n v="43.478260869565219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20:09:00"/>
    <n v="1409341863"/>
    <x v="2641"/>
    <b v="0"/>
    <n v="1"/>
    <b v="0"/>
    <s v="technology/space exploration"/>
    <n v="1"/>
    <n v="1500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6:57:00"/>
    <n v="1465970108"/>
    <x v="2642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7:59:00"/>
    <n v="1479218315"/>
    <x v="2643"/>
    <b v="1"/>
    <n v="1501"/>
    <b v="0"/>
    <s v="technology/space exploration"/>
    <n v="33.559730999999999"/>
    <n v="666.22251832111931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9:00:35"/>
    <n v="1486580435"/>
    <x v="2644"/>
    <b v="1"/>
    <n v="52"/>
    <b v="0"/>
    <s v="technology/space exploration"/>
    <n v="2.0529999999999999"/>
    <n v="1923.0769230769231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21:13:23"/>
    <n v="1412885603"/>
    <x v="2645"/>
    <b v="1"/>
    <n v="23"/>
    <b v="0"/>
    <s v="technology/space exploration"/>
    <n v="10.5"/>
    <n v="869.56521739130437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7:31:09"/>
    <n v="1439191869"/>
    <x v="2646"/>
    <b v="1"/>
    <n v="535"/>
    <b v="0"/>
    <s v="technology/space exploration"/>
    <n v="8.4172840000000004"/>
    <n v="934.57943925233644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6:16:59"/>
    <n v="1436941019"/>
    <x v="2647"/>
    <b v="0"/>
    <n v="3"/>
    <b v="0"/>
    <s v="technology/space exploration"/>
    <n v="1.44"/>
    <n v="833.33333333333337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7:09:20"/>
    <n v="1454951360"/>
    <x v="2648"/>
    <b v="0"/>
    <n v="6"/>
    <b v="0"/>
    <s v="technology/space exploration"/>
    <n v="0.88333333333333341"/>
    <n v="2000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d v="2016-02-01T23:55:41"/>
    <n v="1449186941"/>
    <x v="2649"/>
    <b v="0"/>
    <n v="3"/>
    <b v="0"/>
    <s v="technology/space exploration"/>
    <n v="9.920000000000001E-2"/>
    <n v="41666.666666666664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14:59:03"/>
    <n v="1479740343"/>
    <x v="2650"/>
    <b v="0"/>
    <n v="5"/>
    <b v="0"/>
    <s v="technology/space exploration"/>
    <n v="0.59666666666666668"/>
    <n v="12000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9:20:09"/>
    <n v="1447960809"/>
    <x v="2651"/>
    <b v="0"/>
    <n v="17"/>
    <b v="0"/>
    <s v="technology/space exploration"/>
    <n v="1.8689285714285715"/>
    <n v="16470.588235294119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10T03:48:45"/>
    <n v="1415591325"/>
    <x v="2652"/>
    <b v="0"/>
    <n v="11"/>
    <b v="0"/>
    <s v="technology/space exploration"/>
    <n v="0.88500000000000001"/>
    <n v="9090.9090909090901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3T04:00:00"/>
    <n v="1399909127"/>
    <x v="2653"/>
    <b v="0"/>
    <n v="70"/>
    <b v="0"/>
    <s v="technology/space exploration"/>
    <n v="11.52156862745098"/>
    <n v="728.5714285714285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13:25:26"/>
    <n v="1424442326"/>
    <x v="2654"/>
    <b v="0"/>
    <n v="6"/>
    <b v="0"/>
    <s v="technology/space exploration"/>
    <n v="5.1000000000000004E-2"/>
    <n v="16666.666666666668"/>
    <x v="2"/>
    <s v="space exploration"/>
  </r>
  <r>
    <n v="2655"/>
    <s v="Balloons (Canceled)"/>
    <s v="Thank you for your support!"/>
    <n v="15000"/>
    <n v="3155"/>
    <x v="1"/>
    <s v="US"/>
    <s v="USD"/>
    <n v="1455048000"/>
    <d v="2016-02-09T20:00:00"/>
    <n v="1452631647"/>
    <x v="2655"/>
    <b v="0"/>
    <n v="43"/>
    <b v="0"/>
    <s v="technology/space exploration"/>
    <n v="21.033333333333335"/>
    <n v="348.83720930232556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9:00:00"/>
    <n v="1485966688"/>
    <x v="2656"/>
    <b v="0"/>
    <n v="152"/>
    <b v="0"/>
    <s v="technology/space exploration"/>
    <n v="11.436666666666667"/>
    <n v="986.84210526315792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3T01:30:00"/>
    <n v="1467325053"/>
    <x v="2657"/>
    <b v="0"/>
    <n v="59"/>
    <b v="0"/>
    <s v="technology/space exploration"/>
    <n v="18.737933333333334"/>
    <n v="508.47457627118644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21:13:14"/>
    <n v="1467321194"/>
    <x v="2658"/>
    <b v="0"/>
    <n v="4"/>
    <b v="0"/>
    <s v="technology/space exploration"/>
    <n v="9.285714285714286E-2"/>
    <n v="24500"/>
    <x v="2"/>
    <s v="space exploration"/>
  </r>
  <r>
    <n v="2659"/>
    <s v="test (Canceled)"/>
    <s v="test"/>
    <n v="49000"/>
    <n v="1333"/>
    <x v="1"/>
    <s v="US"/>
    <s v="USD"/>
    <n v="1429321210"/>
    <d v="2015-04-18T01:40:10"/>
    <n v="1426729210"/>
    <x v="2659"/>
    <b v="0"/>
    <n v="10"/>
    <b v="0"/>
    <s v="technology/space exploration"/>
    <n v="2.7204081632653061"/>
    <n v="4900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8:06:58"/>
    <n v="1443200818"/>
    <x v="2660"/>
    <b v="0"/>
    <n v="5"/>
    <b v="0"/>
    <s v="technology/space exploration"/>
    <n v="9.5000000000000001E-2"/>
    <n v="4000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23:00:10"/>
    <n v="1380150010"/>
    <x v="2661"/>
    <b v="0"/>
    <n v="60"/>
    <b v="1"/>
    <s v="technology/makerspaces"/>
    <n v="102.89999999999999"/>
    <n v="83.333333333333329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7:55:13"/>
    <n v="1437587713"/>
    <x v="2662"/>
    <b v="0"/>
    <n v="80"/>
    <b v="1"/>
    <s v="technology/makerspaces"/>
    <n v="106.80000000000001"/>
    <n v="250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5:00:00"/>
    <n v="1438873007"/>
    <x v="2663"/>
    <b v="0"/>
    <n v="56"/>
    <b v="1"/>
    <s v="technology/makerspaces"/>
    <n v="104.59625"/>
    <n v="357.14285714285717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6:59:00"/>
    <n v="1446683797"/>
    <x v="2664"/>
    <b v="0"/>
    <n v="104"/>
    <b v="1"/>
    <s v="technology/makerspaces"/>
    <n v="103.42857142857143"/>
    <n v="168.26923076923077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21:29:34"/>
    <n v="1426886974"/>
    <x v="2665"/>
    <b v="0"/>
    <n v="46"/>
    <b v="1"/>
    <s v="technology/makerspaces"/>
    <n v="123.14285714285715"/>
    <n v="76.086956521739125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21:00:00"/>
    <n v="1440008439"/>
    <x v="2666"/>
    <b v="0"/>
    <n v="206"/>
    <b v="1"/>
    <s v="technology/makerspaces"/>
    <n v="159.29509999999999"/>
    <n v="48.54368932038835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22:13:36"/>
    <n v="1452550416"/>
    <x v="2667"/>
    <b v="0"/>
    <n v="18"/>
    <b v="1"/>
    <s v="technology/makerspaces"/>
    <n v="110.66666666666667"/>
    <n v="83.333333333333329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d v="2015-11-09T14:32:00"/>
    <n v="1443449265"/>
    <x v="2668"/>
    <b v="0"/>
    <n v="28"/>
    <b v="1"/>
    <s v="technology/makerspaces"/>
    <n v="170.70000000000002"/>
    <n v="35.71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10T00:51:36"/>
    <n v="1447203096"/>
    <x v="2669"/>
    <b v="0"/>
    <n v="11"/>
    <b v="1"/>
    <s v="technology/makerspaces"/>
    <n v="125.125"/>
    <n v="72.727272727272734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9T00:29:40"/>
    <n v="1404174580"/>
    <x v="2670"/>
    <b v="1"/>
    <n v="60"/>
    <b v="0"/>
    <s v="technology/makerspaces"/>
    <n v="6.4158609339642041"/>
    <n v="648.13333333333333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9:38:00"/>
    <n v="1416419916"/>
    <x v="2671"/>
    <b v="1"/>
    <n v="84"/>
    <b v="0"/>
    <s v="technology/makerspaces"/>
    <n v="11.343999999999999"/>
    <n v="297.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6:00:00"/>
    <n v="1449436390"/>
    <x v="2672"/>
    <b v="1"/>
    <n v="47"/>
    <b v="0"/>
    <s v="technology/makerspaces"/>
    <n v="33.19"/>
    <n v="212.765957446808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22:45:00"/>
    <n v="1412081999"/>
    <x v="2673"/>
    <b v="1"/>
    <n v="66"/>
    <b v="0"/>
    <s v="technology/makerspaces"/>
    <n v="27.58"/>
    <n v="606.06060606060601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5T04:59:00"/>
    <n v="1465398670"/>
    <x v="2674"/>
    <b v="1"/>
    <n v="171"/>
    <b v="0"/>
    <s v="technology/makerspaces"/>
    <n v="62.839999999999996"/>
    <n v="204.67836257309941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21:34:49"/>
    <n v="1413059689"/>
    <x v="2675"/>
    <b v="1"/>
    <n v="29"/>
    <b v="0"/>
    <s v="technology/makerspaces"/>
    <n v="7.5880000000000001"/>
    <n v="862.06896551724139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14:59:34"/>
    <n v="1461337174"/>
    <x v="2676"/>
    <b v="0"/>
    <n v="9"/>
    <b v="0"/>
    <s v="technology/makerspaces"/>
    <n v="50.38095238095238"/>
    <n v="233.33333333333334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3T00:42:23"/>
    <n v="1401756143"/>
    <x v="2677"/>
    <b v="0"/>
    <n v="27"/>
    <b v="0"/>
    <s v="technology/makerspaces"/>
    <n v="17.512820512820511"/>
    <n v="722.22222222222217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9:09:25"/>
    <n v="1440529765"/>
    <x v="2678"/>
    <b v="0"/>
    <n v="2"/>
    <b v="0"/>
    <s v="technology/makerspaces"/>
    <n v="1.375E-2"/>
    <n v="400000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8T00:01:34"/>
    <n v="1422489694"/>
    <x v="2679"/>
    <b v="0"/>
    <n v="3"/>
    <b v="0"/>
    <s v="technology/makerspaces"/>
    <n v="0.33"/>
    <n v="13333.333333333334"/>
    <x v="2"/>
    <s v="makerspaces"/>
  </r>
  <r>
    <n v="2680"/>
    <s v="iHeart Pillow"/>
    <s v="iHeartPillow, Connecting loved ones"/>
    <n v="32000"/>
    <n v="276"/>
    <x v="2"/>
    <s v="ES"/>
    <s v="EUR"/>
    <n v="1459915491"/>
    <d v="2016-04-06T04:04:51"/>
    <n v="1457327091"/>
    <x v="2680"/>
    <b v="0"/>
    <n v="4"/>
    <b v="0"/>
    <s v="technology/makerspaces"/>
    <n v="0.86250000000000004"/>
    <n v="8000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21:29:10"/>
    <n v="1402867750"/>
    <x v="2681"/>
    <b v="0"/>
    <n v="2"/>
    <b v="0"/>
    <s v="food/food trucks"/>
    <n v="0.6875"/>
    <n v="4000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5:59:00"/>
    <n v="1413838540"/>
    <x v="2682"/>
    <b v="0"/>
    <n v="20"/>
    <b v="0"/>
    <s v="food/food trucks"/>
    <n v="28.299999999999997"/>
    <n v="300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8:07:20"/>
    <n v="1422641240"/>
    <x v="2683"/>
    <b v="0"/>
    <n v="3"/>
    <b v="0"/>
    <s v="food/food trucks"/>
    <n v="0.24"/>
    <n v="5000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21:57:05"/>
    <n v="1404165425"/>
    <x v="2684"/>
    <b v="0"/>
    <n v="4"/>
    <b v="0"/>
    <s v="food/food trucks"/>
    <n v="1.1428571428571428"/>
    <n v="175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5:42:10"/>
    <n v="1424968930"/>
    <x v="2685"/>
    <b v="0"/>
    <n v="1"/>
    <b v="0"/>
    <s v="food/food trucks"/>
    <n v="0.02"/>
    <n v="5000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23:23:43"/>
    <n v="1410391423"/>
    <x v="2686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15:21:58"/>
    <n v="1432999318"/>
    <x v="2687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d v="2015-02-24T03:00:00"/>
    <n v="1422067870"/>
    <x v="2688"/>
    <b v="0"/>
    <n v="14"/>
    <b v="0"/>
    <s v="food/food trucks"/>
    <n v="0.14799999999999999"/>
    <n v="3571.428571428571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23:04:50"/>
    <n v="1467327890"/>
    <x v="2689"/>
    <b v="0"/>
    <n v="1"/>
    <b v="0"/>
    <s v="food/food trucks"/>
    <n v="2.8571428571428571E-3"/>
    <n v="35000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3T02:31:16"/>
    <n v="1429410676"/>
    <x v="2690"/>
    <b v="0"/>
    <n v="118"/>
    <b v="0"/>
    <s v="food/food trucks"/>
    <n v="10.7325"/>
    <n v="677.96610169491521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d v="2015-05-10T17:22:37"/>
    <n v="1427390557"/>
    <x v="2691"/>
    <b v="0"/>
    <n v="2"/>
    <b v="0"/>
    <s v="food/food trucks"/>
    <n v="5.3846153846153842E-2"/>
    <n v="32500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7:01:00"/>
    <n v="1424678460"/>
    <x v="2692"/>
    <b v="0"/>
    <n v="1"/>
    <b v="0"/>
    <s v="food/food trucks"/>
    <n v="0.7142857142857143"/>
    <n v="3500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3T03:19:26"/>
    <n v="1405307966"/>
    <x v="2693"/>
    <b v="0"/>
    <n v="3"/>
    <b v="0"/>
    <s v="food/food trucks"/>
    <n v="0.8"/>
    <n v="1666.6666666666667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6T03:22:19"/>
    <n v="1409109739"/>
    <x v="2694"/>
    <b v="0"/>
    <n v="1"/>
    <b v="0"/>
    <s v="food/food trucks"/>
    <n v="3.3333333333333335E-3"/>
    <n v="30000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4T03:21:58"/>
    <n v="1423801318"/>
    <x v="2695"/>
    <b v="0"/>
    <n v="3"/>
    <b v="0"/>
    <s v="food/food trucks"/>
    <n v="0.47333333333333333"/>
    <n v="5000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20:16:00"/>
    <n v="1416600960"/>
    <x v="2696"/>
    <b v="0"/>
    <n v="38"/>
    <b v="0"/>
    <s v="food/food trucks"/>
    <n v="5.65"/>
    <n v="1578.9473684210527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22:00:00"/>
    <n v="1435876423"/>
    <x v="2697"/>
    <b v="0"/>
    <n v="52"/>
    <b v="0"/>
    <s v="food/food trucks"/>
    <n v="26.35217391304348"/>
    <n v="442.30769230769232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21:33:28"/>
    <n v="1401312808"/>
    <x v="2698"/>
    <b v="0"/>
    <n v="2"/>
    <b v="0"/>
    <s v="food/food trucks"/>
    <n v="0.325125"/>
    <n v="4000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21:31:03"/>
    <n v="1404941463"/>
    <x v="2699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20:59:32"/>
    <n v="1408481972"/>
    <x v="2700"/>
    <b v="0"/>
    <n v="4"/>
    <b v="0"/>
    <s v="food/food trucks"/>
    <n v="0.7000700070007001"/>
    <n v="2499.7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7:35:34"/>
    <n v="1488911734"/>
    <x v="2701"/>
    <b v="0"/>
    <n v="46"/>
    <b v="0"/>
    <s v="theater/spaces"/>
    <n v="46.176470588235297"/>
    <n v="73.91304347826087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8:14:37"/>
    <n v="1488827677"/>
    <x v="2702"/>
    <b v="1"/>
    <n v="26"/>
    <b v="0"/>
    <s v="theater/spaces"/>
    <n v="34.410000000000004"/>
    <n v="384.61538461538464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5:33:50"/>
    <n v="1485016430"/>
    <x v="2703"/>
    <b v="0"/>
    <n v="45"/>
    <b v="0"/>
    <s v="theater/spaces"/>
    <n v="103.75000000000001"/>
    <n v="888.88888888888891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9:41:54"/>
    <n v="1487709714"/>
    <x v="2704"/>
    <b v="0"/>
    <n v="7"/>
    <b v="0"/>
    <s v="theater/spaces"/>
    <n v="6.0263157894736841"/>
    <n v="2714.2857142857142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20:59:18"/>
    <n v="1486504758"/>
    <x v="2705"/>
    <b v="0"/>
    <n v="8"/>
    <b v="0"/>
    <s v="theater/spaces"/>
    <n v="10.539393939393939"/>
    <n v="2062.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6:59:00"/>
    <n v="1410937483"/>
    <x v="2706"/>
    <b v="1"/>
    <n v="263"/>
    <b v="1"/>
    <s v="theater/spaces"/>
    <n v="112.29714285714284"/>
    <n v="133.07984790874525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6:59:00"/>
    <n v="1367088443"/>
    <x v="2707"/>
    <b v="1"/>
    <n v="394"/>
    <b v="1"/>
    <s v="theater/spaces"/>
    <n v="350.84462500000001"/>
    <n v="20.304568527918782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6:45:26"/>
    <n v="1463935526"/>
    <x v="2708"/>
    <b v="1"/>
    <n v="1049"/>
    <b v="1"/>
    <s v="theater/spaces"/>
    <n v="233.21535"/>
    <n v="19.065776930409914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4T03:59:00"/>
    <n v="1472528141"/>
    <x v="2709"/>
    <b v="1"/>
    <n v="308"/>
    <b v="1"/>
    <s v="theater/spaces"/>
    <n v="101.60599999999999"/>
    <n v="162.33766233766235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9T02:00:00"/>
    <n v="1404797428"/>
    <x v="2710"/>
    <b v="1"/>
    <n v="1088"/>
    <b v="1"/>
    <s v="theater/spaces"/>
    <n v="153.90035000000003"/>
    <n v="55.147058823529413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22:01:00"/>
    <n v="1400694790"/>
    <x v="2711"/>
    <b v="1"/>
    <n v="73"/>
    <b v="1"/>
    <s v="theater/spaces"/>
    <n v="100.7161125319693"/>
    <n v="53.561643835616437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8:00:00"/>
    <n v="1370568560"/>
    <x v="2712"/>
    <b v="1"/>
    <n v="143"/>
    <b v="1"/>
    <s v="theater/spaces"/>
    <n v="131.38181818181818"/>
    <n v="38.46153846153846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5:41:24"/>
    <n v="1447515684"/>
    <x v="2713"/>
    <b v="1"/>
    <n v="1420"/>
    <b v="1"/>
    <s v="theater/spaces"/>
    <n v="102.24133333333334"/>
    <n v="105.63380281690141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23:00:00"/>
    <n v="1474040596"/>
    <x v="2714"/>
    <b v="1"/>
    <n v="305"/>
    <b v="1"/>
    <s v="theater/spaces"/>
    <n v="116.35599999999999"/>
    <n v="81.967213114754102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9:33:48"/>
    <n v="1453109628"/>
    <x v="2715"/>
    <b v="1"/>
    <n v="551"/>
    <b v="1"/>
    <s v="theater/spaces"/>
    <n v="264.62241666666665"/>
    <n v="21.778584392014519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7:59:53"/>
    <n v="1441699193"/>
    <x v="2716"/>
    <b v="1"/>
    <n v="187"/>
    <b v="1"/>
    <s v="theater/spaces"/>
    <n v="119.98010000000001"/>
    <n v="53.47593582887700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22:57:29"/>
    <n v="1414015049"/>
    <x v="2717"/>
    <b v="1"/>
    <n v="325"/>
    <b v="1"/>
    <s v="theater/spaces"/>
    <n v="120.10400000000001"/>
    <n v="76.92307692307692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23:00:00"/>
    <n v="1459865945"/>
    <x v="2718"/>
    <b v="1"/>
    <n v="148"/>
    <b v="1"/>
    <s v="theater/spaces"/>
    <n v="103.58333333333334"/>
    <n v="121.6216216216216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23:44:54"/>
    <n v="1455756294"/>
    <x v="2719"/>
    <b v="0"/>
    <n v="69"/>
    <b v="1"/>
    <s v="theater/spaces"/>
    <n v="108.83333333333334"/>
    <n v="86.956521739130437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12:10:53"/>
    <n v="1476270653"/>
    <x v="2720"/>
    <b v="0"/>
    <n v="173"/>
    <b v="1"/>
    <s v="theater/spaces"/>
    <n v="118.12400000000001"/>
    <n v="144.5086705202312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9:00:00"/>
    <n v="1375880598"/>
    <x v="2721"/>
    <b v="0"/>
    <n v="269"/>
    <b v="1"/>
    <s v="technology/hardware"/>
    <n v="1462"/>
    <n v="2.7881040892193307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20:34:13"/>
    <n v="1480538053"/>
    <x v="2722"/>
    <b v="0"/>
    <n v="185"/>
    <b v="1"/>
    <s v="technology/hardware"/>
    <n v="252.54"/>
    <n v="27.027027027027028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21:08:08"/>
    <n v="1414872488"/>
    <x v="2723"/>
    <b v="0"/>
    <n v="176"/>
    <b v="1"/>
    <s v="technology/hardware"/>
    <n v="140.05000000000001"/>
    <n v="68.181818181818187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7:50:59"/>
    <n v="1436860259"/>
    <x v="2724"/>
    <b v="0"/>
    <n v="1019"/>
    <b v="1"/>
    <s v="technology/hardware"/>
    <n v="296.87520259319291"/>
    <n v="2.4219823356231598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7:52:15"/>
    <n v="1484070735"/>
    <x v="2725"/>
    <b v="0"/>
    <n v="113"/>
    <b v="1"/>
    <s v="technology/hardware"/>
    <n v="144.54249999999999"/>
    <n v="353.9823008849557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d v="2016-04-22T13:55:11"/>
    <n v="1458741311"/>
    <x v="2726"/>
    <b v="0"/>
    <n v="404"/>
    <b v="1"/>
    <s v="technology/hardware"/>
    <n v="105.745"/>
    <n v="247.52475247524754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6:14:23"/>
    <n v="1436804063"/>
    <x v="2727"/>
    <b v="0"/>
    <n v="707"/>
    <b v="1"/>
    <s v="technology/hardware"/>
    <n v="493.21000000000004"/>
    <n v="14.144271570014144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14:23:54"/>
    <n v="1448461434"/>
    <x v="2728"/>
    <b v="0"/>
    <n v="392"/>
    <b v="1"/>
    <s v="technology/hardware"/>
    <n v="201.82666666666668"/>
    <n v="38.265306122448976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5:46:37"/>
    <n v="1427867197"/>
    <x v="2729"/>
    <b v="0"/>
    <n v="23"/>
    <b v="1"/>
    <s v="technology/hardware"/>
    <n v="104.44"/>
    <n v="326.08695652173913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12:59:35"/>
    <n v="1363611575"/>
    <x v="2730"/>
    <b v="0"/>
    <n v="682"/>
    <b v="1"/>
    <s v="technology/hardware"/>
    <n v="170.29262962962963"/>
    <n v="39.589442815249264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8T04:00:00"/>
    <n v="1408624622"/>
    <x v="2731"/>
    <b v="0"/>
    <n v="37"/>
    <b v="1"/>
    <s v="technology/hardware"/>
    <n v="104.30333333333333"/>
    <n v="810.81081081081084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8T00:00:00"/>
    <n v="1366917828"/>
    <x v="2732"/>
    <b v="0"/>
    <n v="146"/>
    <b v="1"/>
    <s v="technology/hardware"/>
    <n v="118.25000000000001"/>
    <n v="82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5:32:54"/>
    <n v="1423463574"/>
    <x v="2733"/>
    <b v="0"/>
    <n v="119"/>
    <b v="1"/>
    <s v="technology/hardware"/>
    <n v="107.538"/>
    <n v="420.1680672268907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21:59:00"/>
    <n v="1473782592"/>
    <x v="2734"/>
    <b v="0"/>
    <n v="163"/>
    <b v="1"/>
    <s v="technology/hardware"/>
    <n v="2260300"/>
    <n v="6.1349693251533744E-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20:00:00"/>
    <n v="1360551250"/>
    <x v="2735"/>
    <b v="0"/>
    <n v="339"/>
    <b v="1"/>
    <s v="technology/hardware"/>
    <n v="978.13466666666682"/>
    <n v="2.2123893805309733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5:59:33"/>
    <n v="1395676773"/>
    <x v="2736"/>
    <b v="0"/>
    <n v="58"/>
    <b v="1"/>
    <s v="technology/hardware"/>
    <n v="122.9"/>
    <n v="137.93103448275863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9:00:00"/>
    <n v="1386108087"/>
    <x v="2737"/>
    <b v="0"/>
    <n v="456"/>
    <b v="1"/>
    <s v="technology/hardware"/>
    <n v="246.0608"/>
    <n v="65.78947368421052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6T03:26:44"/>
    <n v="1473218804"/>
    <x v="2738"/>
    <b v="0"/>
    <n v="15"/>
    <b v="1"/>
    <s v="technology/hardware"/>
    <n v="147.94"/>
    <n v="333.33333333333331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21:18:37"/>
    <n v="1395436717"/>
    <x v="2739"/>
    <b v="0"/>
    <n v="191"/>
    <b v="1"/>
    <s v="technology/hardware"/>
    <n v="384.09090909090907"/>
    <n v="5.7591623036649215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23:45:52"/>
    <n v="1423529152"/>
    <x v="2740"/>
    <b v="0"/>
    <n v="17"/>
    <b v="1"/>
    <s v="technology/hardware"/>
    <n v="103.33333333333334"/>
    <n v="17.647058823529413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d v="2014-10-20T02:07:00"/>
    <n v="1412005602"/>
    <x v="2741"/>
    <b v="0"/>
    <n v="4"/>
    <b v="0"/>
    <s v="publishing/children's books"/>
    <n v="0.43750000000000006"/>
    <n v="2000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17:16:27"/>
    <n v="1335892587"/>
    <x v="2742"/>
    <b v="0"/>
    <n v="18"/>
    <b v="0"/>
    <s v="publishing/children's books"/>
    <n v="29.24"/>
    <n v="138.88888888888889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7:53:27"/>
    <n v="1474271607"/>
    <x v="2743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9T01:29:58"/>
    <n v="1327886998"/>
    <x v="2744"/>
    <b v="0"/>
    <n v="22"/>
    <b v="0"/>
    <s v="publishing/children's books"/>
    <n v="5.21875"/>
    <n v="727.27272727272725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23:42:48"/>
    <n v="1337125368"/>
    <x v="2745"/>
    <b v="0"/>
    <n v="49"/>
    <b v="0"/>
    <s v="publishing/children's books"/>
    <n v="21.887499999999999"/>
    <n v="163.26530612244898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8:45:11"/>
    <n v="1406745911"/>
    <x v="2746"/>
    <b v="0"/>
    <n v="19"/>
    <b v="0"/>
    <s v="publishing/children's books"/>
    <n v="26.700000000000003"/>
    <n v="157.8947368421052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6T03:10:00"/>
    <n v="1337095997"/>
    <x v="2747"/>
    <b v="0"/>
    <n v="4"/>
    <b v="0"/>
    <s v="publishing/children's books"/>
    <n v="28.000000000000004"/>
    <n v="12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7:03:22"/>
    <n v="1470243802"/>
    <x v="2748"/>
    <b v="0"/>
    <n v="4"/>
    <b v="0"/>
    <s v="publishing/children's books"/>
    <n v="1.06"/>
    <n v="1250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d v="2015-04-04T18:10:37"/>
    <n v="1425582637"/>
    <x v="2749"/>
    <b v="0"/>
    <n v="2"/>
    <b v="0"/>
    <s v="publishing/children's books"/>
    <n v="1.0999999999999999"/>
    <n v="5000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20:00:00"/>
    <n v="1340055345"/>
    <x v="2750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21:17:22"/>
    <n v="1397855842"/>
    <x v="2751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8:21:44"/>
    <n v="1320776504"/>
    <x v="2752"/>
    <b v="0"/>
    <n v="14"/>
    <b v="0"/>
    <s v="publishing/children's books"/>
    <n v="11.458333333333332"/>
    <n v="342.85714285714283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21:37:03"/>
    <n v="1343425023"/>
    <x v="2753"/>
    <b v="0"/>
    <n v="8"/>
    <b v="0"/>
    <s v="publishing/children's books"/>
    <n v="19"/>
    <n v="250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5:15:51"/>
    <n v="1407856551"/>
    <x v="2754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8:58:47"/>
    <n v="1425927527"/>
    <x v="2755"/>
    <b v="0"/>
    <n v="15"/>
    <b v="0"/>
    <s v="publishing/children's books"/>
    <n v="52"/>
    <n v="33.333333333333336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21:36:41"/>
    <n v="1386884201"/>
    <x v="2756"/>
    <b v="0"/>
    <n v="33"/>
    <b v="0"/>
    <s v="publishing/children's books"/>
    <n v="10.48"/>
    <n v="303.030303030303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d v="2016-08-06T15:45:32"/>
    <n v="1469202332"/>
    <x v="2757"/>
    <b v="0"/>
    <n v="2"/>
    <b v="0"/>
    <s v="publishing/children's books"/>
    <n v="0.66666666666666674"/>
    <n v="750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10:36:23"/>
    <n v="1474886183"/>
    <x v="2758"/>
    <b v="0"/>
    <n v="6"/>
    <b v="0"/>
    <s v="publishing/children's books"/>
    <n v="11.700000000000001"/>
    <n v="333.33333333333331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8:47:46"/>
    <n v="1464943666"/>
    <x v="2759"/>
    <b v="0"/>
    <n v="2"/>
    <b v="0"/>
    <s v="publishing/children's books"/>
    <n v="10.5"/>
    <n v="500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11:04:18"/>
    <n v="1369134258"/>
    <x v="2760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3T01:31:33"/>
    <n v="1354584693"/>
    <x v="2761"/>
    <b v="0"/>
    <n v="4"/>
    <b v="0"/>
    <s v="publishing/children's books"/>
    <n v="0.72"/>
    <n v="1250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23:53:15"/>
    <n v="1326934395"/>
    <x v="2762"/>
    <b v="0"/>
    <n v="1"/>
    <b v="0"/>
    <s v="publishing/children's books"/>
    <n v="0.76923076923076927"/>
    <n v="3250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d v="2013-05-24T13:54:44"/>
    <n v="1365515684"/>
    <x v="2763"/>
    <b v="0"/>
    <n v="3"/>
    <b v="0"/>
    <s v="publishing/children's books"/>
    <n v="0.22842639593908631"/>
    <n v="13133.333333333334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9:00:00"/>
    <n v="1335855631"/>
    <x v="2764"/>
    <b v="0"/>
    <n v="4"/>
    <b v="0"/>
    <s v="publishing/children's books"/>
    <n v="1.125"/>
    <n v="1000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13:53:48"/>
    <n v="1350050028"/>
    <x v="2765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6:01:58"/>
    <n v="1310486518"/>
    <x v="2766"/>
    <b v="0"/>
    <n v="4"/>
    <b v="0"/>
    <s v="publishing/children's books"/>
    <n v="2"/>
    <n v="1250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6T23:00:50"/>
    <n v="1434582050"/>
    <x v="2767"/>
    <b v="0"/>
    <n v="3"/>
    <b v="0"/>
    <s v="publishing/children's books"/>
    <n v="0.85000000000000009"/>
    <n v="1333.33333333333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13:45:23"/>
    <n v="1330440323"/>
    <x v="2768"/>
    <b v="0"/>
    <n v="34"/>
    <b v="0"/>
    <s v="publishing/children's books"/>
    <n v="14.314285714285715"/>
    <n v="205.8823529411764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9:49:50"/>
    <n v="1397677790"/>
    <x v="2769"/>
    <b v="0"/>
    <n v="2"/>
    <b v="0"/>
    <s v="publishing/children's books"/>
    <n v="0.25"/>
    <n v="400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5:55:30"/>
    <n v="1392569730"/>
    <x v="2770"/>
    <b v="0"/>
    <n v="33"/>
    <b v="0"/>
    <s v="publishing/children's books"/>
    <n v="10.411249999999999"/>
    <n v="606.0606060606060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7:00:00"/>
    <n v="1355489140"/>
    <x v="2771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20:51:34"/>
    <n v="1379710294"/>
    <x v="2772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20:45:21"/>
    <n v="1460666721"/>
    <x v="2773"/>
    <b v="0"/>
    <n v="1"/>
    <b v="0"/>
    <s v="publishing/children's books"/>
    <n v="0.18867924528301888"/>
    <n v="530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8T03:02:08"/>
    <n v="1360119728"/>
    <x v="2774"/>
    <b v="0"/>
    <n v="13"/>
    <b v="0"/>
    <s v="publishing/children's books"/>
    <n v="14.249999999999998"/>
    <n v="307.69230769230768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6T00:19:14"/>
    <n v="1321402754"/>
    <x v="2775"/>
    <b v="0"/>
    <n v="2"/>
    <b v="0"/>
    <s v="publishing/children's books"/>
    <n v="3"/>
    <n v="2500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7:07:56"/>
    <n v="1431414476"/>
    <x v="2776"/>
    <b v="0"/>
    <n v="36"/>
    <b v="0"/>
    <s v="publishing/children's books"/>
    <n v="7.8809523809523814"/>
    <n v="583.3333333333333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6:03:24"/>
    <n v="1434557004"/>
    <x v="2777"/>
    <b v="0"/>
    <n v="1"/>
    <b v="0"/>
    <s v="publishing/children's books"/>
    <n v="0.33333333333333337"/>
    <n v="300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23:28:26"/>
    <n v="1406417306"/>
    <x v="2778"/>
    <b v="0"/>
    <n v="15"/>
    <b v="0"/>
    <s v="publishing/children's books"/>
    <n v="25.545454545454543"/>
    <n v="366.66666666666669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5:03:41"/>
    <n v="1445609021"/>
    <x v="2779"/>
    <b v="0"/>
    <n v="1"/>
    <b v="0"/>
    <s v="publishing/children's books"/>
    <n v="2.12"/>
    <n v="2500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7-03-10T10:44:48"/>
    <n v="1486550688"/>
    <x v="2780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7:00:00"/>
    <n v="1421274954"/>
    <x v="2781"/>
    <b v="0"/>
    <n v="28"/>
    <b v="1"/>
    <s v="theater/plays"/>
    <n v="105.28"/>
    <n v="44.642857142857146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7T04:59:00"/>
    <n v="1421964718"/>
    <x v="2782"/>
    <b v="0"/>
    <n v="18"/>
    <b v="1"/>
    <s v="theater/plays"/>
    <n v="120"/>
    <n v="55.55555555555555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12:50:46"/>
    <n v="1428583846"/>
    <x v="2783"/>
    <b v="0"/>
    <n v="61"/>
    <b v="1"/>
    <s v="theater/plays"/>
    <n v="114.5"/>
    <n v="16.39344262295081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8:54:03"/>
    <n v="1412794443"/>
    <x v="2784"/>
    <b v="0"/>
    <n v="108"/>
    <b v="1"/>
    <s v="theater/plays"/>
    <n v="119"/>
    <n v="55.555555555555557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21:00:00"/>
    <n v="1467865967"/>
    <x v="2785"/>
    <b v="0"/>
    <n v="142"/>
    <b v="1"/>
    <s v="theater/plays"/>
    <n v="104.67999999999999"/>
    <n v="35.2112676056338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d v="2014-07-09T13:39:40"/>
    <n v="1403703580"/>
    <x v="2786"/>
    <b v="0"/>
    <n v="74"/>
    <b v="1"/>
    <s v="theater/plays"/>
    <n v="117.83999999999999"/>
    <n v="33.783783783783782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8T04:45:52"/>
    <n v="1403066752"/>
    <x v="2787"/>
    <b v="0"/>
    <n v="38"/>
    <b v="1"/>
    <s v="theater/plays"/>
    <n v="119.7"/>
    <n v="26.315789473684209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6:50:43"/>
    <n v="1467219043"/>
    <x v="2788"/>
    <b v="0"/>
    <n v="20"/>
    <b v="1"/>
    <s v="theater/plays"/>
    <n v="102.49999999999999"/>
    <n v="100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d v="2015-03-12T04:00:00"/>
    <n v="1424477934"/>
    <x v="2789"/>
    <b v="0"/>
    <n v="24"/>
    <b v="1"/>
    <s v="theater/plays"/>
    <n v="101.16666666666667"/>
    <n v="125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22:31:43"/>
    <n v="1421101903"/>
    <x v="2790"/>
    <b v="0"/>
    <n v="66"/>
    <b v="1"/>
    <s v="theater/plays"/>
    <n v="105.33333333333333"/>
    <n v="45.454545454545453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9T04:00:00"/>
    <n v="1470778559"/>
    <x v="2791"/>
    <b v="0"/>
    <n v="28"/>
    <b v="1"/>
    <s v="theater/plays"/>
    <n v="102.49999999999999"/>
    <n v="71.428571428571431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5:32:39"/>
    <n v="1435469559"/>
    <x v="2792"/>
    <b v="0"/>
    <n v="24"/>
    <b v="1"/>
    <s v="theater/plays"/>
    <n v="107.60000000000001"/>
    <n v="83.333333333333329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10:03:25"/>
    <n v="1434881005"/>
    <x v="2793"/>
    <b v="0"/>
    <n v="73"/>
    <b v="1"/>
    <s v="theater/plays"/>
    <n v="110.5675"/>
    <n v="136.98630136986301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9:00:00"/>
    <n v="1455640559"/>
    <x v="2794"/>
    <b v="0"/>
    <n v="3"/>
    <b v="1"/>
    <s v="theater/plays"/>
    <n v="150"/>
    <n v="16.666666666666668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23:00:00"/>
    <n v="1400675841"/>
    <x v="2795"/>
    <b v="0"/>
    <n v="20"/>
    <b v="1"/>
    <s v="theater/plays"/>
    <n v="104.28571428571429"/>
    <n v="3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12:40:28"/>
    <n v="1401972028"/>
    <x v="2796"/>
    <b v="0"/>
    <n v="21"/>
    <b v="1"/>
    <s v="theater/plays"/>
    <n v="115.5"/>
    <n v="38.095238095238095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22:34:00"/>
    <n v="1402266840"/>
    <x v="2797"/>
    <b v="0"/>
    <n v="94"/>
    <b v="1"/>
    <s v="theater/plays"/>
    <n v="102.64512500000001"/>
    <n v="85.10638297872340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6:00:00"/>
    <n v="1437063121"/>
    <x v="2798"/>
    <b v="0"/>
    <n v="139"/>
    <b v="1"/>
    <s v="theater/plays"/>
    <n v="101.4"/>
    <n v="35.97122302158273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6:00:00"/>
    <n v="1463466070"/>
    <x v="2799"/>
    <b v="0"/>
    <n v="130"/>
    <b v="1"/>
    <s v="theater/plays"/>
    <n v="116.6348"/>
    <n v="38.4615384615384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13:16:06"/>
    <n v="1415193366"/>
    <x v="2800"/>
    <b v="0"/>
    <n v="31"/>
    <b v="1"/>
    <s v="theater/plays"/>
    <n v="133"/>
    <n v="32.258064516129032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11:00:00"/>
    <n v="1411019409"/>
    <x v="2801"/>
    <b v="0"/>
    <n v="13"/>
    <b v="1"/>
    <s v="theater/plays"/>
    <n v="133.20000000000002"/>
    <n v="38.46153846153846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5:31:47"/>
    <n v="1436283107"/>
    <x v="2802"/>
    <b v="0"/>
    <n v="90"/>
    <b v="1"/>
    <s v="theater/plays"/>
    <n v="101.83333333333333"/>
    <n v="33.333333333333336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6T00:00:00"/>
    <n v="1433295276"/>
    <x v="2803"/>
    <b v="0"/>
    <n v="141"/>
    <b v="1"/>
    <s v="theater/plays"/>
    <n v="127.95"/>
    <n v="70.921985815602838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10:53:10"/>
    <n v="1409395990"/>
    <x v="2804"/>
    <b v="0"/>
    <n v="23"/>
    <b v="1"/>
    <s v="theater/plays"/>
    <n v="114.99999999999999"/>
    <n v="43.478260869565219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12:07:53"/>
    <n v="1438085273"/>
    <x v="2805"/>
    <b v="0"/>
    <n v="18"/>
    <b v="1"/>
    <s v="theater/plays"/>
    <n v="110.00000000000001"/>
    <n v="22.222222222222221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11:00:00"/>
    <n v="1435645490"/>
    <x v="2806"/>
    <b v="0"/>
    <n v="76"/>
    <b v="1"/>
    <s v="theater/plays"/>
    <n v="112.1"/>
    <n v="39.47368421052631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d v="2015-06-29T20:57:18"/>
    <n v="1433019438"/>
    <x v="2807"/>
    <b v="0"/>
    <n v="93"/>
    <b v="1"/>
    <s v="theater/plays"/>
    <n v="126"/>
    <n v="53.763440860215056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20:18:55"/>
    <n v="1437682735"/>
    <x v="2808"/>
    <b v="0"/>
    <n v="69"/>
    <b v="1"/>
    <s v="theater/plays"/>
    <n v="100.24444444444444"/>
    <n v="65.21739130434782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14:39:00"/>
    <n v="1458647725"/>
    <x v="2809"/>
    <b v="0"/>
    <n v="21"/>
    <b v="1"/>
    <s v="theater/plays"/>
    <n v="102.4"/>
    <n v="119.04761904761905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6-01T03:59:00"/>
    <n v="1398828064"/>
    <x v="2810"/>
    <b v="0"/>
    <n v="57"/>
    <b v="1"/>
    <s v="theater/plays"/>
    <n v="108.2"/>
    <n v="43.859649122807021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11:55:03"/>
    <n v="1422100503"/>
    <x v="2811"/>
    <b v="0"/>
    <n v="108"/>
    <b v="1"/>
    <s v="theater/plays"/>
    <n v="100.27"/>
    <n v="92.59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6T04:00:00"/>
    <n v="1424368298"/>
    <x v="2812"/>
    <b v="0"/>
    <n v="83"/>
    <b v="1"/>
    <s v="theater/plays"/>
    <n v="113.3"/>
    <n v="60.24096385542169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7:49:21"/>
    <n v="1479577761"/>
    <x v="2813"/>
    <b v="0"/>
    <n v="96"/>
    <b v="1"/>
    <s v="theater/plays"/>
    <n v="127.57571428571428"/>
    <n v="29.166666666666668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9:35:15"/>
    <n v="1428572115"/>
    <x v="2814"/>
    <b v="0"/>
    <n v="64"/>
    <b v="1"/>
    <s v="theater/plays"/>
    <n v="107.73333333333332"/>
    <n v="23.437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8:38:29"/>
    <n v="1468003109"/>
    <x v="2815"/>
    <b v="0"/>
    <n v="14"/>
    <b v="1"/>
    <s v="theater/plays"/>
    <n v="242"/>
    <n v="17.857142857142858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6:00:00"/>
    <n v="1435921992"/>
    <x v="2816"/>
    <b v="0"/>
    <n v="169"/>
    <b v="1"/>
    <s v="theater/plays"/>
    <n v="141.56666666666666"/>
    <n v="17.75147928994082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5:14:22"/>
    <n v="1421680462"/>
    <x v="2817"/>
    <b v="0"/>
    <n v="33"/>
    <b v="1"/>
    <s v="theater/plays"/>
    <n v="130"/>
    <n v="18.181818181818183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14:21:26"/>
    <n v="1441290086"/>
    <x v="2818"/>
    <b v="0"/>
    <n v="102"/>
    <b v="1"/>
    <s v="theater/plays"/>
    <n v="106.03"/>
    <n v="98.039215686274517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12:36:49"/>
    <n v="1431693409"/>
    <x v="2819"/>
    <b v="0"/>
    <n v="104"/>
    <b v="1"/>
    <s v="theater/plays"/>
    <n v="104.80000000000001"/>
    <n v="48.0769230769230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6T00:00:00"/>
    <n v="1454337589"/>
    <x v="2820"/>
    <b v="0"/>
    <n v="20"/>
    <b v="1"/>
    <s v="theater/plays"/>
    <n v="136"/>
    <n v="10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22:08:55"/>
    <n v="1408918135"/>
    <x v="2821"/>
    <b v="0"/>
    <n v="35"/>
    <b v="1"/>
    <s v="theater/plays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5:24:52"/>
    <n v="1424881492"/>
    <x v="2822"/>
    <b v="0"/>
    <n v="94"/>
    <b v="1"/>
    <s v="theater/plays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22:59:00"/>
    <n v="1425428206"/>
    <x v="2823"/>
    <b v="0"/>
    <n v="14"/>
    <b v="1"/>
    <s v="theater/plays"/>
    <n v="124"/>
    <n v="7.1428571428571432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3T01:43:00"/>
    <n v="1431412196"/>
    <x v="2824"/>
    <b v="0"/>
    <n v="15"/>
    <b v="1"/>
    <s v="theater/plays"/>
    <n v="116.92307692307693"/>
    <n v="43.333333333333336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9:01:26"/>
    <n v="1446663686"/>
    <x v="2825"/>
    <b v="0"/>
    <n v="51"/>
    <b v="1"/>
    <s v="theater/plays"/>
    <n v="103.33333333333334"/>
    <n v="58.82352941176470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7:00:00"/>
    <n v="1434415812"/>
    <x v="2826"/>
    <b v="0"/>
    <n v="19"/>
    <b v="1"/>
    <s v="theater/plays"/>
    <n v="107.74999999999999"/>
    <n v="105.26315789473684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6:30:00"/>
    <n v="1462379066"/>
    <x v="2827"/>
    <b v="0"/>
    <n v="23"/>
    <b v="1"/>
    <s v="theater/plays"/>
    <n v="120.24999999999999"/>
    <n v="86.95652173913043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23:00:00"/>
    <n v="1441606869"/>
    <x v="2828"/>
    <b v="0"/>
    <n v="97"/>
    <b v="1"/>
    <s v="theater/plays"/>
    <n v="100.37894736842105"/>
    <n v="97.9381443298969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10:25:18"/>
    <n v="1462443918"/>
    <x v="2829"/>
    <b v="0"/>
    <n v="76"/>
    <b v="1"/>
    <s v="theater/plays"/>
    <n v="106.52"/>
    <n v="32.89473684210526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2T03:59:00"/>
    <n v="1398802148"/>
    <x v="2830"/>
    <b v="0"/>
    <n v="11"/>
    <b v="1"/>
    <s v="theater/plays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9:47:50"/>
    <n v="1434484070"/>
    <x v="2831"/>
    <b v="0"/>
    <n v="52"/>
    <b v="1"/>
    <s v="theater/plays"/>
    <n v="110.66666666666667"/>
    <n v="57.692307692307693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22:00:00"/>
    <n v="1414342894"/>
    <x v="2832"/>
    <b v="0"/>
    <n v="95"/>
    <b v="1"/>
    <s v="theater/plays"/>
    <n v="114.71959999999999"/>
    <n v="26.315789473684209"/>
    <x v="1"/>
    <s v="plays"/>
  </r>
  <r>
    <n v="2833"/>
    <s v="Star Man Rocket Man"/>
    <s v="A new play about exploring outer space"/>
    <n v="2700"/>
    <n v="2923"/>
    <x v="0"/>
    <s v="US"/>
    <s v="USD"/>
    <n v="1444528800"/>
    <d v="2015-10-11T02:00:00"/>
    <n v="1442804633"/>
    <x v="2833"/>
    <b v="0"/>
    <n v="35"/>
    <b v="1"/>
    <s v="theater/plays"/>
    <n v="108.25925925925925"/>
    <n v="77.142857142857139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23:02:10"/>
    <n v="1421362930"/>
    <x v="2834"/>
    <b v="0"/>
    <n v="21"/>
    <b v="1"/>
    <s v="theater/plays"/>
    <n v="170"/>
    <n v="38.09523809523809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5T00:00:00"/>
    <n v="1446742417"/>
    <x v="2835"/>
    <b v="0"/>
    <n v="93"/>
    <b v="1"/>
    <s v="theater/plays"/>
    <n v="187.09899999999999"/>
    <n v="10.75268817204301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8T04:59:00"/>
    <n v="1484115418"/>
    <x v="2836"/>
    <b v="0"/>
    <n v="11"/>
    <b v="1"/>
    <s v="theater/plays"/>
    <n v="107.77777777777777"/>
    <n v="40.909090909090907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22:48:04"/>
    <n v="1446241684"/>
    <x v="2837"/>
    <b v="0"/>
    <n v="21"/>
    <b v="1"/>
    <s v="theater/plays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22:00:00"/>
    <n v="1406039696"/>
    <x v="2838"/>
    <b v="0"/>
    <n v="54"/>
    <b v="1"/>
    <s v="theater/plays"/>
    <n v="120.24999999999999"/>
    <n v="37.0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5T04:59:00"/>
    <n v="1406958354"/>
    <x v="2839"/>
    <b v="0"/>
    <n v="31"/>
    <b v="1"/>
    <s v="theater/plays"/>
    <n v="111.42857142857143"/>
    <n v="112.90322580645162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7:00:00"/>
    <n v="1424825479"/>
    <x v="2840"/>
    <b v="0"/>
    <n v="132"/>
    <b v="1"/>
    <s v="theater/plays"/>
    <n v="104"/>
    <n v="18.939393939393938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8:44:57"/>
    <n v="1444844697"/>
    <x v="2841"/>
    <b v="0"/>
    <n v="1"/>
    <b v="0"/>
    <s v="theater/plays"/>
    <n v="1"/>
    <n v="100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11:00:00"/>
    <n v="1401058295"/>
    <x v="2842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3T04:00:00"/>
    <n v="1462210950"/>
    <x v="2843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13:06:20"/>
    <n v="1480943180"/>
    <x v="2844"/>
    <b v="0"/>
    <n v="1"/>
    <b v="0"/>
    <s v="theater/plays"/>
    <n v="5.4545454545454541"/>
    <n v="55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8T00:23:53"/>
    <n v="1428539033"/>
    <x v="2845"/>
    <b v="0"/>
    <n v="39"/>
    <b v="0"/>
    <s v="theater/plays"/>
    <n v="31.546666666666667"/>
    <n v="192.30769230769232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6:36:34"/>
    <n v="1429029394"/>
    <x v="2846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9:21:05"/>
    <n v="1458847265"/>
    <x v="2847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5:34:19"/>
    <n v="1430321659"/>
    <x v="2848"/>
    <b v="0"/>
    <n v="3"/>
    <b v="0"/>
    <s v="theater/plays"/>
    <n v="0.2"/>
    <n v="11666.666666666666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10:16:40"/>
    <n v="1458814600"/>
    <x v="2849"/>
    <b v="0"/>
    <n v="1"/>
    <b v="0"/>
    <s v="theater/plays"/>
    <n v="1"/>
    <n v="500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6T00:10:11"/>
    <n v="1407370211"/>
    <x v="2850"/>
    <b v="0"/>
    <n v="13"/>
    <b v="0"/>
    <s v="theater/plays"/>
    <n v="3.8875000000000002"/>
    <n v="615.38461538461536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23:17:00"/>
    <n v="1453334629"/>
    <x v="2851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1T01:05:03"/>
    <n v="1400720703"/>
    <x v="2852"/>
    <b v="0"/>
    <n v="6"/>
    <b v="0"/>
    <s v="theater/plays"/>
    <n v="1.9"/>
    <n v="833.33333333333337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4T04:34:57"/>
    <n v="1405485297"/>
    <x v="2853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7:11:59"/>
    <n v="1429290719"/>
    <x v="2854"/>
    <b v="0"/>
    <n v="14"/>
    <b v="0"/>
    <s v="theater/plays"/>
    <n v="41.699999999999996"/>
    <n v="71.428571428571431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23:34:00"/>
    <n v="1451607071"/>
    <x v="2855"/>
    <b v="0"/>
    <n v="5"/>
    <b v="0"/>
    <s v="theater/plays"/>
    <n v="50"/>
    <n v="12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21:34:00"/>
    <n v="1433897647"/>
    <x v="2856"/>
    <b v="0"/>
    <n v="6"/>
    <b v="0"/>
    <s v="theater/plays"/>
    <n v="4.8666666666666663"/>
    <n v="500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8:00:00"/>
    <n v="1482444295"/>
    <x v="2857"/>
    <b v="0"/>
    <n v="15"/>
    <b v="0"/>
    <s v="theater/plays"/>
    <n v="19.736842105263158"/>
    <n v="2533.3333333333335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11:28:00"/>
    <n v="1415711095"/>
    <x v="2858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6T08:41:44"/>
    <n v="1439800904"/>
    <x v="2859"/>
    <b v="0"/>
    <n v="1"/>
    <b v="0"/>
    <s v="theater/plays"/>
    <n v="1.7500000000000002"/>
    <n v="2000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9:12:56"/>
    <n v="1461179576"/>
    <x v="2860"/>
    <b v="0"/>
    <n v="9"/>
    <b v="0"/>
    <s v="theater/plays"/>
    <n v="6.65"/>
    <n v="444.4444444444444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14:10:48"/>
    <n v="1441894248"/>
    <x v="2861"/>
    <b v="0"/>
    <n v="3"/>
    <b v="0"/>
    <s v="theater/plays"/>
    <n v="32"/>
    <n v="83.333333333333329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8:57:09"/>
    <n v="1401044229"/>
    <x v="2862"/>
    <b v="0"/>
    <n v="3"/>
    <b v="0"/>
    <s v="theater/plays"/>
    <n v="0.43307086614173229"/>
    <n v="4233.333333333333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6:12:03"/>
    <n v="1405095123"/>
    <x v="2863"/>
    <b v="0"/>
    <n v="1"/>
    <b v="0"/>
    <s v="theater/plays"/>
    <n v="0.04"/>
    <n v="5000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d v="2015-07-17T13:18:00"/>
    <n v="1434552207"/>
    <x v="2864"/>
    <b v="0"/>
    <n v="3"/>
    <b v="0"/>
    <s v="theater/plays"/>
    <n v="1.6"/>
    <n v="833.33333333333337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6T02:44:19"/>
    <n v="1415328259"/>
    <x v="2865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22:00:00"/>
    <n v="1473893721"/>
    <x v="2866"/>
    <b v="0"/>
    <n v="2"/>
    <b v="0"/>
    <s v="theater/plays"/>
    <n v="0.89999999999999991"/>
    <n v="2500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4T04:00:00"/>
    <n v="1465533672"/>
    <x v="2867"/>
    <b v="0"/>
    <n v="10"/>
    <b v="0"/>
    <s v="theater/plays"/>
    <n v="20.16"/>
    <n v="250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9:50:54"/>
    <n v="1473105054"/>
    <x v="2868"/>
    <b v="0"/>
    <n v="60"/>
    <b v="0"/>
    <s v="theater/plays"/>
    <n v="42.011733333333332"/>
    <n v="250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14:14:41"/>
    <n v="1466345681"/>
    <x v="2869"/>
    <b v="0"/>
    <n v="5"/>
    <b v="0"/>
    <s v="theater/plays"/>
    <n v="0.88500000000000001"/>
    <n v="4000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7T04:32:45"/>
    <n v="1397709165"/>
    <x v="2870"/>
    <b v="0"/>
    <n v="9"/>
    <b v="0"/>
    <s v="theater/plays"/>
    <n v="15"/>
    <n v="555.55555555555554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7:43:33"/>
    <n v="1417455813"/>
    <x v="2871"/>
    <b v="0"/>
    <n v="13"/>
    <b v="0"/>
    <s v="theater/plays"/>
    <n v="4.67"/>
    <n v="769.23076923076928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5-06-20T02:47:18"/>
    <n v="1429584438"/>
    <x v="2872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9:37:11"/>
    <n v="1419881831"/>
    <x v="2873"/>
    <b v="0"/>
    <n v="8"/>
    <b v="0"/>
    <s v="theater/plays"/>
    <n v="38.119999999999997"/>
    <n v="312.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20:16:26"/>
    <n v="1482092186"/>
    <x v="2874"/>
    <b v="0"/>
    <n v="3"/>
    <b v="0"/>
    <s v="theater/plays"/>
    <n v="5.42"/>
    <n v="1666.6666666666667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5T03:04:53"/>
    <n v="1459825493"/>
    <x v="2875"/>
    <b v="0"/>
    <n v="3"/>
    <b v="0"/>
    <s v="theater/plays"/>
    <n v="3.4999999999999996E-2"/>
    <n v="6666.666666666667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7:51:19"/>
    <n v="1434477079"/>
    <x v="2876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7:00:00"/>
    <n v="1477781724"/>
    <x v="2877"/>
    <b v="0"/>
    <n v="6"/>
    <b v="0"/>
    <s v="theater/plays"/>
    <n v="10.833333333333334"/>
    <n v="1000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14:46:35"/>
    <n v="1430750795"/>
    <x v="2878"/>
    <b v="0"/>
    <n v="4"/>
    <b v="0"/>
    <s v="theater/plays"/>
    <n v="2.1"/>
    <n v="750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7:24:21"/>
    <n v="1450718661"/>
    <x v="2879"/>
    <b v="0"/>
    <n v="1"/>
    <b v="0"/>
    <s v="theater/plays"/>
    <n v="0.2589285714285714"/>
    <n v="11200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7:05:00"/>
    <n v="1436305452"/>
    <x v="2880"/>
    <b v="0"/>
    <n v="29"/>
    <b v="0"/>
    <s v="theater/plays"/>
    <n v="23.333333333333332"/>
    <n v="413.79310344827587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5:20:36"/>
    <n v="1412432436"/>
    <x v="2881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14:18:38"/>
    <n v="1459520318"/>
    <x v="2882"/>
    <b v="0"/>
    <n v="4"/>
    <b v="0"/>
    <s v="theater/plays"/>
    <n v="33.6"/>
    <n v="187.5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6T04:59:00"/>
    <n v="1451684437"/>
    <x v="2883"/>
    <b v="0"/>
    <n v="5"/>
    <b v="0"/>
    <s v="theater/plays"/>
    <n v="19.079999999999998"/>
    <n v="2000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7:27:15"/>
    <n v="1415208435"/>
    <x v="2884"/>
    <b v="0"/>
    <n v="4"/>
    <b v="0"/>
    <s v="theater/plays"/>
    <n v="0.41111111111111115"/>
    <n v="11250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d v="2015-03-14T00:50:01"/>
    <n v="1423705801"/>
    <x v="2885"/>
    <b v="0"/>
    <n v="5"/>
    <b v="0"/>
    <s v="theater/plays"/>
    <n v="32.5"/>
    <n v="80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9T03:59:00"/>
    <n v="1442243484"/>
    <x v="2886"/>
    <b v="0"/>
    <n v="1"/>
    <b v="0"/>
    <s v="theater/plays"/>
    <n v="5"/>
    <n v="20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10:15:24"/>
    <n v="1418379324"/>
    <x v="2887"/>
    <b v="0"/>
    <n v="1"/>
    <b v="0"/>
    <s v="theater/plays"/>
    <n v="0.16666666666666669"/>
    <n v="3000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8T04:59:00"/>
    <n v="1412945440"/>
    <x v="2888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20:43:05"/>
    <n v="1406752985"/>
    <x v="2889"/>
    <b v="0"/>
    <n v="14"/>
    <b v="0"/>
    <s v="theater/plays"/>
    <n v="38.066666666666663"/>
    <n v="214.28571428571428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9T03:00:00"/>
    <n v="1405100992"/>
    <x v="2890"/>
    <b v="0"/>
    <n v="3"/>
    <b v="0"/>
    <s v="theater/plays"/>
    <n v="1.05"/>
    <n v="666.66666666666663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20:12:08"/>
    <n v="1455570728"/>
    <x v="2891"/>
    <b v="0"/>
    <n v="10"/>
    <b v="0"/>
    <s v="theater/plays"/>
    <n v="2.73"/>
    <n v="1000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21:00:00"/>
    <n v="1408381704"/>
    <x v="2892"/>
    <b v="0"/>
    <n v="17"/>
    <b v="0"/>
    <s v="theater/plays"/>
    <n v="9.0909090909090917"/>
    <n v="323.52941176470586"/>
    <x v="1"/>
    <s v="plays"/>
  </r>
  <r>
    <n v="2893"/>
    <s v="REDISCOVERING KIA THE PLAY"/>
    <s v="Fundraising for REDISCOVERING KIA THE PLAY"/>
    <n v="5000"/>
    <n v="25"/>
    <x v="2"/>
    <s v="US"/>
    <s v="USD"/>
    <n v="1420768800"/>
    <d v="2015-01-09T02:00:00"/>
    <n v="1415644395"/>
    <x v="2893"/>
    <b v="0"/>
    <n v="2"/>
    <b v="0"/>
    <s v="theater/plays"/>
    <n v="0.5"/>
    <n v="2500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d v="2015-04-03T22:40:15"/>
    <n v="1422920415"/>
    <x v="2894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21:00:00"/>
    <n v="1403356792"/>
    <x v="2895"/>
    <b v="0"/>
    <n v="4"/>
    <b v="0"/>
    <s v="theater/plays"/>
    <n v="4.5999999999999996"/>
    <n v="12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6:00:00"/>
    <n v="1480283321"/>
    <x v="2896"/>
    <b v="0"/>
    <n v="12"/>
    <b v="0"/>
    <s v="theater/plays"/>
    <n v="20.833333333333336"/>
    <n v="250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5:29:05"/>
    <n v="1441985458"/>
    <x v="2897"/>
    <b v="0"/>
    <n v="3"/>
    <b v="0"/>
    <s v="theater/plays"/>
    <n v="4.583333333333333"/>
    <n v="4000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5:57:33"/>
    <n v="1443715053"/>
    <x v="2898"/>
    <b v="0"/>
    <n v="12"/>
    <b v="0"/>
    <s v="theater/plays"/>
    <n v="4.2133333333333338"/>
    <n v="625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4T01:52:38"/>
    <n v="1464141158"/>
    <x v="2899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5:37:12"/>
    <n v="1404970632"/>
    <x v="2900"/>
    <b v="0"/>
    <n v="7"/>
    <b v="0"/>
    <s v="theater/plays"/>
    <n v="61.909090909090914"/>
    <n v="785.71428571428567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21:42:19"/>
    <n v="1418161339"/>
    <x v="2901"/>
    <b v="0"/>
    <n v="2"/>
    <b v="0"/>
    <s v="theater/plays"/>
    <n v="0.8"/>
    <n v="375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10:33:16"/>
    <n v="1437820396"/>
    <x v="2902"/>
    <b v="0"/>
    <n v="1"/>
    <b v="0"/>
    <s v="theater/plays"/>
    <n v="1.6666666666666666E-2"/>
    <n v="150000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9T04:00:18"/>
    <n v="1436587218"/>
    <x v="2903"/>
    <b v="0"/>
    <n v="4"/>
    <b v="0"/>
    <s v="theater/plays"/>
    <n v="0.77999999999999992"/>
    <n v="1250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12:00:00"/>
    <n v="1414538031"/>
    <x v="2904"/>
    <b v="0"/>
    <n v="4"/>
    <b v="0"/>
    <s v="theater/plays"/>
    <n v="5"/>
    <n v="3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7T01:21:53"/>
    <n v="1472001713"/>
    <x v="2905"/>
    <b v="0"/>
    <n v="17"/>
    <b v="0"/>
    <s v="theater/plays"/>
    <n v="17.771428571428572"/>
    <n v="205.88235294117646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8-01T01:00:00"/>
    <n v="1436888066"/>
    <x v="2906"/>
    <b v="0"/>
    <n v="7"/>
    <b v="0"/>
    <s v="theater/plays"/>
    <n v="9.4166666666666661"/>
    <n v="857.14285714285711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21:03:57"/>
    <n v="1458075837"/>
    <x v="2907"/>
    <b v="0"/>
    <n v="2"/>
    <b v="0"/>
    <s v="theater/plays"/>
    <n v="0.08"/>
    <n v="1250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7:33:39"/>
    <n v="1462815219"/>
    <x v="2908"/>
    <b v="0"/>
    <n v="5"/>
    <b v="0"/>
    <s v="theater/plays"/>
    <n v="2.75"/>
    <n v="1920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9:46:00"/>
    <n v="1413527001"/>
    <x v="2909"/>
    <b v="0"/>
    <n v="1"/>
    <b v="0"/>
    <s v="theater/plays"/>
    <n v="1.1111111111111112E-2"/>
    <n v="18000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20:11:27"/>
    <n v="1428955887"/>
    <x v="2910"/>
    <b v="0"/>
    <n v="1"/>
    <b v="0"/>
    <s v="theater/plays"/>
    <n v="3.3333333333333335E-3"/>
    <n v="30000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8:27:06"/>
    <n v="1431973626"/>
    <x v="2911"/>
    <b v="0"/>
    <n v="14"/>
    <b v="0"/>
    <s v="theater/plays"/>
    <n v="36.5"/>
    <n v="128.57142857142858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5T03:09:34"/>
    <n v="1450235374"/>
    <x v="2912"/>
    <b v="0"/>
    <n v="26"/>
    <b v="0"/>
    <s v="theater/plays"/>
    <n v="14.058171745152354"/>
    <n v="555.38461538461536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22:08:59"/>
    <n v="1404857339"/>
    <x v="2913"/>
    <b v="0"/>
    <n v="2"/>
    <b v="0"/>
    <s v="theater/plays"/>
    <n v="0.02"/>
    <n v="5000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d v="2015-03-14T20:46:34"/>
    <n v="1421185594"/>
    <x v="2914"/>
    <b v="0"/>
    <n v="1"/>
    <b v="0"/>
    <s v="theater/plays"/>
    <n v="4.0000000000000001E-3"/>
    <n v="25000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8:33:10"/>
    <n v="1455528790"/>
    <x v="2915"/>
    <b v="0"/>
    <n v="3"/>
    <b v="0"/>
    <s v="theater/plays"/>
    <n v="61.1"/>
    <n v="333.33333333333331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11:26:29"/>
    <n v="1398511589"/>
    <x v="2916"/>
    <b v="0"/>
    <n v="7"/>
    <b v="0"/>
    <s v="theater/plays"/>
    <n v="7.8378378378378386"/>
    <n v="264.28571428571428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5:37:27"/>
    <n v="1440826647"/>
    <x v="2917"/>
    <b v="0"/>
    <n v="9"/>
    <b v="0"/>
    <s v="theater/plays"/>
    <n v="21.85"/>
    <n v="222.22222222222223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5:06:47"/>
    <n v="1443712007"/>
    <x v="2918"/>
    <b v="0"/>
    <n v="20"/>
    <b v="0"/>
    <s v="theater/plays"/>
    <n v="27.24"/>
    <n v="250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14:52:09"/>
    <n v="1404658329"/>
    <x v="2919"/>
    <b v="0"/>
    <n v="6"/>
    <b v="0"/>
    <s v="theater/plays"/>
    <n v="8.5"/>
    <n v="100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8:01:10"/>
    <n v="1424718070"/>
    <x v="2920"/>
    <b v="0"/>
    <n v="13"/>
    <b v="0"/>
    <s v="theater/plays"/>
    <n v="26.840000000000003"/>
    <n v="192.3076923076923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21:16:44"/>
    <n v="1409087804"/>
    <x v="2921"/>
    <b v="0"/>
    <n v="3"/>
    <b v="1"/>
    <s v="theater/musical"/>
    <n v="129"/>
    <n v="33.333333333333336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20:58:47"/>
    <n v="1428094727"/>
    <x v="2922"/>
    <b v="0"/>
    <n v="6"/>
    <b v="1"/>
    <s v="theater/musical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4T03:00:00"/>
    <n v="1420774779"/>
    <x v="2923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9T03:59:00"/>
    <n v="1428585710"/>
    <x v="2924"/>
    <b v="0"/>
    <n v="147"/>
    <b v="1"/>
    <s v="theater/musical"/>
    <n v="103.2"/>
    <n v="170.06802721088437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14:01:08"/>
    <n v="1407852068"/>
    <x v="2925"/>
    <b v="0"/>
    <n v="199"/>
    <b v="1"/>
    <s v="theater/musical"/>
    <n v="102.44597777777777"/>
    <n v="226.1306532663316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8:22:59"/>
    <n v="1423506179"/>
    <x v="2926"/>
    <b v="0"/>
    <n v="50"/>
    <b v="1"/>
    <s v="theater/musical"/>
    <n v="125"/>
    <n v="60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5:00:00"/>
    <n v="1402934629"/>
    <x v="2927"/>
    <b v="0"/>
    <n v="21"/>
    <b v="1"/>
    <s v="theater/musical"/>
    <n v="130.83333333333334"/>
    <n v="85.714285714285708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23:57:26"/>
    <n v="1454543846"/>
    <x v="2928"/>
    <b v="0"/>
    <n v="24"/>
    <b v="1"/>
    <s v="theater/musical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13:32:38"/>
    <n v="1398432758"/>
    <x v="2929"/>
    <b v="0"/>
    <n v="32"/>
    <b v="1"/>
    <s v="theater/musical"/>
    <n v="102.06937499999999"/>
    <n v="250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14:01:04"/>
    <n v="1428415264"/>
    <x v="2930"/>
    <b v="0"/>
    <n v="62"/>
    <b v="1"/>
    <s v="theater/musical"/>
    <n v="100.92000000000002"/>
    <n v="161.29032258064515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6:08:00"/>
    <n v="1408604363"/>
    <x v="2931"/>
    <b v="0"/>
    <n v="9"/>
    <b v="1"/>
    <s v="theater/musical"/>
    <n v="106"/>
    <n v="83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11:00:00"/>
    <n v="1421812637"/>
    <x v="2932"/>
    <b v="0"/>
    <n v="38"/>
    <b v="1"/>
    <s v="theater/musical"/>
    <n v="105.0967741935484"/>
    <n v="81.57894736842105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22:57:33"/>
    <n v="1462489053"/>
    <x v="2933"/>
    <b v="0"/>
    <n v="54"/>
    <b v="1"/>
    <s v="theater/musical"/>
    <n v="102.76"/>
    <n v="46.296296296296298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5:16:04"/>
    <n v="1400253364"/>
    <x v="2934"/>
    <b v="0"/>
    <n v="37"/>
    <b v="1"/>
    <s v="theater/musical"/>
    <n v="108"/>
    <n v="67.567567567567565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7:00:00"/>
    <n v="1467468008"/>
    <x v="2935"/>
    <b v="0"/>
    <n v="39"/>
    <b v="1"/>
    <s v="theater/musical"/>
    <n v="100.88571428571429"/>
    <n v="89.743589743589737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3T04:59:00"/>
    <n v="1412091423"/>
    <x v="2936"/>
    <b v="0"/>
    <n v="34"/>
    <b v="1"/>
    <s v="theater/musical"/>
    <n v="128"/>
    <n v="29.411764705882351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d v="2014-07-13T10:58:33"/>
    <n v="1402657113"/>
    <x v="2937"/>
    <b v="0"/>
    <n v="55"/>
    <b v="1"/>
    <s v="theater/musical"/>
    <n v="133.33333333333331"/>
    <n v="27.272727272727273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6:53:34"/>
    <n v="1420044814"/>
    <x v="2938"/>
    <b v="0"/>
    <n v="32"/>
    <b v="1"/>
    <s v="theater/musical"/>
    <n v="101.375"/>
    <n v="12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8T01:00:00"/>
    <n v="1406316312"/>
    <x v="2939"/>
    <b v="0"/>
    <n v="25"/>
    <b v="1"/>
    <s v="theater/musical"/>
    <n v="102.875"/>
    <n v="320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8:33:38"/>
    <n v="1418150018"/>
    <x v="2940"/>
    <b v="0"/>
    <n v="33"/>
    <b v="1"/>
    <s v="theater/musical"/>
    <n v="107.24000000000001"/>
    <n v="75.757575757575751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23:02:35"/>
    <n v="1422658955"/>
    <x v="2941"/>
    <b v="0"/>
    <n v="1"/>
    <b v="0"/>
    <s v="theater/spaces"/>
    <n v="4.0000000000000001E-3"/>
    <n v="25000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20:18:00"/>
    <n v="1448565459"/>
    <x v="2942"/>
    <b v="0"/>
    <n v="202"/>
    <b v="0"/>
    <s v="theater/spaces"/>
    <n v="20.424999999999997"/>
    <n v="990.09900990099015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3T03:06:20"/>
    <n v="1426302380"/>
    <x v="2943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21:56:38"/>
    <n v="1431122198"/>
    <x v="2944"/>
    <b v="0"/>
    <n v="1"/>
    <b v="0"/>
    <s v="theater/spaces"/>
    <n v="1"/>
    <n v="100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4T03:21:00"/>
    <n v="1429845660"/>
    <x v="2945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12:44:52"/>
    <n v="1468673092"/>
    <x v="2946"/>
    <b v="0"/>
    <n v="2"/>
    <b v="0"/>
    <s v="theater/spaces"/>
    <n v="0.1"/>
    <n v="1000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7:11:00"/>
    <n v="1475760567"/>
    <x v="2947"/>
    <b v="0"/>
    <n v="13"/>
    <b v="0"/>
    <s v="theater/spaces"/>
    <n v="4.2880000000000003"/>
    <n v="1923.0769230769231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5:34:53"/>
    <n v="1428075293"/>
    <x v="2948"/>
    <b v="0"/>
    <n v="9"/>
    <b v="0"/>
    <s v="theater/spaces"/>
    <n v="4.8000000000000004E-3"/>
    <n v="55555.55555555555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20:45:17"/>
    <n v="1445370317"/>
    <x v="2949"/>
    <b v="0"/>
    <n v="2"/>
    <b v="0"/>
    <s v="theater/spaces"/>
    <n v="2.5"/>
    <n v="500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8:45:52"/>
    <n v="1450946752"/>
    <x v="2950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9:16:13"/>
    <n v="1408648573"/>
    <x v="2951"/>
    <b v="0"/>
    <n v="58"/>
    <b v="0"/>
    <s v="theater/spaces"/>
    <n v="2.1919999999999997"/>
    <n v="862.0689655172413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7T04:00:00"/>
    <n v="1473957239"/>
    <x v="2952"/>
    <b v="0"/>
    <n v="8"/>
    <b v="0"/>
    <s v="theater/spaces"/>
    <n v="8.0250000000000004"/>
    <n v="2500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9:00:21"/>
    <n v="1441738821"/>
    <x v="2953"/>
    <b v="0"/>
    <n v="3"/>
    <b v="0"/>
    <s v="theater/spaces"/>
    <n v="0.15125"/>
    <n v="133333.33333333334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13:00:03"/>
    <n v="1487944803"/>
    <x v="2954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7:47:29"/>
    <n v="1431884849"/>
    <x v="2955"/>
    <b v="0"/>
    <n v="11"/>
    <b v="0"/>
    <s v="theater/spaces"/>
    <n v="59.583333333333336"/>
    <n v="109.09090909090909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23:00:50"/>
    <n v="1459810850"/>
    <x v="2956"/>
    <b v="0"/>
    <n v="20"/>
    <b v="0"/>
    <s v="theater/spaces"/>
    <n v="16.734177215189874"/>
    <n v="395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23:16:12"/>
    <n v="1422317772"/>
    <x v="2957"/>
    <b v="0"/>
    <n v="3"/>
    <b v="0"/>
    <s v="theater/spaces"/>
    <n v="1.8666666666666669"/>
    <n v="5000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7:41:57"/>
    <n v="1457548917"/>
    <x v="2958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7T00:12:05"/>
    <n v="1462666325"/>
    <x v="2959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8:10:23"/>
    <n v="1407867023"/>
    <x v="2960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6T04:00:00"/>
    <n v="1424927159"/>
    <x v="2961"/>
    <b v="0"/>
    <n v="108"/>
    <b v="1"/>
    <s v="theater/plays"/>
    <n v="109.62"/>
    <n v="46.296296296296298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6:59:00"/>
    <n v="1422769906"/>
    <x v="2962"/>
    <b v="0"/>
    <n v="20"/>
    <b v="1"/>
    <s v="theater/plays"/>
    <n v="121.8"/>
    <n v="50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11:17:04"/>
    <n v="1433243824"/>
    <x v="2963"/>
    <b v="0"/>
    <n v="98"/>
    <b v="1"/>
    <s v="theater/plays"/>
    <n v="106.85"/>
    <n v="102.04081632653062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21:32:00"/>
    <n v="1404769819"/>
    <x v="2964"/>
    <b v="0"/>
    <n v="196"/>
    <b v="1"/>
    <s v="theater/plays"/>
    <n v="100.71379999999999"/>
    <n v="25.510204081632654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7:30:33"/>
    <n v="1433698233"/>
    <x v="2965"/>
    <b v="0"/>
    <n v="39"/>
    <b v="1"/>
    <s v="theater/plays"/>
    <n v="109.00000000000001"/>
    <n v="38.46153846153846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7:43:32"/>
    <n v="1439833412"/>
    <x v="2966"/>
    <b v="0"/>
    <n v="128"/>
    <b v="1"/>
    <s v="theater/plays"/>
    <n v="113.63000000000001"/>
    <n v="78.12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9T03:44:52"/>
    <n v="1423284292"/>
    <x v="2967"/>
    <b v="0"/>
    <n v="71"/>
    <b v="1"/>
    <s v="theater/plays"/>
    <n v="113.92"/>
    <n v="70.422535211267601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7T03:59:00"/>
    <n v="1470227660"/>
    <x v="2968"/>
    <b v="0"/>
    <n v="47"/>
    <b v="1"/>
    <s v="theater/plays"/>
    <n v="106"/>
    <n v="74.468085106382972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22:51:00"/>
    <n v="1428087153"/>
    <x v="2969"/>
    <b v="0"/>
    <n v="17"/>
    <b v="1"/>
    <s v="theater/plays"/>
    <n v="162.5"/>
    <n v="58.823529411764703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6:04:11"/>
    <n v="1403107451"/>
    <x v="2970"/>
    <b v="0"/>
    <n v="91"/>
    <b v="1"/>
    <s v="theater/plays"/>
    <n v="106"/>
    <n v="65.934065934065927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5:47:58"/>
    <n v="1406908078"/>
    <x v="2971"/>
    <b v="0"/>
    <n v="43"/>
    <b v="1"/>
    <s v="theater/plays"/>
    <n v="100.15624999999999"/>
    <n v="74.418604651162795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5T01:00:00"/>
    <n v="1479609520"/>
    <x v="2972"/>
    <b v="0"/>
    <n v="17"/>
    <b v="1"/>
    <s v="theater/plays"/>
    <n v="105.35000000000001"/>
    <n v="117.64705882352941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6-01-01T04:00:00"/>
    <n v="1449171508"/>
    <x v="2973"/>
    <b v="0"/>
    <n v="33"/>
    <b v="1"/>
    <s v="theater/plays"/>
    <n v="174.8"/>
    <n v="151.5151515151515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6T01:35:00"/>
    <n v="1409275671"/>
    <x v="2974"/>
    <b v="0"/>
    <n v="87"/>
    <b v="1"/>
    <s v="theater/plays"/>
    <n v="102"/>
    <n v="57.47126436781609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7T03:00:00"/>
    <n v="1414599886"/>
    <x v="2975"/>
    <b v="0"/>
    <n v="113"/>
    <b v="1"/>
    <s v="theater/plays"/>
    <n v="100.125"/>
    <n v="70.796460176991147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12:00:00"/>
    <n v="1456421530"/>
    <x v="2976"/>
    <b v="0"/>
    <n v="14"/>
    <b v="1"/>
    <s v="theater/plays"/>
    <n v="171.42857142857142"/>
    <n v="5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3T02:14:00"/>
    <n v="1421960934"/>
    <x v="2977"/>
    <b v="0"/>
    <n v="30"/>
    <b v="1"/>
    <s v="theater/plays"/>
    <n v="113.56666666666666"/>
    <n v="100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5:59:00"/>
    <n v="1412954547"/>
    <x v="2978"/>
    <b v="0"/>
    <n v="16"/>
    <b v="1"/>
    <s v="theater/plays"/>
    <n v="129.46666666666667"/>
    <n v="46.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6:00:00"/>
    <n v="1419104823"/>
    <x v="2979"/>
    <b v="0"/>
    <n v="46"/>
    <b v="1"/>
    <s v="theater/plays"/>
    <n v="101.4"/>
    <n v="108.69565217391305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4T02:00:00"/>
    <n v="1438639130"/>
    <x v="2980"/>
    <b v="0"/>
    <n v="24"/>
    <b v="1"/>
    <s v="theater/plays"/>
    <n v="109.16666666666666"/>
    <n v="125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13:25:56"/>
    <n v="1439126756"/>
    <x v="2981"/>
    <b v="1"/>
    <n v="97"/>
    <b v="1"/>
    <s v="theater/spaces"/>
    <n v="128.92500000000001"/>
    <n v="41.237113402061858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6:29:03"/>
    <n v="1452616143"/>
    <x v="2982"/>
    <b v="1"/>
    <n v="59"/>
    <b v="1"/>
    <s v="theater/spaces"/>
    <n v="102.06"/>
    <n v="84.745762711864401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6:10:36"/>
    <n v="1410534636"/>
    <x v="2983"/>
    <b v="1"/>
    <n v="1095"/>
    <b v="1"/>
    <s v="theater/spaces"/>
    <n v="146.53957758620692"/>
    <n v="105.936073059360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6:41:21"/>
    <n v="1469428881"/>
    <x v="2984"/>
    <b v="1"/>
    <n v="218"/>
    <b v="1"/>
    <s v="theater/spaces"/>
    <n v="100.352"/>
    <n v="114.678899082568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1T04:00:00"/>
    <n v="1476228128"/>
    <x v="2985"/>
    <b v="0"/>
    <n v="111"/>
    <b v="1"/>
    <s v="theater/spaces"/>
    <n v="121.64999999999999"/>
    <n v="90.090090090090087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11:00:06"/>
    <n v="1456920006"/>
    <x v="2986"/>
    <b v="0"/>
    <n v="56"/>
    <b v="1"/>
    <s v="theater/spaces"/>
    <n v="105.5"/>
    <n v="42.857142857142854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3T00:00:00"/>
    <n v="1473837751"/>
    <x v="2987"/>
    <b v="0"/>
    <n v="265"/>
    <b v="1"/>
    <s v="theater/spaces"/>
    <n v="110.4008"/>
    <n v="94.339622641509436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8:41:21"/>
    <n v="1463820081"/>
    <x v="2988"/>
    <b v="0"/>
    <n v="28"/>
    <b v="1"/>
    <s v="theater/spaces"/>
    <n v="100"/>
    <n v="35.714285714285715"/>
    <x v="1"/>
    <s v="spaces"/>
  </r>
  <r>
    <n v="2989"/>
    <s v="Let's Light Up The Gem!"/>
    <s v="Bring the movies back to Bethel, Maine."/>
    <n v="20000"/>
    <n v="35307"/>
    <x v="0"/>
    <s v="US"/>
    <s v="USD"/>
    <n v="1450673940"/>
    <d v="2015-12-21T04:59:00"/>
    <n v="1448756962"/>
    <x v="2989"/>
    <b v="0"/>
    <n v="364"/>
    <b v="1"/>
    <s v="theater/spaces"/>
    <n v="176.535"/>
    <n v="54.945054945054942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13:47:00"/>
    <n v="1449150420"/>
    <x v="2990"/>
    <b v="0"/>
    <n v="27"/>
    <b v="1"/>
    <s v="theater/spaces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20:05:30"/>
    <n v="1483646730"/>
    <x v="2991"/>
    <b v="0"/>
    <n v="93"/>
    <b v="1"/>
    <s v="theater/spaces"/>
    <n v="103.29411764705883"/>
    <n v="91.397849462365585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8:25:10"/>
    <n v="1473445510"/>
    <x v="2992"/>
    <b v="0"/>
    <n v="64"/>
    <b v="1"/>
    <s v="theater/spaces"/>
    <n v="104.5"/>
    <n v="46.875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d v="2016-02-20T20:07:47"/>
    <n v="1453406867"/>
    <x v="2993"/>
    <b v="0"/>
    <n v="22"/>
    <b v="1"/>
    <s v="theater/spaces"/>
    <n v="100.29999999999998"/>
    <n v="45.45454545454545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11:29:32"/>
    <n v="1409743772"/>
    <x v="2994"/>
    <b v="0"/>
    <n v="59"/>
    <b v="1"/>
    <s v="theater/spaces"/>
    <n v="457.74666666666673"/>
    <n v="5.0847457627118642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5:57:51"/>
    <n v="1482249471"/>
    <x v="2995"/>
    <b v="0"/>
    <n v="249"/>
    <b v="1"/>
    <s v="theater/spaces"/>
    <n v="104.96000000000001"/>
    <n v="60.24096385542169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21:54:00"/>
    <n v="1427493240"/>
    <x v="2996"/>
    <b v="0"/>
    <n v="392"/>
    <b v="1"/>
    <s v="theater/spaces"/>
    <n v="171.94285714285715"/>
    <n v="89.285714285714292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7T04:59:00"/>
    <n v="1486661793"/>
    <x v="2997"/>
    <b v="0"/>
    <n v="115"/>
    <b v="1"/>
    <s v="theater/spaces"/>
    <n v="103.73000000000002"/>
    <n v="86.956521739130437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6T04:25:00"/>
    <n v="1400474329"/>
    <x v="2998"/>
    <b v="0"/>
    <n v="433"/>
    <b v="1"/>
    <s v="theater/spaces"/>
    <n v="103.029"/>
    <n v="115.47344110854503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3-01T02:00:00"/>
    <n v="1487094360"/>
    <x v="2999"/>
    <b v="0"/>
    <n v="20"/>
    <b v="1"/>
    <s v="theater/spaces"/>
    <n v="118.88888888888889"/>
    <n v="67.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8:00:00"/>
    <n v="1484682670"/>
    <x v="300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21:29:42"/>
    <n v="1465853382"/>
    <x v="3001"/>
    <b v="0"/>
    <n v="175"/>
    <b v="1"/>
    <s v="theater/spaces"/>
    <n v="318.69988910451895"/>
    <n v="41.222857142857144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20:04:12"/>
    <n v="1353960252"/>
    <x v="3002"/>
    <b v="0"/>
    <n v="104"/>
    <b v="1"/>
    <s v="theater/spaces"/>
    <n v="108.50614285714286"/>
    <n v="67.307692307692307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5:59:00"/>
    <n v="1454098976"/>
    <x v="3003"/>
    <b v="0"/>
    <n v="17"/>
    <b v="1"/>
    <s v="theater/spaces"/>
    <n v="101.16666666666667"/>
    <n v="176.47058823529412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22:08:44"/>
    <n v="1413493724"/>
    <x v="3004"/>
    <b v="0"/>
    <n v="277"/>
    <b v="1"/>
    <s v="theater/spaces"/>
    <n v="112.815"/>
    <n v="144.404332129963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6:11:45"/>
    <n v="1410019905"/>
    <x v="3005"/>
    <b v="0"/>
    <n v="118"/>
    <b v="1"/>
    <s v="theater/spaces"/>
    <n v="120.49622641509434"/>
    <n v="89.830508474576277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8:09:51"/>
    <n v="1415988591"/>
    <x v="3006"/>
    <b v="0"/>
    <n v="97"/>
    <b v="1"/>
    <s v="theater/spaces"/>
    <n v="107.74999999999999"/>
    <n v="82.474226804123717"/>
    <x v="1"/>
    <s v="spaces"/>
  </r>
  <r>
    <n v="3007"/>
    <s v="Bethlem"/>
    <s v="Consuite for 2015 CoreCon.  An adventure into insanity."/>
    <n v="600"/>
    <n v="1080"/>
    <x v="0"/>
    <s v="US"/>
    <s v="USD"/>
    <n v="1429938683"/>
    <d v="2015-04-25T05:11:23"/>
    <n v="1428124283"/>
    <x v="3007"/>
    <b v="0"/>
    <n v="20"/>
    <b v="1"/>
    <s v="theater/spaces"/>
    <n v="180"/>
    <n v="30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5:05:19"/>
    <n v="1450760719"/>
    <x v="3008"/>
    <b v="0"/>
    <n v="26"/>
    <b v="1"/>
    <s v="theater/spaces"/>
    <n v="101.16666666666667"/>
    <n v="115.38461538461539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14:40:40"/>
    <n v="1414417240"/>
    <x v="3009"/>
    <b v="0"/>
    <n v="128"/>
    <b v="1"/>
    <s v="theater/spaces"/>
    <n v="119.756"/>
    <n v="195.312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9:58:39"/>
    <n v="1419364719"/>
    <x v="3010"/>
    <b v="0"/>
    <n v="15"/>
    <b v="1"/>
    <s v="theater/spaces"/>
    <n v="158"/>
    <n v="100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22:59:00"/>
    <n v="1448536516"/>
    <x v="3011"/>
    <b v="0"/>
    <n v="25"/>
    <b v="1"/>
    <s v="theater/spaces"/>
    <n v="123.66666666666666"/>
    <n v="12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6:52:10"/>
    <n v="1421772730"/>
    <x v="3012"/>
    <b v="0"/>
    <n v="55"/>
    <b v="1"/>
    <s v="theater/spaces"/>
    <n v="117.12499999999999"/>
    <n v="72.727272727272734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20:04:09"/>
    <n v="1432325049"/>
    <x v="3013"/>
    <b v="0"/>
    <n v="107"/>
    <b v="1"/>
    <s v="theater/spaces"/>
    <n v="156.96"/>
    <n v="93.45794392523365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5:00:00"/>
    <n v="1412737080"/>
    <x v="3014"/>
    <b v="0"/>
    <n v="557"/>
    <b v="1"/>
    <s v="theater/spaces"/>
    <n v="113.104"/>
    <n v="44.8833034111310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1T04:00:00"/>
    <n v="1401125238"/>
    <x v="3015"/>
    <b v="0"/>
    <n v="40"/>
    <b v="1"/>
    <s v="theater/spaces"/>
    <n v="103.17647058823529"/>
    <n v="85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13:09:12"/>
    <n v="1400504952"/>
    <x v="3016"/>
    <b v="0"/>
    <n v="36"/>
    <b v="1"/>
    <s v="theater/spaces"/>
    <n v="102.61176470588236"/>
    <n v="236.11111111111111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20:24:03"/>
    <n v="1405974243"/>
    <x v="3017"/>
    <b v="0"/>
    <n v="159"/>
    <b v="1"/>
    <s v="theater/spaces"/>
    <n v="105.84090909090908"/>
    <n v="138.3647798742138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22:00:00"/>
    <n v="1433747376"/>
    <x v="3018"/>
    <b v="0"/>
    <n v="41"/>
    <b v="1"/>
    <s v="theater/spaces"/>
    <n v="100.71428571428571"/>
    <n v="102.4390243902439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7T03:00:00"/>
    <n v="1398801620"/>
    <x v="3019"/>
    <b v="0"/>
    <n v="226"/>
    <b v="1"/>
    <s v="theater/spaces"/>
    <n v="121.23333333333332"/>
    <n v="66.371681415929203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20:18:53"/>
    <n v="1434399533"/>
    <x v="3020"/>
    <b v="0"/>
    <n v="30"/>
    <b v="1"/>
    <s v="theater/spaces"/>
    <n v="100.57142857142858"/>
    <n v="233.33333333333334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5:59:00"/>
    <n v="1476715869"/>
    <x v="3021"/>
    <b v="0"/>
    <n v="103"/>
    <b v="1"/>
    <s v="theater/spaces"/>
    <n v="116.02222222222223"/>
    <n v="43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22:53:29"/>
    <n v="1468450409"/>
    <x v="3022"/>
    <b v="0"/>
    <n v="62"/>
    <b v="1"/>
    <s v="theater/spaces"/>
    <n v="100.88"/>
    <n v="161.2903225806451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6:13:06"/>
    <n v="1430151186"/>
    <x v="3023"/>
    <b v="0"/>
    <n v="6"/>
    <b v="1"/>
    <s v="theater/spaces"/>
    <n v="103"/>
    <n v="116.6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23:51:15"/>
    <n v="1346975475"/>
    <x v="3024"/>
    <b v="0"/>
    <n v="182"/>
    <b v="1"/>
    <s v="theater/spaces"/>
    <n v="246.42"/>
    <n v="27.472527472527471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6:00:00"/>
    <n v="1399032813"/>
    <x v="3025"/>
    <b v="0"/>
    <n v="145"/>
    <b v="1"/>
    <s v="theater/spaces"/>
    <n v="302.2"/>
    <n v="17.241379310344829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11:01:32"/>
    <n v="1487329292"/>
    <x v="3026"/>
    <b v="0"/>
    <n v="25"/>
    <b v="1"/>
    <s v="theater/spaces"/>
    <n v="143.33333333333334"/>
    <n v="3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5:54:11"/>
    <n v="1424278451"/>
    <x v="3027"/>
    <b v="0"/>
    <n v="320"/>
    <b v="1"/>
    <s v="theater/spaces"/>
    <n v="131.44"/>
    <n v="125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6:20:25"/>
    <n v="1468650025"/>
    <x v="3028"/>
    <b v="0"/>
    <n v="99"/>
    <b v="1"/>
    <s v="theater/spaces"/>
    <n v="168.01999999999998"/>
    <n v="50.50505050505050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8T04:35:00"/>
    <n v="1413824447"/>
    <x v="3029"/>
    <b v="0"/>
    <n v="348"/>
    <b v="1"/>
    <s v="theater/spaces"/>
    <n v="109.67666666666666"/>
    <n v="86.206896551724142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7:56:11"/>
    <n v="1439834171"/>
    <x v="3030"/>
    <b v="0"/>
    <n v="41"/>
    <b v="1"/>
    <s v="theater/spaces"/>
    <n v="106.6857142857143"/>
    <n v="42.68292682926829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21:10:47"/>
    <n v="1471295447"/>
    <x v="3031"/>
    <b v="0"/>
    <n v="29"/>
    <b v="1"/>
    <s v="theater/spaces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1T01:04:19"/>
    <n v="1439341459"/>
    <x v="3032"/>
    <b v="0"/>
    <n v="25"/>
    <b v="1"/>
    <s v="theater/spaces"/>
    <n v="127.2"/>
    <n v="40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8T02:38:45"/>
    <n v="1468895925"/>
    <x v="3033"/>
    <b v="0"/>
    <n v="23"/>
    <b v="1"/>
    <s v="theater/spaces"/>
    <n v="146.53333333333333"/>
    <n v="130.43478260869566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1-01T03:59:00"/>
    <n v="1475326255"/>
    <x v="3034"/>
    <b v="0"/>
    <n v="1260"/>
    <b v="1"/>
    <s v="theater/spaces"/>
    <n v="112.53599999999999"/>
    <n v="79.365079365079367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13:26:49"/>
    <n v="1365082009"/>
    <x v="3035"/>
    <b v="0"/>
    <n v="307"/>
    <b v="1"/>
    <s v="theater/spaces"/>
    <n v="108.78684000000001"/>
    <n v="81.43322475570032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11:59:00"/>
    <n v="1373568644"/>
    <x v="3036"/>
    <b v="0"/>
    <n v="329"/>
    <b v="1"/>
    <s v="theater/spaces"/>
    <n v="126.732"/>
    <n v="75.98784194528875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2T04:59:00"/>
    <n v="1279574773"/>
    <x v="3037"/>
    <b v="0"/>
    <n v="32"/>
    <b v="1"/>
    <s v="theater/spaces"/>
    <n v="213.20000000000002"/>
    <n v="15.6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6:03:17"/>
    <n v="1451887397"/>
    <x v="3038"/>
    <b v="0"/>
    <n v="27"/>
    <b v="1"/>
    <s v="theater/spaces"/>
    <n v="100.49999999999999"/>
    <n v="37.037037037037038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7:59:00"/>
    <n v="1386011038"/>
    <x v="3039"/>
    <b v="0"/>
    <n v="236"/>
    <b v="1"/>
    <s v="theater/spaces"/>
    <n v="108.71389999999998"/>
    <n v="84.745762711864401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23:00:00"/>
    <n v="1434999621"/>
    <x v="3040"/>
    <b v="0"/>
    <n v="42"/>
    <b v="1"/>
    <s v="theater/spaces"/>
    <n v="107.5"/>
    <n v="71.428571428571431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20:50:48"/>
    <n v="1450731048"/>
    <x v="3041"/>
    <b v="0"/>
    <n v="95"/>
    <b v="1"/>
    <s v="theater/spaces"/>
    <n v="110.48192771084338"/>
    <n v="87.36842105263157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6:30:47"/>
    <n v="1441557047"/>
    <x v="3042"/>
    <b v="0"/>
    <n v="37"/>
    <b v="1"/>
    <s v="theater/spaces"/>
    <n v="128"/>
    <n v="40.54054054054054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6T02:50:00"/>
    <n v="1426815699"/>
    <x v="3043"/>
    <b v="0"/>
    <n v="128"/>
    <b v="1"/>
    <s v="theater/spaces"/>
    <n v="110.00666666666667"/>
    <n v="117.187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7:26:38"/>
    <n v="1453137998"/>
    <x v="3044"/>
    <b v="0"/>
    <n v="156"/>
    <b v="1"/>
    <s v="theater/spaces"/>
    <n v="109.34166666666667"/>
    <n v="76.92307692307692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2T03:44:15"/>
    <n v="1406087055"/>
    <x v="3045"/>
    <b v="0"/>
    <n v="64"/>
    <b v="1"/>
    <s v="theater/spaces"/>
    <n v="132.70650000000001"/>
    <n v="62.5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10T04:52:00"/>
    <n v="1407784586"/>
    <x v="3046"/>
    <b v="0"/>
    <n v="58"/>
    <b v="1"/>
    <s v="theater/spaces"/>
    <n v="190.84810126582278"/>
    <n v="136.20689655172413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13:16:00"/>
    <n v="1457999054"/>
    <x v="3047"/>
    <b v="0"/>
    <n v="20"/>
    <b v="1"/>
    <s v="theater/spaces"/>
    <n v="149"/>
    <n v="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21:22:00"/>
    <n v="1417556262"/>
    <x v="3048"/>
    <b v="0"/>
    <n v="47"/>
    <b v="1"/>
    <s v="theater/spaces"/>
    <n v="166.4"/>
    <n v="106.38297872340425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4T00:20:55"/>
    <n v="1431649255"/>
    <x v="3049"/>
    <b v="0"/>
    <n v="54"/>
    <b v="1"/>
    <s v="theater/spaces"/>
    <n v="106.66666666666667"/>
    <n v="69.444444444444443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5T04:02:40"/>
    <n v="1459828960"/>
    <x v="3050"/>
    <b v="0"/>
    <n v="9"/>
    <b v="1"/>
    <s v="theater/spaces"/>
    <n v="106"/>
    <n v="66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9:59:05"/>
    <n v="1483955945"/>
    <x v="3051"/>
    <b v="1"/>
    <n v="35"/>
    <b v="0"/>
    <s v="theater/spaces"/>
    <n v="23.62857142857143"/>
    <n v="100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5:59:00"/>
    <n v="1430237094"/>
    <x v="3052"/>
    <b v="0"/>
    <n v="2"/>
    <b v="0"/>
    <s v="theater/spaces"/>
    <n v="0.15"/>
    <n v="25000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2T03:59:00"/>
    <n v="1407781013"/>
    <x v="3053"/>
    <b v="0"/>
    <n v="3"/>
    <b v="0"/>
    <s v="theater/spaces"/>
    <n v="0.4"/>
    <n v="3333.3333333333335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2T01:04:00"/>
    <n v="1422043154"/>
    <x v="30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22:59:50"/>
    <n v="1415660390"/>
    <x v="3055"/>
    <b v="0"/>
    <n v="1"/>
    <b v="0"/>
    <s v="theater/spaces"/>
    <n v="5.0000000000000001E-3"/>
    <n v="20000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5:16:24"/>
    <n v="1406819784"/>
    <x v="3056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14:36:51"/>
    <n v="1457105811"/>
    <x v="3057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8:59:00"/>
    <n v="1459414740"/>
    <x v="3058"/>
    <b v="0"/>
    <n v="3"/>
    <b v="0"/>
    <s v="theater/spaces"/>
    <n v="1.6666666666666666E-2"/>
    <n v="6000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22:27:26"/>
    <n v="1404944846"/>
    <x v="3059"/>
    <b v="0"/>
    <n v="11"/>
    <b v="0"/>
    <s v="theater/spaces"/>
    <n v="3.0066666666666664"/>
    <n v="1363.6363636363637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6:35:34"/>
    <n v="1440830134"/>
    <x v="3060"/>
    <b v="0"/>
    <n v="6"/>
    <b v="0"/>
    <s v="theater/spaces"/>
    <n v="0.15227272727272728"/>
    <n v="36666.666666666664"/>
    <x v="1"/>
    <s v="spaces"/>
  </r>
  <r>
    <n v="3061"/>
    <s v="Help Save Parkway Cinemas!"/>
    <s v="Save a historic Local theater."/>
    <n v="1000000"/>
    <n v="0"/>
    <x v="2"/>
    <s v="US"/>
    <s v="USD"/>
    <n v="1407955748"/>
    <d v="2014-08-13T18:49:08"/>
    <n v="1405363748"/>
    <x v="3061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8:00:00"/>
    <n v="1441111892"/>
    <x v="3062"/>
    <b v="0"/>
    <n v="67"/>
    <b v="0"/>
    <s v="theater/spaces"/>
    <n v="66.84"/>
    <n v="149.25373134328359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6-10-22T22:08:58"/>
    <n v="1474150138"/>
    <x v="3063"/>
    <b v="0"/>
    <n v="23"/>
    <b v="0"/>
    <s v="theater/spaces"/>
    <n v="19.566666666666666"/>
    <n v="130.43478260869566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5-11-22T06:59:00"/>
    <n v="1445483246"/>
    <x v="3064"/>
    <b v="0"/>
    <n v="72"/>
    <b v="0"/>
    <s v="theater/spaces"/>
    <n v="11.294666666666666"/>
    <n v="1041.666666666666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30T01:19:32"/>
    <n v="1404523172"/>
    <x v="3065"/>
    <b v="0"/>
    <n v="2"/>
    <b v="0"/>
    <s v="theater/spaces"/>
    <n v="0.04"/>
    <n v="12500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5:28:57"/>
    <n v="1465536537"/>
    <x v="3066"/>
    <b v="0"/>
    <n v="15"/>
    <b v="0"/>
    <s v="theater/spaces"/>
    <n v="11.985714285714286"/>
    <n v="23333.333333333332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22:31:19"/>
    <n v="1439245879"/>
    <x v="3067"/>
    <b v="0"/>
    <n v="1"/>
    <b v="0"/>
    <s v="theater/spaces"/>
    <n v="2.5"/>
    <n v="80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6:35:52"/>
    <n v="1442421352"/>
    <x v="3068"/>
    <b v="0"/>
    <n v="2"/>
    <b v="0"/>
    <s v="theater/spaces"/>
    <n v="6.9999999999999993E-2"/>
    <n v="125000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20:00:34"/>
    <n v="1415995234"/>
    <x v="3069"/>
    <b v="0"/>
    <n v="7"/>
    <b v="0"/>
    <s v="theater/spaces"/>
    <n v="14.099999999999998"/>
    <n v="142.85714285714286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7:36:09"/>
    <n v="1479317769"/>
    <x v="3070"/>
    <b v="0"/>
    <n v="16"/>
    <b v="0"/>
    <s v="theater/spaces"/>
    <n v="3.34"/>
    <n v="62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5:59:00"/>
    <n v="1428082481"/>
    <x v="3071"/>
    <b v="0"/>
    <n v="117"/>
    <b v="0"/>
    <s v="theater/spaces"/>
    <n v="59.774999999999999"/>
    <n v="102.5641025641025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30T01:46:00"/>
    <n v="1476549262"/>
    <x v="3072"/>
    <b v="0"/>
    <n v="2"/>
    <b v="0"/>
    <s v="theater/spaces"/>
    <n v="1.6666666666666666E-2"/>
    <n v="6000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9:19:00"/>
    <n v="1429287900"/>
    <x v="3073"/>
    <b v="0"/>
    <n v="7"/>
    <b v="0"/>
    <s v="theater/spaces"/>
    <n v="2.3035714285714284E-2"/>
    <n v="400000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13:42:39"/>
    <n v="1455025359"/>
    <x v="3074"/>
    <b v="0"/>
    <n v="3"/>
    <b v="0"/>
    <s v="theater/spaces"/>
    <n v="8.8000000000000009E-2"/>
    <n v="8333.3333333333339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9T02:27:20"/>
    <n v="1467253640"/>
    <x v="3075"/>
    <b v="0"/>
    <n v="20"/>
    <b v="0"/>
    <s v="theater/spaces"/>
    <n v="8.64"/>
    <n v="750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d v="2015-10-09T15:38:43"/>
    <n v="1439221123"/>
    <x v="3076"/>
    <b v="0"/>
    <n v="50"/>
    <b v="0"/>
    <s v="theater/spaces"/>
    <n v="15.06"/>
    <n v="200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22:57:58"/>
    <n v="1485903478"/>
    <x v="3077"/>
    <b v="0"/>
    <n v="2"/>
    <b v="0"/>
    <s v="theater/spaces"/>
    <n v="0.47727272727272729"/>
    <n v="11000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6T03:19:55"/>
    <n v="1422328795"/>
    <x v="3078"/>
    <b v="0"/>
    <n v="3"/>
    <b v="0"/>
    <s v="theater/spaces"/>
    <n v="0.11833333333333333"/>
    <n v="20000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6:07:15"/>
    <n v="1424452035"/>
    <x v="3079"/>
    <b v="0"/>
    <n v="27"/>
    <b v="0"/>
    <s v="theater/spaces"/>
    <n v="0.8417399858735245"/>
    <n v="49395.037037037036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7T01:40:44"/>
    <n v="1414456844"/>
    <x v="3080"/>
    <b v="0"/>
    <n v="7"/>
    <b v="0"/>
    <s v="theater/spaces"/>
    <n v="1.8799999999999997E-2"/>
    <n v="285714.28571428574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20T04:21:31"/>
    <n v="1440130891"/>
    <x v="3081"/>
    <b v="0"/>
    <n v="5"/>
    <b v="0"/>
    <s v="theater/spaces"/>
    <n v="0.21029999999999999"/>
    <n v="200000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23:09:06"/>
    <n v="1445033346"/>
    <x v="3082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5:00:00"/>
    <n v="1406986278"/>
    <x v="3083"/>
    <b v="0"/>
    <n v="3"/>
    <b v="0"/>
    <s v="theater/spaces"/>
    <n v="0.27999999999999997"/>
    <n v="6666.666666666667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8:48:00"/>
    <n v="1428340931"/>
    <x v="3084"/>
    <b v="0"/>
    <n v="6"/>
    <b v="0"/>
    <s v="theater/spaces"/>
    <n v="11.57920670115792"/>
    <n v="676.5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21:12:39"/>
    <n v="1440969159"/>
    <x v="3085"/>
    <b v="0"/>
    <n v="9"/>
    <b v="0"/>
    <s v="theater/spaces"/>
    <n v="2.44"/>
    <n v="2777.77777777777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6:05:59"/>
    <n v="1434643559"/>
    <x v="3086"/>
    <b v="0"/>
    <n v="3"/>
    <b v="0"/>
    <s v="theater/spaces"/>
    <n v="0.25"/>
    <n v="6666.666666666667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1T04:36:30"/>
    <n v="1477107390"/>
    <x v="3087"/>
    <b v="0"/>
    <n v="2"/>
    <b v="0"/>
    <s v="theater/spaces"/>
    <n v="0.625"/>
    <n v="10000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13:41:00"/>
    <n v="1418046247"/>
    <x v="3088"/>
    <b v="0"/>
    <n v="3"/>
    <b v="0"/>
    <s v="theater/spaces"/>
    <n v="0.19384615384615383"/>
    <n v="21666.666666666668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9T01:59:00"/>
    <n v="1465304483"/>
    <x v="3089"/>
    <b v="0"/>
    <n v="45"/>
    <b v="0"/>
    <s v="theater/spaces"/>
    <n v="23.416"/>
    <n v="555.55555555555554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8:39:05"/>
    <n v="1425325145"/>
    <x v="3090"/>
    <b v="0"/>
    <n v="9"/>
    <b v="0"/>
    <s v="theater/spaces"/>
    <n v="5.0808888888888886"/>
    <n v="25000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22:45:43"/>
    <n v="1468622743"/>
    <x v="3091"/>
    <b v="0"/>
    <n v="9"/>
    <b v="0"/>
    <s v="theater/spaces"/>
    <n v="15.920000000000002"/>
    <n v="555.5555555555555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22:00:00"/>
    <n v="1441723912"/>
    <x v="3092"/>
    <b v="0"/>
    <n v="21"/>
    <b v="0"/>
    <s v="theater/spaces"/>
    <n v="1.1831900000000002"/>
    <n v="4761.9047619047615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6-01T03:59:00"/>
    <n v="1398980941"/>
    <x v="3093"/>
    <b v="0"/>
    <n v="17"/>
    <b v="0"/>
    <s v="theater/spaces"/>
    <n v="22.75"/>
    <n v="235.29411764705881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9:05:56"/>
    <n v="1437591956"/>
    <x v="3094"/>
    <b v="0"/>
    <n v="1"/>
    <b v="0"/>
    <s v="theater/spaces"/>
    <n v="2.5000000000000001E-2"/>
    <n v="100000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8-01T00:36:20"/>
    <n v="1464827780"/>
    <x v="3095"/>
    <b v="0"/>
    <n v="1"/>
    <b v="0"/>
    <s v="theater/spaces"/>
    <n v="0.33512064343163539"/>
    <n v="1492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9:48:46"/>
    <n v="1429559326"/>
    <x v="3096"/>
    <b v="0"/>
    <n v="14"/>
    <b v="0"/>
    <s v="theater/spaces"/>
    <n v="3.9750000000000001"/>
    <n v="1428.5714285714287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14:00:00"/>
    <n v="1474027501"/>
    <x v="3097"/>
    <b v="0"/>
    <n v="42"/>
    <b v="0"/>
    <s v="theater/spaces"/>
    <n v="17.150000000000002"/>
    <n v="238.0952380952381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8T00:17:00"/>
    <n v="1450724449"/>
    <x v="3098"/>
    <b v="0"/>
    <n v="27"/>
    <b v="0"/>
    <s v="theater/spaces"/>
    <n v="3.6080041046690612"/>
    <n v="1804.6296296296296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2T04:33:11"/>
    <n v="1452659591"/>
    <x v="3099"/>
    <b v="0"/>
    <n v="5"/>
    <b v="0"/>
    <s v="theater/spaces"/>
    <n v="13.900000000000002"/>
    <n v="400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14:56:15"/>
    <n v="1411224975"/>
    <x v="3100"/>
    <b v="0"/>
    <n v="13"/>
    <b v="0"/>
    <s v="theater/spaces"/>
    <n v="15.225"/>
    <n v="923.07692307692309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7:56:00"/>
    <n v="1434445937"/>
    <x v="3101"/>
    <b v="0"/>
    <n v="12"/>
    <b v="0"/>
    <s v="theater/spaces"/>
    <n v="12"/>
    <n v="208.33333333333334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8:10:18"/>
    <n v="1467619818"/>
    <x v="3102"/>
    <b v="0"/>
    <n v="90"/>
    <b v="0"/>
    <s v="theater/spaces"/>
    <n v="39.112499999999997"/>
    <n v="177.77777777777777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2T03:45:06"/>
    <n v="1428896706"/>
    <x v="3103"/>
    <b v="0"/>
    <n v="2"/>
    <b v="0"/>
    <s v="theater/spaces"/>
    <n v="0.26829268292682928"/>
    <n v="2050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3T02:00:00"/>
    <n v="1420235311"/>
    <x v="3104"/>
    <b v="0"/>
    <n v="5"/>
    <b v="0"/>
    <s v="theater/spaces"/>
    <n v="29.625"/>
    <n v="800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5:00:00"/>
    <n v="1408986916"/>
    <x v="3105"/>
    <b v="0"/>
    <n v="31"/>
    <b v="0"/>
    <s v="theater/spaces"/>
    <n v="42.360992301112063"/>
    <n v="188.54838709677421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22:00:00"/>
    <n v="1440497876"/>
    <x v="3106"/>
    <b v="0"/>
    <n v="4"/>
    <b v="0"/>
    <s v="theater/spaces"/>
    <n v="4.1000000000000005"/>
    <n v="250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9:32:31"/>
    <n v="1430767951"/>
    <x v="3107"/>
    <b v="0"/>
    <n v="29"/>
    <b v="0"/>
    <s v="theater/spaces"/>
    <n v="19.762499999999999"/>
    <n v="1379.3103448275863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d v="2015-04-28T15:19:54"/>
    <n v="1425053994"/>
    <x v="3108"/>
    <b v="0"/>
    <n v="2"/>
    <b v="0"/>
    <s v="theater/spaces"/>
    <n v="5.1999999999999998E-2"/>
    <n v="25000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8T03:00:10"/>
    <n v="1406170810"/>
    <x v="3109"/>
    <b v="0"/>
    <n v="114"/>
    <b v="0"/>
    <s v="theater/spaces"/>
    <n v="25.030188679245285"/>
    <n v="232.45614035087721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9T00:45:19"/>
    <n v="1484009119"/>
    <x v="3110"/>
    <b v="0"/>
    <n v="1"/>
    <b v="0"/>
    <s v="theater/spaces"/>
    <n v="0.04"/>
    <n v="2500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14:17:00"/>
    <n v="1409753820"/>
    <x v="3111"/>
    <b v="0"/>
    <n v="76"/>
    <b v="0"/>
    <s v="theater/spaces"/>
    <n v="26.640000000000004"/>
    <n v="263.15789473684208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1-01T02:55:34"/>
    <n v="1472784934"/>
    <x v="3112"/>
    <b v="0"/>
    <n v="9"/>
    <b v="0"/>
    <s v="theater/spaces"/>
    <n v="4.7363636363636363"/>
    <n v="1222.2222222222222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7:33:02"/>
    <n v="1426699982"/>
    <x v="3113"/>
    <b v="0"/>
    <n v="37"/>
    <b v="0"/>
    <s v="theater/spaces"/>
    <n v="4.2435339894712749"/>
    <n v="2952.0270270270271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5:10:50"/>
    <n v="1406128250"/>
    <x v="3114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10:43:47"/>
    <n v="1462531427"/>
    <x v="3115"/>
    <b v="0"/>
    <n v="1"/>
    <b v="0"/>
    <s v="theater/spaces"/>
    <n v="3"/>
    <n v="100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12:22:05"/>
    <n v="1426681325"/>
    <x v="3116"/>
    <b v="0"/>
    <n v="10"/>
    <b v="0"/>
    <s v="theater/spaces"/>
    <n v="57.333333333333336"/>
    <n v="75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13:12:00"/>
    <n v="1463648360"/>
    <x v="3117"/>
    <b v="0"/>
    <n v="1"/>
    <b v="0"/>
    <s v="theater/spaces"/>
    <n v="0.1"/>
    <n v="1000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5:35:23"/>
    <n v="1465832123"/>
    <x v="3118"/>
    <b v="0"/>
    <n v="2"/>
    <b v="0"/>
    <s v="theater/spaces"/>
    <n v="0.31"/>
    <n v="250000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7T00:05:32"/>
    <n v="1424826332"/>
    <x v="3119"/>
    <b v="0"/>
    <n v="1"/>
    <b v="0"/>
    <s v="theater/spaces"/>
    <n v="0.05"/>
    <n v="10000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21:36:36"/>
    <n v="1457303796"/>
    <x v="3120"/>
    <b v="0"/>
    <n v="10"/>
    <b v="0"/>
    <s v="theater/spaces"/>
    <n v="9.8461538461538465E-3"/>
    <n v="130000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6:18:55"/>
    <n v="1406564335"/>
    <x v="3121"/>
    <b v="0"/>
    <n v="1"/>
    <b v="0"/>
    <s v="theater/spaces"/>
    <n v="0.66666666666666674"/>
    <n v="1500"/>
    <x v="1"/>
    <s v="spaces"/>
  </r>
  <r>
    <n v="3122"/>
    <s v="be back soon (Canceled)"/>
    <s v="cancelled until further notice"/>
    <n v="199"/>
    <n v="116"/>
    <x v="1"/>
    <s v="US"/>
    <s v="USD"/>
    <n v="1478733732"/>
    <d v="2016-11-09T23:22:12"/>
    <n v="1478298132"/>
    <x v="3122"/>
    <b v="0"/>
    <n v="2"/>
    <b v="0"/>
    <s v="theater/spaces"/>
    <n v="58.291457286432156"/>
    <n v="99.5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23:49:58"/>
    <n v="1465516198"/>
    <x v="3123"/>
    <b v="0"/>
    <n v="348"/>
    <b v="0"/>
    <s v="theater/spaces"/>
    <n v="68.153599999999997"/>
    <n v="359.1954022988505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8:43:21"/>
    <n v="1417718601"/>
    <x v="3124"/>
    <b v="0"/>
    <n v="4"/>
    <b v="0"/>
    <s v="theater/spaces"/>
    <n v="3.2499999999999999E-3"/>
    <n v="200000"/>
    <x v="1"/>
    <s v="spaces"/>
  </r>
  <r>
    <n v="3125"/>
    <s v="N/A (Canceled)"/>
    <s v="N/A"/>
    <n v="1500000"/>
    <n v="0"/>
    <x v="1"/>
    <s v="US"/>
    <s v="USD"/>
    <n v="1452142672"/>
    <d v="2016-01-07T04:57:52"/>
    <n v="1449550672"/>
    <x v="3125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23:26:02"/>
    <n v="1456532762"/>
    <x v="3126"/>
    <b v="0"/>
    <n v="17"/>
    <b v="0"/>
    <s v="theater/spaces"/>
    <n v="4.16"/>
    <n v="1470.5882352941176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20:33:49"/>
    <n v="1422650029"/>
    <x v="3127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8:49:01"/>
    <n v="1487101741"/>
    <x v="3128"/>
    <b v="0"/>
    <n v="117"/>
    <b v="0"/>
    <s v="theater/plays"/>
    <n v="108.60666666666667"/>
    <n v="128.2051282051282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9:13:39"/>
    <n v="1489090419"/>
    <x v="3129"/>
    <b v="0"/>
    <n v="1"/>
    <b v="0"/>
    <s v="theater/plays"/>
    <n v="0.8"/>
    <n v="125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4T04:59:00"/>
    <n v="1489504916"/>
    <x v="3130"/>
    <b v="0"/>
    <n v="4"/>
    <b v="0"/>
    <s v="theater/plays"/>
    <n v="3.75"/>
    <n v="2500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d v="2017-04-08T12:54:05"/>
    <n v="1489067645"/>
    <x v="3131"/>
    <b v="0"/>
    <n v="12"/>
    <b v="0"/>
    <s v="theater/plays"/>
    <n v="15.731707317073171"/>
    <n v="341.66666666666669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7:24:20"/>
    <n v="1487579060"/>
    <x v="3132"/>
    <b v="0"/>
    <n v="1"/>
    <b v="0"/>
    <s v="theater/plays"/>
    <n v="3.3333333333333333E-2"/>
    <n v="3000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12:33:54"/>
    <n v="1487770434"/>
    <x v="3133"/>
    <b v="0"/>
    <n v="16"/>
    <b v="0"/>
    <s v="theater/plays"/>
    <n v="108"/>
    <n v="31.2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6:16:59"/>
    <n v="1488820619"/>
    <x v="3134"/>
    <b v="0"/>
    <n v="12"/>
    <b v="0"/>
    <s v="theater/plays"/>
    <n v="22.5"/>
    <n v="83.333333333333329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4T03:38:41"/>
    <n v="1489376321"/>
    <x v="3135"/>
    <b v="0"/>
    <n v="7"/>
    <b v="0"/>
    <s v="theater/plays"/>
    <n v="20.849420849420849"/>
    <n v="111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22:59:00"/>
    <n v="1487847954"/>
    <x v="3136"/>
    <b v="0"/>
    <n v="22"/>
    <b v="0"/>
    <s v="theater/plays"/>
    <n v="127.8"/>
    <n v="22.72727272727272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9:12:00"/>
    <n v="1489439669"/>
    <x v="3137"/>
    <b v="0"/>
    <n v="1"/>
    <b v="0"/>
    <s v="theater/plays"/>
    <n v="3.3333333333333335"/>
    <n v="150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5:30:07"/>
    <n v="1489591807"/>
    <x v="3138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5T04:33:00"/>
    <n v="1487485760"/>
    <x v="3139"/>
    <b v="0"/>
    <n v="6"/>
    <b v="0"/>
    <s v="theater/plays"/>
    <n v="5.4"/>
    <n v="8333.3333333333339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6:15:03"/>
    <n v="1488993303"/>
    <x v="3140"/>
    <b v="0"/>
    <n v="4"/>
    <b v="0"/>
    <s v="theater/plays"/>
    <n v="0.96"/>
    <n v="2500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20:00:00"/>
    <n v="1488823488"/>
    <x v="3141"/>
    <b v="0"/>
    <n v="8"/>
    <b v="0"/>
    <s v="theater/plays"/>
    <n v="51.6"/>
    <n v="62.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11:18:59"/>
    <n v="1487333939"/>
    <x v="3142"/>
    <b v="0"/>
    <n v="3"/>
    <b v="0"/>
    <s v="theater/plays"/>
    <n v="1.6363636363636365"/>
    <n v="916.66666666666663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8:35:56"/>
    <n v="1489480556"/>
    <x v="3143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6:00:00"/>
    <n v="1488459307"/>
    <x v="3144"/>
    <b v="0"/>
    <n v="30"/>
    <b v="0"/>
    <s v="theater/plays"/>
    <n v="75.400000000000006"/>
    <n v="333.33333333333331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23:58:54"/>
    <n v="1485478734"/>
    <x v="3145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5:22:46"/>
    <n v="1488471766"/>
    <x v="3146"/>
    <b v="0"/>
    <n v="12"/>
    <b v="0"/>
    <s v="theater/plays"/>
    <n v="10.5"/>
    <n v="4166.666666666667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7T00:15:55"/>
    <n v="1411859755"/>
    <x v="3147"/>
    <b v="1"/>
    <n v="213"/>
    <b v="1"/>
    <s v="theater/plays"/>
    <n v="117.52499999999999"/>
    <n v="93.896713615023472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10-01T04:00:00"/>
    <n v="1410278284"/>
    <x v="3148"/>
    <b v="1"/>
    <n v="57"/>
    <b v="1"/>
    <s v="theater/plays"/>
    <n v="131.16666666666669"/>
    <n v="31.578947368421051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7T02:00:00"/>
    <n v="1352766300"/>
    <x v="3149"/>
    <b v="1"/>
    <n v="25"/>
    <b v="1"/>
    <s v="theater/plays"/>
    <n v="104"/>
    <n v="50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5T04:00:00"/>
    <n v="1288160403"/>
    <x v="3150"/>
    <b v="1"/>
    <n v="104"/>
    <b v="1"/>
    <s v="theater/plays"/>
    <n v="101"/>
    <n v="33.65384615384615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20:09:34"/>
    <n v="1407787774"/>
    <x v="3151"/>
    <b v="1"/>
    <n v="34"/>
    <b v="1"/>
    <s v="theater/plays"/>
    <n v="100.4"/>
    <n v="102.94117647058823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20:49:27"/>
    <n v="1380833367"/>
    <x v="3152"/>
    <b v="1"/>
    <n v="67"/>
    <b v="1"/>
    <s v="theater/plays"/>
    <n v="105.95454545454545"/>
    <n v="32.83582089552238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5-01T04:59:00"/>
    <n v="1301542937"/>
    <x v="3153"/>
    <b v="1"/>
    <n v="241"/>
    <b v="1"/>
    <s v="theater/plays"/>
    <n v="335.58333333333337"/>
    <n v="12.448132780082988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20:00:58"/>
    <n v="1330722058"/>
    <x v="3154"/>
    <b v="1"/>
    <n v="123"/>
    <b v="1"/>
    <s v="theater/plays"/>
    <n v="112.92857142857142"/>
    <n v="56.91056910569106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11:58:45"/>
    <n v="1353412725"/>
    <x v="3155"/>
    <b v="1"/>
    <n v="302"/>
    <b v="1"/>
    <s v="theater/plays"/>
    <n v="188.50460000000001"/>
    <n v="16.556291390728475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22:52:24"/>
    <n v="1335567144"/>
    <x v="3156"/>
    <b v="1"/>
    <n v="89"/>
    <b v="1"/>
    <s v="theater/plays"/>
    <n v="101.81818181818181"/>
    <n v="61.797752808988761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d v="2014-07-19T05:00:00"/>
    <n v="1404932105"/>
    <x v="3157"/>
    <b v="1"/>
    <n v="41"/>
    <b v="1"/>
    <s v="theater/plays"/>
    <n v="101"/>
    <n v="97.560975609756099"/>
    <x v="1"/>
    <s v="plays"/>
  </r>
  <r>
    <n v="3158"/>
    <s v="Nursery Crimes"/>
    <s v="A 40s crime-noir play using nursery rhyme characters."/>
    <n v="5000"/>
    <n v="5700"/>
    <x v="0"/>
    <s v="US"/>
    <s v="USD"/>
    <n v="1374523752"/>
    <d v="2013-07-22T20:09:12"/>
    <n v="1371931752"/>
    <x v="3158"/>
    <b v="1"/>
    <n v="69"/>
    <b v="1"/>
    <s v="theater/plays"/>
    <n v="113.99999999999999"/>
    <n v="72.463768115942031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23:00:00"/>
    <n v="1323221761"/>
    <x v="3159"/>
    <b v="1"/>
    <n v="52"/>
    <b v="1"/>
    <s v="theater/plays"/>
    <n v="133.48133333333334"/>
    <n v="28.846153846153847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3T04:59:00"/>
    <n v="1405923687"/>
    <x v="3160"/>
    <b v="1"/>
    <n v="57"/>
    <b v="1"/>
    <s v="theater/plays"/>
    <n v="101.53333333333335"/>
    <n v="78.94736842105263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12:52:02"/>
    <n v="1410785522"/>
    <x v="3161"/>
    <b v="1"/>
    <n v="74"/>
    <b v="1"/>
    <s v="theater/plays"/>
    <n v="105.1"/>
    <n v="27.027027027027028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7T02:00:00"/>
    <n v="1402331262"/>
    <x v="3162"/>
    <b v="1"/>
    <n v="63"/>
    <b v="1"/>
    <s v="theater/plays"/>
    <n v="127.15"/>
    <n v="63.492063492063494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8:05:25"/>
    <n v="1400263525"/>
    <x v="3163"/>
    <b v="1"/>
    <n v="72"/>
    <b v="1"/>
    <s v="theater/plays"/>
    <n v="111.15384615384616"/>
    <n v="180.55555555555554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9:20:15"/>
    <n v="1399490415"/>
    <x v="3164"/>
    <b v="1"/>
    <n v="71"/>
    <b v="1"/>
    <s v="theater/plays"/>
    <n v="106.76"/>
    <n v="35.211267605633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3T03:59:00"/>
    <n v="1302493760"/>
    <x v="3165"/>
    <b v="1"/>
    <n v="21"/>
    <b v="1"/>
    <s v="theater/plays"/>
    <n v="162.66666666666666"/>
    <n v="35.71428571428571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7:59:00"/>
    <n v="1414514153"/>
    <x v="3166"/>
    <b v="1"/>
    <n v="930"/>
    <b v="1"/>
    <s v="theater/plays"/>
    <n v="160.22808571428573"/>
    <n v="37.634408602150536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2T04:13:01"/>
    <n v="1405743181"/>
    <x v="3167"/>
    <b v="1"/>
    <n v="55"/>
    <b v="1"/>
    <s v="theater/plays"/>
    <n v="116.16666666666666"/>
    <n v="54.54545454545454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22:00:00"/>
    <n v="1399948353"/>
    <x v="3168"/>
    <b v="1"/>
    <n v="61"/>
    <b v="1"/>
    <s v="theater/plays"/>
    <n v="124.2"/>
    <n v="40.983606557377051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d v="2013-12-13T04:59:00"/>
    <n v="1384364561"/>
    <x v="3169"/>
    <b v="1"/>
    <n v="82"/>
    <b v="1"/>
    <s v="theater/plays"/>
    <n v="103.01249999999999"/>
    <n v="97.560975609756099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2T04:00:00"/>
    <n v="1401414944"/>
    <x v="3170"/>
    <b v="1"/>
    <n v="71"/>
    <b v="1"/>
    <s v="theater/plays"/>
    <n v="112.25"/>
    <n v="28.169014084507044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14:35:58"/>
    <n v="1459953358"/>
    <x v="3171"/>
    <b v="1"/>
    <n v="117"/>
    <b v="1"/>
    <s v="theater/plays"/>
    <n v="108.8142857142857"/>
    <n v="59.82905982905983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7:31:08"/>
    <n v="1326648668"/>
    <x v="3172"/>
    <b v="1"/>
    <n v="29"/>
    <b v="1"/>
    <s v="theater/plays"/>
    <n v="114.99999999999999"/>
    <n v="68.965517241379317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21:04:52"/>
    <n v="1409173492"/>
    <x v="3173"/>
    <b v="1"/>
    <n v="74"/>
    <b v="1"/>
    <s v="theater/plays"/>
    <n v="103"/>
    <n v="135.13513513513513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20:45:08"/>
    <n v="1407789908"/>
    <x v="3174"/>
    <b v="1"/>
    <n v="23"/>
    <b v="1"/>
    <s v="theater/plays"/>
    <n v="101.13333333333334"/>
    <n v="130.43478260869566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21:17:07"/>
    <n v="1292793427"/>
    <x v="3175"/>
    <b v="1"/>
    <n v="60"/>
    <b v="1"/>
    <s v="theater/plays"/>
    <n v="109.55999999999999"/>
    <n v="83.333333333333329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5:00:00"/>
    <n v="1374531631"/>
    <x v="3176"/>
    <b v="1"/>
    <n v="55"/>
    <b v="1"/>
    <s v="theater/plays"/>
    <n v="114.8421052631579"/>
    <n v="34.54545454545454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6:00:09"/>
    <n v="1400774409"/>
    <x v="3177"/>
    <b v="1"/>
    <n v="51"/>
    <b v="1"/>
    <s v="theater/plays"/>
    <n v="117.39999999999999"/>
    <n v="49.019607843137258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14:31:15"/>
    <n v="1402929075"/>
    <x v="3178"/>
    <b v="1"/>
    <n v="78"/>
    <b v="1"/>
    <s v="theater/plays"/>
    <n v="171.73333333333335"/>
    <n v="19.23076923076923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6:51:11"/>
    <n v="1365699071"/>
    <x v="3179"/>
    <b v="1"/>
    <n v="62"/>
    <b v="1"/>
    <s v="theater/plays"/>
    <n v="114.16238095238094"/>
    <n v="67.741935483870961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9:54:09"/>
    <n v="1400666049"/>
    <x v="3180"/>
    <b v="1"/>
    <n v="45"/>
    <b v="1"/>
    <s v="theater/plays"/>
    <n v="119.75"/>
    <n v="26.666666666666668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6:00:00"/>
    <n v="1400570787"/>
    <x v="3181"/>
    <b v="1"/>
    <n v="15"/>
    <b v="1"/>
    <s v="theater/plays"/>
    <n v="109.00000000000001"/>
    <n v="33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7:00:00"/>
    <n v="1323211621"/>
    <x v="3182"/>
    <b v="1"/>
    <n v="151"/>
    <b v="1"/>
    <s v="theater/plays"/>
    <n v="100.88571428571429"/>
    <n v="46.357615894039732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9:04:29"/>
    <n v="1375729469"/>
    <x v="3183"/>
    <b v="1"/>
    <n v="68"/>
    <b v="1"/>
    <s v="theater/plays"/>
    <n v="109.00000000000001"/>
    <n v="36.764705882352942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23:50:31"/>
    <n v="1401666631"/>
    <x v="3184"/>
    <b v="1"/>
    <n v="46"/>
    <b v="1"/>
    <s v="theater/plays"/>
    <n v="107.20930232558139"/>
    <n v="93.478260869565219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23:27:21"/>
    <n v="1404948441"/>
    <x v="3185"/>
    <b v="1"/>
    <n v="24"/>
    <b v="1"/>
    <s v="theater/plays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21:00:00"/>
    <n v="1408313438"/>
    <x v="3186"/>
    <b v="1"/>
    <n v="70"/>
    <b v="1"/>
    <s v="theater/plays"/>
    <n v="102.18750000000001"/>
    <n v="45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5:59:33"/>
    <n v="1405439973"/>
    <x v="3187"/>
    <b v="1"/>
    <n v="244"/>
    <b v="1"/>
    <s v="theater/plays"/>
    <n v="116.29333333333334"/>
    <n v="61.475409836065573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9:58:22"/>
    <n v="1432115902"/>
    <x v="3188"/>
    <b v="0"/>
    <n v="9"/>
    <b v="0"/>
    <s v="theater/musical"/>
    <n v="65"/>
    <n v="22.222222222222221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8:18:52"/>
    <n v="1429863532"/>
    <x v="3189"/>
    <b v="0"/>
    <n v="19"/>
    <b v="0"/>
    <s v="theater/musical"/>
    <n v="12.327272727272726"/>
    <n v="2894.7368421052633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9T04:37:55"/>
    <n v="1478662675"/>
    <x v="3190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8:07:49"/>
    <n v="1466186869"/>
    <x v="3191"/>
    <b v="0"/>
    <n v="4"/>
    <b v="0"/>
    <s v="theater/musical"/>
    <n v="4.0266666666666664"/>
    <n v="937.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22:00:00"/>
    <n v="1421274859"/>
    <x v="3192"/>
    <b v="0"/>
    <n v="8"/>
    <b v="0"/>
    <s v="theater/musical"/>
    <n v="1.02"/>
    <n v="1250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23:14:16"/>
    <n v="1420586056"/>
    <x v="3193"/>
    <b v="0"/>
    <n v="24"/>
    <b v="0"/>
    <s v="theater/musical"/>
    <n v="11.74"/>
    <n v="208.33333333333334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7T01:29:58"/>
    <n v="1435368598"/>
    <x v="3194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14:15:42"/>
    <n v="1421158542"/>
    <x v="3195"/>
    <b v="0"/>
    <n v="39"/>
    <b v="0"/>
    <s v="theater/musical"/>
    <n v="59.142857142857139"/>
    <n v="89.743589743589737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14:00:00"/>
    <n v="1433254875"/>
    <x v="3196"/>
    <b v="0"/>
    <n v="6"/>
    <b v="0"/>
    <s v="theater/musical"/>
    <n v="0.06"/>
    <n v="5000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11:50:18"/>
    <n v="1420458618"/>
    <x v="3197"/>
    <b v="0"/>
    <n v="4"/>
    <b v="0"/>
    <s v="theater/musical"/>
    <n v="11.450000000000001"/>
    <n v="2500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10:11:17"/>
    <n v="1420798277"/>
    <x v="3198"/>
    <b v="0"/>
    <n v="3"/>
    <b v="0"/>
    <s v="theater/musical"/>
    <n v="0.36666666666666664"/>
    <n v="10000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21:00:00"/>
    <n v="1407435418"/>
    <x v="3199"/>
    <b v="0"/>
    <n v="53"/>
    <b v="0"/>
    <s v="theater/musical"/>
    <n v="52.16"/>
    <n v="94.339622641509436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5:34:00"/>
    <n v="1459410101"/>
    <x v="3200"/>
    <b v="0"/>
    <n v="1"/>
    <b v="0"/>
    <s v="theater/musical"/>
    <n v="2E-3"/>
    <n v="50000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8:24:37"/>
    <n v="1407695077"/>
    <x v="3201"/>
    <b v="0"/>
    <n v="2"/>
    <b v="0"/>
    <s v="theater/musical"/>
    <n v="1.25"/>
    <n v="1000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5:59:00"/>
    <n v="1445027346"/>
    <x v="3202"/>
    <b v="0"/>
    <n v="25"/>
    <b v="0"/>
    <s v="theater/musical"/>
    <n v="54.52"/>
    <n v="200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23:43:42"/>
    <n v="1440632622"/>
    <x v="3203"/>
    <b v="0"/>
    <n v="6"/>
    <b v="0"/>
    <s v="theater/musical"/>
    <n v="25"/>
    <n v="166.66666666666666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6:14:00"/>
    <n v="1434558479"/>
    <x v="3204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8:59:32"/>
    <n v="1427878772"/>
    <x v="3205"/>
    <b v="0"/>
    <n v="12"/>
    <b v="0"/>
    <s v="theater/musical"/>
    <n v="3.4125000000000001"/>
    <n v="666.66666666666663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6:37:31"/>
    <n v="1440052651"/>
    <x v="3206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5:40:07"/>
    <n v="1424587207"/>
    <x v="3207"/>
    <b v="0"/>
    <n v="36"/>
    <b v="0"/>
    <s v="theater/musical"/>
    <n v="46.36363636363636"/>
    <n v="152.77777777777777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14:31:17"/>
    <n v="1404743477"/>
    <x v="3208"/>
    <b v="1"/>
    <n v="82"/>
    <b v="1"/>
    <s v="theater/plays"/>
    <n v="103.49999999999999"/>
    <n v="60.975609756097562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23:00:00"/>
    <n v="1400512658"/>
    <x v="3209"/>
    <b v="1"/>
    <n v="226"/>
    <b v="1"/>
    <s v="theater/plays"/>
    <n v="119.32315789473684"/>
    <n v="42.035398230088497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6-01T03:59:00"/>
    <n v="1334442519"/>
    <x v="3210"/>
    <b v="1"/>
    <n v="60"/>
    <b v="1"/>
    <s v="theater/plays"/>
    <n v="125.76666666666667"/>
    <n v="50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5T02:00:00"/>
    <n v="1405346680"/>
    <x v="3211"/>
    <b v="1"/>
    <n v="322"/>
    <b v="1"/>
    <s v="theater/plays"/>
    <n v="119.74347826086958"/>
    <n v="71.428571428571431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9:05:51"/>
    <n v="1404932751"/>
    <x v="3212"/>
    <b v="1"/>
    <n v="94"/>
    <b v="1"/>
    <s v="theater/plays"/>
    <n v="126.25"/>
    <n v="42.553191489361701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8:19:19"/>
    <n v="1434478759"/>
    <x v="3213"/>
    <b v="1"/>
    <n v="47"/>
    <b v="1"/>
    <s v="theater/plays"/>
    <n v="100.11666666666667"/>
    <n v="127.6595744680851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23:55:00"/>
    <n v="1448823673"/>
    <x v="3214"/>
    <b v="1"/>
    <n v="115"/>
    <b v="1"/>
    <s v="theater/plays"/>
    <n v="102.13333333333334"/>
    <n v="104.34782608695652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10T03:59:00"/>
    <n v="1438617471"/>
    <x v="3215"/>
    <b v="1"/>
    <n v="134"/>
    <b v="1"/>
    <s v="theater/plays"/>
    <n v="100.35142857142858"/>
    <n v="261.19402985074629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14:30:00"/>
    <n v="1433934371"/>
    <x v="3216"/>
    <b v="1"/>
    <n v="35"/>
    <b v="1"/>
    <s v="theater/plays"/>
    <n v="100.05"/>
    <n v="57.142857142857146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13:06:24"/>
    <n v="1475672784"/>
    <x v="3217"/>
    <b v="1"/>
    <n v="104"/>
    <b v="1"/>
    <s v="theater/plays"/>
    <n v="116.02222222222223"/>
    <n v="43.269230769230766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1T00:00:00"/>
    <n v="1417132986"/>
    <x v="3218"/>
    <b v="1"/>
    <n v="184"/>
    <b v="1"/>
    <s v="theater/plays"/>
    <n v="102.1"/>
    <n v="65.217391304347828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22:35:47"/>
    <n v="1424043347"/>
    <x v="3219"/>
    <b v="1"/>
    <n v="119"/>
    <b v="1"/>
    <s v="theater/plays"/>
    <n v="100.11000000000001"/>
    <n v="168.0672268907563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d v="2017-03-12T21:00:00"/>
    <n v="1486411204"/>
    <x v="3220"/>
    <b v="1"/>
    <n v="59"/>
    <b v="1"/>
    <s v="theater/plays"/>
    <n v="100.84"/>
    <n v="254.23728813559322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6:43:23"/>
    <n v="1433090603"/>
    <x v="3221"/>
    <b v="1"/>
    <n v="113"/>
    <b v="1"/>
    <s v="theater/plays"/>
    <n v="103.42499999999998"/>
    <n v="35.398230088495573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21:29:00"/>
    <n v="1443016697"/>
    <x v="3222"/>
    <b v="1"/>
    <n v="84"/>
    <b v="1"/>
    <s v="theater/plays"/>
    <n v="124.8"/>
    <n v="29.761904761904763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20:02:56"/>
    <n v="1437508976"/>
    <x v="3223"/>
    <b v="1"/>
    <n v="74"/>
    <b v="1"/>
    <s v="theater/plays"/>
    <n v="109.51612903225806"/>
    <n v="41.891891891891895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5:00:00"/>
    <n v="1479932713"/>
    <x v="3224"/>
    <b v="1"/>
    <n v="216"/>
    <b v="1"/>
    <s v="theater/plays"/>
    <n v="102.03333333333333"/>
    <n v="138.88888888888889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21:00:00"/>
    <n v="1463145938"/>
    <x v="3225"/>
    <b v="1"/>
    <n v="39"/>
    <b v="1"/>
    <s v="theater/plays"/>
    <n v="102.35000000000001"/>
    <n v="51.282051282051285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14:00:12"/>
    <n v="1443621612"/>
    <x v="3226"/>
    <b v="1"/>
    <n v="21"/>
    <b v="1"/>
    <s v="theater/plays"/>
    <n v="104.16666666666667"/>
    <n v="57.14285714285714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21:10:36"/>
    <n v="1482095436"/>
    <x v="3227"/>
    <b v="0"/>
    <n v="30"/>
    <b v="1"/>
    <s v="theater/plays"/>
    <n v="125"/>
    <n v="4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d v="2015-12-17T04:59:00"/>
    <n v="1447606884"/>
    <x v="3228"/>
    <b v="1"/>
    <n v="37"/>
    <b v="1"/>
    <s v="theater/plays"/>
    <n v="102.34285714285714"/>
    <n v="189.18918918918919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7:59:58"/>
    <n v="1413874798"/>
    <x v="3229"/>
    <b v="1"/>
    <n v="202"/>
    <b v="1"/>
    <s v="theater/plays"/>
    <n v="107.86500000000001"/>
    <n v="99.009900990099013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10-01T03:59:00"/>
    <n v="1410840126"/>
    <x v="3230"/>
    <b v="1"/>
    <n v="37"/>
    <b v="1"/>
    <s v="theater/plays"/>
    <n v="109.88461538461539"/>
    <n v="70.270270270270274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22:39:07"/>
    <n v="1458254347"/>
    <x v="3231"/>
    <b v="0"/>
    <n v="28"/>
    <b v="1"/>
    <s v="theater/plays"/>
    <n v="161"/>
    <n v="35.71428571428571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4T03:59:00"/>
    <n v="1459711917"/>
    <x v="3232"/>
    <b v="1"/>
    <n v="26"/>
    <b v="1"/>
    <s v="theater/plays"/>
    <n v="131.20000000000002"/>
    <n v="38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9:19:15"/>
    <n v="1485890355"/>
    <x v="3233"/>
    <b v="0"/>
    <n v="61"/>
    <b v="1"/>
    <s v="theater/plays"/>
    <n v="118.8"/>
    <n v="81.967213114754102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23:31:00"/>
    <n v="1483124208"/>
    <x v="3234"/>
    <b v="0"/>
    <n v="115"/>
    <b v="1"/>
    <s v="theater/plays"/>
    <n v="100.39275000000001"/>
    <n v="34.78260869565217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8:20:51"/>
    <n v="1464769251"/>
    <x v="3235"/>
    <b v="1"/>
    <n v="181"/>
    <b v="1"/>
    <s v="theater/plays"/>
    <n v="103.20666666666666"/>
    <n v="82.87292817679558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22:00:33"/>
    <n v="1480370433"/>
    <x v="3236"/>
    <b v="0"/>
    <n v="110"/>
    <b v="1"/>
    <s v="theater/plays"/>
    <n v="100.6"/>
    <n v="181.8181818181818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9T03:59:00"/>
    <n v="1441452184"/>
    <x v="3237"/>
    <b v="1"/>
    <n v="269"/>
    <b v="1"/>
    <s v="theater/plays"/>
    <n v="100.78754285714287"/>
    <n v="130.1115241635687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12:14:58"/>
    <n v="1433160898"/>
    <x v="3238"/>
    <b v="1"/>
    <n v="79"/>
    <b v="1"/>
    <s v="theater/plays"/>
    <n v="112.32142857142857"/>
    <n v="35.44303797468354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23:59:00"/>
    <n v="1443665293"/>
    <x v="3239"/>
    <b v="1"/>
    <n v="104"/>
    <b v="1"/>
    <s v="theater/plays"/>
    <n v="105.91914022517912"/>
    <n v="56.365384615384613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23:00:00"/>
    <n v="1484843948"/>
    <x v="3240"/>
    <b v="0"/>
    <n v="34"/>
    <b v="1"/>
    <s v="theater/plays"/>
    <n v="100.56666666666668"/>
    <n v="88.2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6:59:00"/>
    <n v="1410421670"/>
    <x v="3241"/>
    <b v="1"/>
    <n v="167"/>
    <b v="1"/>
    <s v="theater/plays"/>
    <n v="115.30588235294117"/>
    <n v="50.8982035928143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8:08:12"/>
    <n v="1408558092"/>
    <x v="3242"/>
    <b v="1"/>
    <n v="183"/>
    <b v="1"/>
    <s v="theater/plays"/>
    <n v="127.30419999999999"/>
    <n v="54.644808743169399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9T00:00:00"/>
    <n v="1442283562"/>
    <x v="3243"/>
    <b v="1"/>
    <n v="71"/>
    <b v="1"/>
    <s v="theater/plays"/>
    <n v="102.83750000000001"/>
    <n v="112.67605633802818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7:39:42"/>
    <n v="1478018382"/>
    <x v="3244"/>
    <b v="0"/>
    <n v="69"/>
    <b v="1"/>
    <s v="theater/plays"/>
    <n v="102.9375"/>
    <n v="23.188405797101449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2T02:00:00"/>
    <n v="1431354258"/>
    <x v="3245"/>
    <b v="0"/>
    <n v="270"/>
    <b v="1"/>
    <s v="theater/plays"/>
    <n v="104.3047619047619"/>
    <n v="77.777777777777771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2T03:59:00"/>
    <n v="1439551200"/>
    <x v="3246"/>
    <b v="1"/>
    <n v="193"/>
    <b v="1"/>
    <s v="theater/plays"/>
    <n v="111.22000000000001"/>
    <n v="51.81347150259067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10:25:12"/>
    <n v="1434104712"/>
    <x v="3247"/>
    <b v="1"/>
    <n v="57"/>
    <b v="1"/>
    <s v="theater/plays"/>
    <n v="105.86"/>
    <n v="43.859649122807021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20:19:17"/>
    <n v="1425590357"/>
    <x v="3248"/>
    <b v="1"/>
    <n v="200"/>
    <b v="1"/>
    <s v="theater/plays"/>
    <n v="100.79166666666666"/>
    <n v="60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7:55:14"/>
    <n v="1432230914"/>
    <x v="3249"/>
    <b v="1"/>
    <n v="88"/>
    <b v="1"/>
    <s v="theater/plays"/>
    <n v="104.92727272727274"/>
    <n v="62.5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8:48:44"/>
    <n v="1412617724"/>
    <x v="3250"/>
    <b v="1"/>
    <n v="213"/>
    <b v="1"/>
    <s v="theater/plays"/>
    <n v="101.55199999999999"/>
    <n v="117.37089201877934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7:32:46"/>
    <n v="1432315966"/>
    <x v="3251"/>
    <b v="1"/>
    <n v="20"/>
    <b v="1"/>
    <s v="theater/plays"/>
    <n v="110.73333333333333"/>
    <n v="7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11:20:40"/>
    <n v="1470655240"/>
    <x v="3252"/>
    <b v="1"/>
    <n v="50"/>
    <b v="1"/>
    <s v="theater/plays"/>
    <n v="127.82222222222221"/>
    <n v="45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8T03:45:00"/>
    <n v="1471701028"/>
    <x v="3253"/>
    <b v="1"/>
    <n v="115"/>
    <b v="1"/>
    <s v="theater/plays"/>
    <n v="101.82500000000002"/>
    <n v="173.91304347826087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6T01:03:29"/>
    <n v="1424743409"/>
    <x v="3254"/>
    <b v="1"/>
    <n v="186"/>
    <b v="1"/>
    <s v="theater/plays"/>
    <n v="101.25769230769231"/>
    <n v="69.892473118279568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8:26:15"/>
    <n v="1410114375"/>
    <x v="3255"/>
    <b v="1"/>
    <n v="18"/>
    <b v="1"/>
    <s v="theater/plays"/>
    <n v="175"/>
    <n v="16.6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1T03:59:00"/>
    <n v="1432129577"/>
    <x v="3256"/>
    <b v="1"/>
    <n v="176"/>
    <b v="1"/>
    <s v="theater/plays"/>
    <n v="128.06"/>
    <n v="56.81818181818182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13:25:52"/>
    <n v="1485177952"/>
    <x v="3257"/>
    <b v="0"/>
    <n v="41"/>
    <b v="1"/>
    <s v="theater/plays"/>
    <n v="106.29949999999999"/>
    <n v="48.780487804878049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21:17:41"/>
    <n v="1418159861"/>
    <x v="3258"/>
    <b v="1"/>
    <n v="75"/>
    <b v="1"/>
    <s v="theater/plays"/>
    <n v="105.21428571428571"/>
    <n v="93.333333333333329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10-01T03:59:00"/>
    <n v="1472753745"/>
    <x v="3259"/>
    <b v="1"/>
    <n v="97"/>
    <b v="1"/>
    <s v="theater/plays"/>
    <n v="106.16782608695652"/>
    <n v="237.11340206185568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7:08:38"/>
    <n v="1445875718"/>
    <x v="3260"/>
    <b v="1"/>
    <n v="73"/>
    <b v="1"/>
    <s v="theater/plays"/>
    <n v="109.24000000000001"/>
    <n v="68.493150684931507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7:24:36"/>
    <n v="1434475476"/>
    <x v="3261"/>
    <b v="1"/>
    <n v="49"/>
    <b v="1"/>
    <s v="theater/plays"/>
    <n v="100.45454545454547"/>
    <n v="67.34693877551021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2T04:00:00"/>
    <n v="1416555262"/>
    <x v="3262"/>
    <b v="1"/>
    <n v="134"/>
    <b v="1"/>
    <s v="theater/plays"/>
    <n v="103.04098360655738"/>
    <n v="91.044776119402982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21:00:00"/>
    <n v="1444220588"/>
    <x v="3263"/>
    <b v="1"/>
    <n v="68"/>
    <b v="1"/>
    <s v="theater/plays"/>
    <n v="112.1664"/>
    <n v="36.764705882352942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22:00:00"/>
    <n v="1421089938"/>
    <x v="3264"/>
    <b v="1"/>
    <n v="49"/>
    <b v="1"/>
    <s v="theater/plays"/>
    <n v="103"/>
    <n v="51.020408163265309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7:00:00"/>
    <n v="1446570315"/>
    <x v="3265"/>
    <b v="1"/>
    <n v="63"/>
    <b v="1"/>
    <s v="theater/plays"/>
    <n v="164"/>
    <n v="42.857142857142854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21:00:00"/>
    <n v="1431435122"/>
    <x v="3266"/>
    <b v="1"/>
    <n v="163"/>
    <b v="1"/>
    <s v="theater/plays"/>
    <n v="131.28333333333333"/>
    <n v="36.809815950920246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8:11:00"/>
    <n v="1434564660"/>
    <x v="3267"/>
    <b v="1"/>
    <n v="288"/>
    <b v="1"/>
    <s v="theater/plays"/>
    <n v="102.1"/>
    <n v="52.08333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21:42:08"/>
    <n v="1470692528"/>
    <x v="3268"/>
    <b v="1"/>
    <n v="42"/>
    <b v="1"/>
    <s v="theater/plays"/>
    <n v="128"/>
    <n v="47.61904761904762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11:00:00"/>
    <n v="1431509397"/>
    <x v="3269"/>
    <b v="1"/>
    <n v="70"/>
    <b v="1"/>
    <s v="theater/plays"/>
    <n v="101.49999999999999"/>
    <n v="114.28571428571429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12:47:45"/>
    <n v="1434113265"/>
    <x v="3270"/>
    <b v="1"/>
    <n v="30"/>
    <b v="1"/>
    <s v="theater/plays"/>
    <n v="101.66666666666666"/>
    <n v="60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d v="2014-11-02T11:29:35"/>
    <n v="1412332175"/>
    <x v="3271"/>
    <b v="1"/>
    <n v="51"/>
    <b v="1"/>
    <s v="theater/plays"/>
    <n v="130"/>
    <n v="29.411764705882351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13:00:09"/>
    <n v="1444219209"/>
    <x v="3272"/>
    <b v="1"/>
    <n v="145"/>
    <b v="1"/>
    <s v="theater/plays"/>
    <n v="154.43"/>
    <n v="68.96551724137931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9:00:00"/>
    <n v="1472498042"/>
    <x v="3273"/>
    <b v="1"/>
    <n v="21"/>
    <b v="1"/>
    <s v="theater/plays"/>
    <n v="107.4"/>
    <n v="190.4761904761904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21:00:00"/>
    <n v="1454259272"/>
    <x v="3274"/>
    <b v="1"/>
    <n v="286"/>
    <b v="1"/>
    <s v="theater/plays"/>
    <n v="101.32258064516128"/>
    <n v="54.19580419580419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9T04:30:00"/>
    <n v="1421183271"/>
    <x v="3275"/>
    <b v="1"/>
    <n v="12"/>
    <b v="1"/>
    <s v="theater/plays"/>
    <n v="100.27777777777777"/>
    <n v="150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4-01T03:59:00"/>
    <n v="1456526879"/>
    <x v="3276"/>
    <b v="1"/>
    <n v="100"/>
    <b v="1"/>
    <s v="theater/plays"/>
    <n v="116.84444444444443"/>
    <n v="45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7:23:26"/>
    <n v="1413735806"/>
    <x v="3277"/>
    <b v="1"/>
    <n v="100"/>
    <b v="1"/>
    <s v="theater/plays"/>
    <n v="108.60000000000001"/>
    <n v="50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20:21:43"/>
    <n v="1430425303"/>
    <x v="3278"/>
    <b v="1"/>
    <n v="34"/>
    <b v="1"/>
    <s v="theater/plays"/>
    <n v="103.4"/>
    <n v="73.5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4-01T01:27:39"/>
    <n v="1456885659"/>
    <x v="3279"/>
    <b v="0"/>
    <n v="63"/>
    <b v="1"/>
    <s v="theater/plays"/>
    <n v="114.27586206896552"/>
    <n v="92.063492063492063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5:00:00"/>
    <n v="1430158198"/>
    <x v="3280"/>
    <b v="0"/>
    <n v="30"/>
    <b v="1"/>
    <s v="theater/plays"/>
    <n v="103"/>
    <n v="66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2T00:28:25"/>
    <n v="1438561705"/>
    <x v="3281"/>
    <b v="0"/>
    <n v="47"/>
    <b v="1"/>
    <s v="theater/plays"/>
    <n v="121.6"/>
    <n v="106.38297872340425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9T04:39:48"/>
    <n v="1458103188"/>
    <x v="3282"/>
    <b v="0"/>
    <n v="237"/>
    <b v="1"/>
    <s v="theater/plays"/>
    <n v="102.6467741935484"/>
    <n v="130.80168776371309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21:00:00"/>
    <n v="1452448298"/>
    <x v="3283"/>
    <b v="0"/>
    <n v="47"/>
    <b v="1"/>
    <s v="theater/plays"/>
    <n v="104.75000000000001"/>
    <n v="17.021276595744681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5:59:00"/>
    <n v="1452546853"/>
    <x v="3284"/>
    <b v="0"/>
    <n v="15"/>
    <b v="1"/>
    <s v="theater/plays"/>
    <n v="101.6"/>
    <n v="200"/>
    <x v="1"/>
    <s v="plays"/>
  </r>
  <r>
    <n v="3285"/>
    <s v="By Morning"/>
    <s v="A new play by Matthew Gasda"/>
    <n v="4999"/>
    <n v="5604"/>
    <x v="0"/>
    <s v="US"/>
    <s v="USD"/>
    <n v="1488258000"/>
    <d v="2017-02-28T05:00:00"/>
    <n v="1485556626"/>
    <x v="3285"/>
    <b v="0"/>
    <n v="81"/>
    <b v="1"/>
    <s v="theater/plays"/>
    <n v="112.10242048409683"/>
    <n v="61.716049382716051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20:09:42"/>
    <n v="1468699782"/>
    <x v="3286"/>
    <b v="0"/>
    <n v="122"/>
    <b v="1"/>
    <s v="theater/plays"/>
    <n v="101.76666666666667"/>
    <n v="122.95081967213115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8:00:28"/>
    <n v="1446573628"/>
    <x v="3287"/>
    <b v="0"/>
    <n v="34"/>
    <b v="1"/>
    <s v="theater/plays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23:00:00"/>
    <n v="1463337315"/>
    <x v="3288"/>
    <b v="0"/>
    <n v="207"/>
    <b v="1"/>
    <s v="theater/plays"/>
    <n v="100.26489999999998"/>
    <n v="48.30917874396135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8:50:02"/>
    <n v="1485161402"/>
    <x v="3289"/>
    <b v="0"/>
    <n v="25"/>
    <b v="1"/>
    <s v="theater/plays"/>
    <n v="133.04200000000003"/>
    <n v="20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12:21:31"/>
    <n v="1486642891"/>
    <x v="3290"/>
    <b v="0"/>
    <n v="72"/>
    <b v="1"/>
    <s v="theater/plays"/>
    <n v="121.2"/>
    <n v="27.777777777777779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7T03:59:00"/>
    <n v="1439743900"/>
    <x v="3291"/>
    <b v="0"/>
    <n v="14"/>
    <b v="1"/>
    <s v="theater/plays"/>
    <n v="113.99999999999999"/>
    <n v="35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9:29:08"/>
    <n v="1444069748"/>
    <x v="3292"/>
    <b v="0"/>
    <n v="15"/>
    <b v="1"/>
    <s v="theater/plays"/>
    <n v="286.13861386138615"/>
    <n v="6.7333333333333334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10:12:32"/>
    <n v="1486030352"/>
    <x v="3293"/>
    <b v="0"/>
    <n v="91"/>
    <b v="1"/>
    <s v="theater/plays"/>
    <n v="170.44444444444446"/>
    <n v="49.450549450549453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12:59:14"/>
    <n v="1431867554"/>
    <x v="3294"/>
    <b v="0"/>
    <n v="24"/>
    <b v="1"/>
    <s v="theater/plays"/>
    <n v="118.33333333333333"/>
    <n v="25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10:37:09"/>
    <n v="1472294229"/>
    <x v="3295"/>
    <b v="0"/>
    <n v="27"/>
    <b v="1"/>
    <s v="theater/plays"/>
    <n v="102.85857142857142"/>
    <n v="25.92592592592592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22:00:00"/>
    <n v="1446401372"/>
    <x v="3296"/>
    <b v="0"/>
    <n v="47"/>
    <b v="1"/>
    <s v="theater/plays"/>
    <n v="144.06666666666666"/>
    <n v="31.91489361702127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22:59:00"/>
    <n v="1436380256"/>
    <x v="3297"/>
    <b v="0"/>
    <n v="44"/>
    <b v="1"/>
    <s v="theater/plays"/>
    <n v="100.07272727272726"/>
    <n v="125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3T00:00:00"/>
    <n v="1440370768"/>
    <x v="3298"/>
    <b v="0"/>
    <n v="72"/>
    <b v="1"/>
    <s v="theater/plays"/>
    <n v="101.73"/>
    <n v="138.8888888888888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22:01:03"/>
    <n v="1442268063"/>
    <x v="3299"/>
    <b v="0"/>
    <n v="63"/>
    <b v="1"/>
    <s v="theater/plays"/>
    <n v="116.19999999999999"/>
    <n v="47.61904761904762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7:51:02"/>
    <n v="1428515462"/>
    <x v="3300"/>
    <b v="0"/>
    <n v="88"/>
    <b v="1"/>
    <s v="theater/plays"/>
    <n v="136.16666666666666"/>
    <n v="34.090909090909093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6:59:00"/>
    <n v="1466185176"/>
    <x v="3301"/>
    <b v="0"/>
    <n v="70"/>
    <b v="1"/>
    <s v="theater/plays"/>
    <n v="133.46666666666667"/>
    <n v="42.857142857142854"/>
    <x v="1"/>
    <s v="plays"/>
  </r>
  <r>
    <n v="3302"/>
    <s v="El muro de BorÃ­s KiÃ©n"/>
    <s v="FilosofÃ­a de los anÃ³nimos"/>
    <n v="8400"/>
    <n v="8685"/>
    <x v="0"/>
    <s v="ES"/>
    <s v="EUR"/>
    <n v="1481099176"/>
    <d v="2016-12-07T08:26:16"/>
    <n v="1478507176"/>
    <x v="3302"/>
    <b v="0"/>
    <n v="50"/>
    <b v="1"/>
    <s v="theater/plays"/>
    <n v="103.39285714285715"/>
    <n v="168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14:38:04"/>
    <n v="1424533084"/>
    <x v="3303"/>
    <b v="0"/>
    <n v="35"/>
    <b v="1"/>
    <s v="theater/plays"/>
    <n v="115.88888888888889"/>
    <n v="51.428571428571431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14:59:12"/>
    <n v="1479826752"/>
    <x v="3304"/>
    <b v="0"/>
    <n v="175"/>
    <b v="1"/>
    <s v="theater/plays"/>
    <n v="104.51666666666665"/>
    <n v="85.714285714285708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20:32:28"/>
    <n v="1435782748"/>
    <x v="3305"/>
    <b v="0"/>
    <n v="20"/>
    <b v="1"/>
    <s v="theater/plays"/>
    <n v="102.02500000000001"/>
    <n v="200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10T03:00:00"/>
    <n v="1462252542"/>
    <x v="3306"/>
    <b v="0"/>
    <n v="54"/>
    <b v="1"/>
    <s v="theater/plays"/>
    <n v="175.33333333333334"/>
    <n v="27.777777777777779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5T01:22:19"/>
    <n v="1460683339"/>
    <x v="3307"/>
    <b v="0"/>
    <n v="20"/>
    <b v="1"/>
    <s v="theater/plays"/>
    <n v="106.67999999999999"/>
    <n v="50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21:02:45"/>
    <n v="1458766965"/>
    <x v="3308"/>
    <b v="0"/>
    <n v="57"/>
    <b v="1"/>
    <s v="theater/plays"/>
    <n v="122.28571428571429"/>
    <n v="61.403508771929822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d v="2016-10-16T15:36:18"/>
    <n v="1473953778"/>
    <x v="3309"/>
    <b v="0"/>
    <n v="31"/>
    <b v="1"/>
    <s v="theater/plays"/>
    <n v="159.42857142857144"/>
    <n v="11.290322580645162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22:17:05"/>
    <n v="1441577825"/>
    <x v="3310"/>
    <b v="0"/>
    <n v="31"/>
    <b v="1"/>
    <s v="theater/plays"/>
    <n v="100.07692307692308"/>
    <n v="209.67741935483872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7:00:10"/>
    <n v="1442473210"/>
    <x v="3311"/>
    <b v="0"/>
    <n v="45"/>
    <b v="1"/>
    <s v="theater/plays"/>
    <n v="109.84"/>
    <n v="55.555555555555557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22:00:00"/>
    <n v="1477077946"/>
    <x v="3312"/>
    <b v="0"/>
    <n v="41"/>
    <b v="1"/>
    <s v="theater/plays"/>
    <n v="100.03999999999999"/>
    <n v="60.975609756097562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7T01:00:00"/>
    <n v="1452664317"/>
    <x v="3313"/>
    <b v="0"/>
    <n v="29"/>
    <b v="1"/>
    <s v="theater/plays"/>
    <n v="116.05000000000001"/>
    <n v="68.965517241379317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20:05:00"/>
    <n v="1428733511"/>
    <x v="3314"/>
    <b v="0"/>
    <n v="58"/>
    <b v="1"/>
    <s v="theater/plays"/>
    <n v="210.75"/>
    <n v="13.79310344827586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7:17:21"/>
    <n v="1459927041"/>
    <x v="3315"/>
    <b v="0"/>
    <n v="89"/>
    <b v="1"/>
    <s v="theater/plays"/>
    <n v="110.00000000000001"/>
    <n v="44.94382022471910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13:54:00"/>
    <n v="1404680075"/>
    <x v="3316"/>
    <b v="0"/>
    <n v="125"/>
    <b v="1"/>
    <s v="theater/plays"/>
    <n v="100.08673425918037"/>
    <n v="93.89600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8T00:57:04"/>
    <n v="1462755424"/>
    <x v="3317"/>
    <b v="0"/>
    <n v="18"/>
    <b v="1"/>
    <s v="theater/plays"/>
    <n v="106.19047619047619"/>
    <n v="58.333333333333336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1T02:30:00"/>
    <n v="1456902893"/>
    <x v="3318"/>
    <b v="0"/>
    <n v="32"/>
    <b v="1"/>
    <s v="theater/plays"/>
    <n v="125.6"/>
    <n v="62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14:03:06"/>
    <n v="1418824986"/>
    <x v="3319"/>
    <b v="0"/>
    <n v="16"/>
    <b v="1"/>
    <s v="theater/plays"/>
    <n v="108"/>
    <n v="31.2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2T01:05:57"/>
    <n v="1463965557"/>
    <x v="3320"/>
    <b v="0"/>
    <n v="38"/>
    <b v="1"/>
    <s v="theater/plays"/>
    <n v="101"/>
    <n v="65.78947368421052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6T03:59:00"/>
    <n v="1412216665"/>
    <x v="3321"/>
    <b v="0"/>
    <n v="15"/>
    <b v="1"/>
    <s v="theater/plays"/>
    <n v="107.4"/>
    <n v="33.333333333333336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2T03:55:00"/>
    <n v="1464653696"/>
    <x v="3322"/>
    <b v="0"/>
    <n v="23"/>
    <b v="1"/>
    <s v="theater/plays"/>
    <n v="101.51515151515152"/>
    <n v="143.47826086956522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8:46:48"/>
    <n v="1472201208"/>
    <x v="3323"/>
    <b v="0"/>
    <n v="49"/>
    <b v="1"/>
    <s v="theater/plays"/>
    <n v="125.89999999999999"/>
    <n v="20.408163265306122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13:59:50"/>
    <n v="1463925590"/>
    <x v="3324"/>
    <b v="0"/>
    <n v="10"/>
    <b v="1"/>
    <s v="theater/plays"/>
    <n v="101.66666666666666"/>
    <n v="150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7:51:17"/>
    <n v="1425235877"/>
    <x v="3325"/>
    <b v="0"/>
    <n v="15"/>
    <b v="1"/>
    <s v="theater/plays"/>
    <n v="112.5"/>
    <n v="26.666666666666668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6:08:25"/>
    <n v="1423242505"/>
    <x v="3326"/>
    <b v="0"/>
    <n v="57"/>
    <b v="1"/>
    <s v="theater/plays"/>
    <n v="101.375"/>
    <n v="140.3508771929824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8:59:26"/>
    <n v="1460105966"/>
    <x v="3327"/>
    <b v="0"/>
    <n v="33"/>
    <b v="1"/>
    <s v="theater/plays"/>
    <n v="101.25"/>
    <n v="24.242424242424242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5T01:00:00"/>
    <n v="1404308883"/>
    <x v="3328"/>
    <b v="0"/>
    <n v="9"/>
    <b v="1"/>
    <s v="theater/plays"/>
    <n v="146.38888888888889"/>
    <n v="200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23:00:00"/>
    <n v="1405583108"/>
    <x v="3329"/>
    <b v="0"/>
    <n v="26"/>
    <b v="1"/>
    <s v="theater/plays"/>
    <n v="116.8"/>
    <n v="38.46153846153846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20:17:48"/>
    <n v="1425331068"/>
    <x v="3330"/>
    <b v="0"/>
    <n v="69"/>
    <b v="1"/>
    <s v="theater/plays"/>
    <n v="106.26666666666667"/>
    <n v="21.739130434782609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6:44:46"/>
    <n v="1441125886"/>
    <x v="3331"/>
    <b v="0"/>
    <n v="65"/>
    <b v="1"/>
    <s v="theater/plays"/>
    <n v="104.52"/>
    <n v="76.92307692307692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20:38:50"/>
    <n v="1403210330"/>
    <x v="3332"/>
    <b v="0"/>
    <n v="83"/>
    <b v="1"/>
    <s v="theater/plays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6:14:40"/>
    <n v="1432484080"/>
    <x v="3333"/>
    <b v="0"/>
    <n v="111"/>
    <b v="1"/>
    <s v="theater/plays"/>
    <n v="104.57142857142858"/>
    <n v="31.531531531531531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12:30:22"/>
    <n v="1435667422"/>
    <x v="3334"/>
    <b v="0"/>
    <n v="46"/>
    <b v="1"/>
    <s v="theater/plays"/>
    <n v="138.62051149573753"/>
    <n v="84.152173913043484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23:00:00"/>
    <n v="1404749446"/>
    <x v="3335"/>
    <b v="0"/>
    <n v="63"/>
    <b v="1"/>
    <s v="theater/plays"/>
    <n v="100.32000000000001"/>
    <n v="79.365079365079367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8:34:06"/>
    <n v="1457429646"/>
    <x v="3336"/>
    <b v="0"/>
    <n v="9"/>
    <b v="1"/>
    <s v="theater/plays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21:00:00"/>
    <n v="1411109167"/>
    <x v="3337"/>
    <b v="0"/>
    <n v="34"/>
    <b v="1"/>
    <s v="theater/plays"/>
    <n v="110.2"/>
    <n v="73.529411764705884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13:48:00"/>
    <n v="1486129680"/>
    <x v="3338"/>
    <b v="0"/>
    <n v="112"/>
    <b v="1"/>
    <s v="theater/plays"/>
    <n v="102.18"/>
    <n v="133.92857142857142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5:58:38"/>
    <n v="1467129518"/>
    <x v="3339"/>
    <b v="0"/>
    <n v="47"/>
    <b v="1"/>
    <s v="theater/plays"/>
    <n v="104.35000000000001"/>
    <n v="170.21276595744681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23:22:34"/>
    <n v="1478906554"/>
    <x v="3340"/>
    <b v="0"/>
    <n v="38"/>
    <b v="1"/>
    <s v="theater/plays"/>
    <n v="138.16666666666666"/>
    <n v="78.94736842105263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7:00:00"/>
    <n v="1463771421"/>
    <x v="3341"/>
    <b v="0"/>
    <n v="28"/>
    <b v="1"/>
    <s v="theater/plays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4-01T04:59:00"/>
    <n v="1425020810"/>
    <x v="3342"/>
    <b v="0"/>
    <n v="78"/>
    <b v="1"/>
    <s v="theater/plays"/>
    <n v="101.66666666666666"/>
    <n v="76.92307692307692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13:18:00"/>
    <n v="1458770384"/>
    <x v="3343"/>
    <b v="0"/>
    <n v="23"/>
    <b v="1"/>
    <s v="theater/plays"/>
    <n v="171.42857142857142"/>
    <n v="30.434782608695652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30T04:48:13"/>
    <n v="1406782093"/>
    <x v="3344"/>
    <b v="0"/>
    <n v="40"/>
    <b v="1"/>
    <s v="theater/plays"/>
    <n v="101.44444444444444"/>
    <n v="112.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8T00:37:00"/>
    <n v="1424226768"/>
    <x v="3345"/>
    <b v="0"/>
    <n v="13"/>
    <b v="1"/>
    <s v="theater/plays"/>
    <n v="130"/>
    <n v="38.46153846153846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6T00:35:10"/>
    <n v="1424306110"/>
    <x v="3346"/>
    <b v="0"/>
    <n v="18"/>
    <b v="1"/>
    <s v="theater/plays"/>
    <n v="110.00000000000001"/>
    <n v="83.333333333333329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21:00:00"/>
    <n v="1461503654"/>
    <x v="3347"/>
    <b v="0"/>
    <n v="22"/>
    <b v="1"/>
    <s v="theater/plays"/>
    <n v="119.44999999999999"/>
    <n v="90.909090909090907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30T03:59:00"/>
    <n v="1459949080"/>
    <x v="3348"/>
    <b v="0"/>
    <n v="79"/>
    <b v="1"/>
    <s v="theater/plays"/>
    <n v="100.2909090909091"/>
    <n v="69.620253164556956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7:00:00"/>
    <n v="1463971172"/>
    <x v="3349"/>
    <b v="0"/>
    <n v="14"/>
    <b v="1"/>
    <s v="theater/plays"/>
    <n v="153.4"/>
    <n v="71.428571428571431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23:00:00"/>
    <n v="1445791811"/>
    <x v="3350"/>
    <b v="0"/>
    <n v="51"/>
    <b v="1"/>
    <s v="theater/plays"/>
    <n v="104.42857142857143"/>
    <n v="68.627450980392155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11:00:00"/>
    <n v="1402910965"/>
    <x v="3351"/>
    <b v="0"/>
    <n v="54"/>
    <b v="1"/>
    <s v="theater/plays"/>
    <n v="101.1"/>
    <n v="92.592592592592595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23:00:00"/>
    <n v="1462492178"/>
    <x v="3352"/>
    <b v="0"/>
    <n v="70"/>
    <b v="1"/>
    <s v="theater/plays"/>
    <n v="107.52"/>
    <n v="71.428571428571431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23:00:00"/>
    <n v="1461061350"/>
    <x v="3353"/>
    <b v="0"/>
    <n v="44"/>
    <b v="1"/>
    <s v="theater/plays"/>
    <n v="315"/>
    <n v="11.363636363636363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9T04:01:00"/>
    <n v="1443029206"/>
    <x v="3354"/>
    <b v="0"/>
    <n v="55"/>
    <b v="1"/>
    <s v="theater/plays"/>
    <n v="101.93333333333334"/>
    <n v="54.545454545454547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11:17:00"/>
    <n v="1461941527"/>
    <x v="3355"/>
    <b v="0"/>
    <n v="15"/>
    <b v="1"/>
    <s v="theater/plays"/>
    <n v="126.28571428571429"/>
    <n v="116.66666666666667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9:34:32"/>
    <n v="1466019272"/>
    <x v="3356"/>
    <b v="0"/>
    <n v="27"/>
    <b v="1"/>
    <s v="theater/plays"/>
    <n v="101.4"/>
    <n v="55.555555555555557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10:01:50"/>
    <n v="1404295310"/>
    <x v="3357"/>
    <b v="0"/>
    <n v="21"/>
    <b v="1"/>
    <s v="theater/plays"/>
    <n v="101"/>
    <n v="95.238095238095241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8:27:59"/>
    <n v="1413790079"/>
    <x v="3358"/>
    <b v="0"/>
    <n v="162"/>
    <b v="1"/>
    <s v="theater/plays"/>
    <n v="102.99000000000001"/>
    <n v="61.728395061728392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5T01:22:14"/>
    <n v="1484097734"/>
    <x v="3359"/>
    <b v="0"/>
    <n v="23"/>
    <b v="1"/>
    <s v="theater/plays"/>
    <n v="106.25"/>
    <n v="173.91304347826087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d v="2016-12-14T15:59:00"/>
    <n v="1479866343"/>
    <x v="3360"/>
    <b v="0"/>
    <n v="72"/>
    <b v="1"/>
    <s v="theater/plays"/>
    <n v="101.37777777777779"/>
    <n v="125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5:59:00"/>
    <n v="1408062990"/>
    <x v="3361"/>
    <b v="0"/>
    <n v="68"/>
    <b v="1"/>
    <s v="theater/plays"/>
    <n v="113.46000000000001"/>
    <n v="73.529411764705884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7T04:55:00"/>
    <n v="1424484717"/>
    <x v="3362"/>
    <b v="0"/>
    <n v="20"/>
    <b v="1"/>
    <s v="theater/plays"/>
    <n v="218.00000000000003"/>
    <n v="2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6:00:00"/>
    <n v="1406831445"/>
    <x v="3363"/>
    <b v="0"/>
    <n v="26"/>
    <b v="1"/>
    <s v="theater/plays"/>
    <n v="101.41935483870968"/>
    <n v="298.07692307692309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21:00:00"/>
    <n v="1456183649"/>
    <x v="3364"/>
    <b v="0"/>
    <n v="72"/>
    <b v="1"/>
    <s v="theater/plays"/>
    <n v="105.93333333333332"/>
    <n v="41.66666666666666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3T02:26:32"/>
    <n v="1447381592"/>
    <x v="3365"/>
    <b v="0"/>
    <n v="3"/>
    <b v="1"/>
    <s v="theater/plays"/>
    <n v="104"/>
    <n v="833.3333333333333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3T01:37:17"/>
    <n v="1428889037"/>
    <x v="3366"/>
    <b v="0"/>
    <n v="18"/>
    <b v="1"/>
    <s v="theater/plays"/>
    <n v="221"/>
    <n v="27.77777777777777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22:24:54"/>
    <n v="1436307894"/>
    <x v="3367"/>
    <b v="0"/>
    <n v="30"/>
    <b v="1"/>
    <s v="theater/plays"/>
    <n v="118.66666666666667"/>
    <n v="25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5:00:00"/>
    <n v="1416977259"/>
    <x v="3368"/>
    <b v="0"/>
    <n v="23"/>
    <b v="1"/>
    <s v="theater/plays"/>
    <n v="104.60000000000001"/>
    <n v="43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5T00:59:40"/>
    <n v="1479257980"/>
    <x v="3369"/>
    <b v="0"/>
    <n v="54"/>
    <b v="1"/>
    <s v="theater/plays"/>
    <n v="103.89999999999999"/>
    <n v="92.592592592592595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8:00:00"/>
    <n v="1479283285"/>
    <x v="3370"/>
    <b v="0"/>
    <n v="26"/>
    <b v="1"/>
    <s v="theater/plays"/>
    <n v="117.73333333333333"/>
    <n v="57.692307692307693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20:59:25"/>
    <n v="1446670765"/>
    <x v="3371"/>
    <b v="0"/>
    <n v="9"/>
    <b v="1"/>
    <s v="theater/plays"/>
    <n v="138.5"/>
    <n v="22.222222222222221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5T04:59:00"/>
    <n v="1407157756"/>
    <x v="3372"/>
    <b v="0"/>
    <n v="27"/>
    <b v="1"/>
    <s v="theater/plays"/>
    <n v="103.49999999999999"/>
    <n v="37.037037037037038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6:00:00"/>
    <n v="1435177840"/>
    <x v="3373"/>
    <b v="0"/>
    <n v="30"/>
    <b v="1"/>
    <s v="theater/plays"/>
    <n v="100.25"/>
    <n v="66.666666666666671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7:33:36"/>
    <n v="1443461616"/>
    <x v="3374"/>
    <b v="0"/>
    <n v="52"/>
    <b v="1"/>
    <s v="theater/plays"/>
    <n v="106.57142857142856"/>
    <n v="67.307692307692307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14:39:33"/>
    <n v="1399387173"/>
    <x v="3375"/>
    <b v="0"/>
    <n v="17"/>
    <b v="1"/>
    <s v="theater/plays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5:49:54"/>
    <n v="1424796594"/>
    <x v="3376"/>
    <b v="0"/>
    <n v="19"/>
    <b v="1"/>
    <s v="theater/plays"/>
    <n v="100.01249999999999"/>
    <n v="421.0526315789473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6:56:00"/>
    <n v="1424280899"/>
    <x v="3377"/>
    <b v="0"/>
    <n v="77"/>
    <b v="1"/>
    <s v="theater/plays"/>
    <n v="101.05"/>
    <n v="103.896103896103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13:08:00"/>
    <n v="1407400306"/>
    <x v="3378"/>
    <b v="0"/>
    <n v="21"/>
    <b v="1"/>
    <s v="theater/plays"/>
    <n v="107.63636363636364"/>
    <n v="26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23:00:00"/>
    <n v="1439122800"/>
    <x v="3379"/>
    <b v="0"/>
    <n v="38"/>
    <b v="1"/>
    <s v="theater/plays"/>
    <n v="103.64999999999999"/>
    <n v="52.631578947368418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23:52:58"/>
    <n v="1414277578"/>
    <x v="3380"/>
    <b v="0"/>
    <n v="28"/>
    <b v="1"/>
    <s v="theater/plays"/>
    <n v="104.43333333333334"/>
    <n v="107.14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1T03:26:23"/>
    <n v="1423455983"/>
    <x v="3381"/>
    <b v="0"/>
    <n v="48"/>
    <b v="1"/>
    <s v="theater/plays"/>
    <n v="102.25"/>
    <n v="83.333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22:59:00"/>
    <n v="1467973256"/>
    <x v="3382"/>
    <b v="0"/>
    <n v="46"/>
    <b v="1"/>
    <s v="theater/plays"/>
    <n v="100.74285714285713"/>
    <n v="76.086956521739125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8:47:00"/>
    <n v="1464979620"/>
    <x v="3383"/>
    <b v="0"/>
    <n v="30"/>
    <b v="1"/>
    <s v="theater/plays"/>
    <n v="111.71428571428572"/>
    <n v="58.333333333333336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1T03:00:00"/>
    <n v="1444874768"/>
    <x v="3384"/>
    <b v="0"/>
    <n v="64"/>
    <b v="1"/>
    <s v="theater/plays"/>
    <n v="100.01100000000001"/>
    <n v="93.75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20:49:12"/>
    <n v="1415652552"/>
    <x v="3385"/>
    <b v="0"/>
    <n v="15"/>
    <b v="1"/>
    <s v="theater/plays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5:28:26"/>
    <n v="1415028506"/>
    <x v="3386"/>
    <b v="0"/>
    <n v="41"/>
    <b v="1"/>
    <s v="theater/plays"/>
    <n v="105"/>
    <n v="48.780487804878049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8:18:08"/>
    <n v="1415125088"/>
    <x v="3387"/>
    <b v="0"/>
    <n v="35"/>
    <b v="1"/>
    <s v="theater/plays"/>
    <n v="116.86666666666667"/>
    <n v="85.71428571428570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11:04:01"/>
    <n v="1432033441"/>
    <x v="3388"/>
    <b v="0"/>
    <n v="45"/>
    <b v="1"/>
    <s v="theater/plays"/>
    <n v="103.8"/>
    <n v="33.33333333333333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13:31:22"/>
    <n v="1462368682"/>
    <x v="3389"/>
    <b v="0"/>
    <n v="62"/>
    <b v="1"/>
    <s v="theater/plays"/>
    <n v="114.5"/>
    <n v="161.29032258064515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8:35:45"/>
    <n v="1403721345"/>
    <x v="3390"/>
    <b v="0"/>
    <n v="22"/>
    <b v="1"/>
    <s v="theater/plays"/>
    <n v="102.4"/>
    <n v="68.181818181818187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22:28:00"/>
    <n v="1404997548"/>
    <x v="3391"/>
    <b v="0"/>
    <n v="18"/>
    <b v="1"/>
    <s v="theater/plays"/>
    <n v="223"/>
    <n v="27.777777777777779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20:17:35"/>
    <n v="1458245855"/>
    <x v="3392"/>
    <b v="0"/>
    <n v="12"/>
    <b v="1"/>
    <s v="theater/plays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6T00:46:00"/>
    <n v="1413065230"/>
    <x v="3393"/>
    <b v="0"/>
    <n v="44"/>
    <b v="1"/>
    <s v="theater/plays"/>
    <n v="105.80000000000001"/>
    <n v="34.090909090909093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14:17:25"/>
    <n v="1403878645"/>
    <x v="3394"/>
    <b v="0"/>
    <n v="27"/>
    <b v="1"/>
    <s v="theater/plays"/>
    <n v="142.36363636363635"/>
    <n v="20.37037037037037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d v="2015-05-30T18:10:00"/>
    <n v="1431795944"/>
    <x v="3395"/>
    <b v="0"/>
    <n v="38"/>
    <b v="1"/>
    <s v="theater/plays"/>
    <n v="184"/>
    <n v="13.157894736842104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6-01T03:59:00"/>
    <n v="1399286589"/>
    <x v="3396"/>
    <b v="0"/>
    <n v="28"/>
    <b v="1"/>
    <s v="theater/plays"/>
    <n v="104.33333333333333"/>
    <n v="53.57142857142856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22:00:00"/>
    <n v="1452338929"/>
    <x v="3397"/>
    <b v="0"/>
    <n v="24"/>
    <b v="1"/>
    <s v="theater/plays"/>
    <n v="112.00000000000001"/>
    <n v="10.41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7:00:00"/>
    <n v="1414605776"/>
    <x v="3398"/>
    <b v="0"/>
    <n v="65"/>
    <b v="1"/>
    <s v="theater/plays"/>
    <n v="111.07499999999999"/>
    <n v="61.5384615384615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22:05:25"/>
    <n v="1421964325"/>
    <x v="3399"/>
    <b v="0"/>
    <n v="46"/>
    <b v="1"/>
    <s v="theater/plays"/>
    <n v="103.75000000000001"/>
    <n v="26.086956521739129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22:53:34"/>
    <n v="1405378414"/>
    <x v="3400"/>
    <b v="0"/>
    <n v="85"/>
    <b v="1"/>
    <s v="theater/plays"/>
    <n v="100.41"/>
    <n v="117.64705882352941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7:22:26"/>
    <n v="1436376146"/>
    <x v="3401"/>
    <b v="0"/>
    <n v="66"/>
    <b v="1"/>
    <s v="theater/plays"/>
    <n v="101.86206896551724"/>
    <n v="43.93939393939393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2T02:31:00"/>
    <n v="1444747843"/>
    <x v="3402"/>
    <b v="0"/>
    <n v="165"/>
    <b v="1"/>
    <s v="theater/plays"/>
    <n v="109.76666666666665"/>
    <n v="90.909090909090907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11:05:24"/>
    <n v="1432638324"/>
    <x v="3403"/>
    <b v="0"/>
    <n v="17"/>
    <b v="1"/>
    <s v="theater/plays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12:05:02"/>
    <n v="1432814702"/>
    <x v="3404"/>
    <b v="0"/>
    <n v="3"/>
    <b v="1"/>
    <s v="theater/plays"/>
    <n v="122"/>
    <n v="166.66666666666666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23:59:00"/>
    <n v="1455063886"/>
    <x v="3405"/>
    <b v="0"/>
    <n v="17"/>
    <b v="1"/>
    <s v="theater/plays"/>
    <n v="137.57142857142856"/>
    <n v="20.588235294117649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11:49:36"/>
    <n v="1401623376"/>
    <x v="3406"/>
    <b v="0"/>
    <n v="91"/>
    <b v="1"/>
    <s v="theater/plays"/>
    <n v="100.31000000000002"/>
    <n v="109.89010989010988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10:08:09"/>
    <n v="1402049289"/>
    <x v="3407"/>
    <b v="0"/>
    <n v="67"/>
    <b v="1"/>
    <s v="theater/plays"/>
    <n v="107.1"/>
    <n v="29.85074626865671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23:48:24"/>
    <n v="1403135304"/>
    <x v="3408"/>
    <b v="0"/>
    <n v="18"/>
    <b v="1"/>
    <s v="theater/plays"/>
    <n v="211"/>
    <n v="27.777777777777779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20:58:00"/>
    <n v="1466710358"/>
    <x v="3409"/>
    <b v="0"/>
    <n v="21"/>
    <b v="1"/>
    <s v="theater/plays"/>
    <n v="123.6"/>
    <n v="23.80952380952381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7:00:00"/>
    <n v="1462841990"/>
    <x v="3410"/>
    <b v="0"/>
    <n v="40"/>
    <b v="1"/>
    <s v="theater/plays"/>
    <n v="108.5"/>
    <n v="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8T00:32:52"/>
    <n v="1442536372"/>
    <x v="3411"/>
    <b v="0"/>
    <n v="78"/>
    <b v="1"/>
    <s v="theater/plays"/>
    <n v="103.56666666666668"/>
    <n v="192.30769230769232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23:01:02"/>
    <n v="1409266862"/>
    <x v="3412"/>
    <b v="0"/>
    <n v="26"/>
    <b v="1"/>
    <s v="theater/plays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8T04:59:00"/>
    <n v="1424280938"/>
    <x v="3413"/>
    <b v="0"/>
    <n v="14"/>
    <b v="1"/>
    <s v="theater/plays"/>
    <n v="130"/>
    <n v="35.714285714285715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7:59:00"/>
    <n v="1478030325"/>
    <x v="3414"/>
    <b v="0"/>
    <n v="44"/>
    <b v="1"/>
    <s v="theater/plays"/>
    <n v="103.49999999999999"/>
    <n v="68.181818181818187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23:30:00"/>
    <n v="1459999656"/>
    <x v="3415"/>
    <b v="0"/>
    <n v="9"/>
    <b v="1"/>
    <s v="theater/plays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8:30:00"/>
    <n v="1427363645"/>
    <x v="3416"/>
    <b v="0"/>
    <n v="30"/>
    <b v="1"/>
    <s v="theater/plays"/>
    <n v="119.6"/>
    <n v="133.33333333333334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6T00:43:00"/>
    <n v="1410558948"/>
    <x v="3417"/>
    <b v="0"/>
    <n v="45"/>
    <b v="1"/>
    <s v="theater/plays"/>
    <n v="100.00058823529412"/>
    <n v="37.77777777777777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20:01:47"/>
    <n v="1398283307"/>
    <x v="3418"/>
    <b v="0"/>
    <n v="56"/>
    <b v="1"/>
    <s v="theater/plays"/>
    <n v="100.875"/>
    <n v="71.428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21:30:00"/>
    <n v="1458416585"/>
    <x v="3419"/>
    <b v="0"/>
    <n v="46"/>
    <b v="1"/>
    <s v="theater/plays"/>
    <n v="106.54545454545455"/>
    <n v="59.782608695652172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4T00:00:00"/>
    <n v="1454638202"/>
    <x v="3420"/>
    <b v="0"/>
    <n v="34"/>
    <b v="1"/>
    <s v="theater/plays"/>
    <n v="138"/>
    <n v="20.588235294117649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8:59:23"/>
    <n v="1422903563"/>
    <x v="3421"/>
    <b v="0"/>
    <n v="98"/>
    <b v="1"/>
    <s v="theater/plays"/>
    <n v="101.15"/>
    <n v="102.04081632653062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4T00:00:00"/>
    <n v="1447594176"/>
    <x v="3422"/>
    <b v="0"/>
    <n v="46"/>
    <b v="1"/>
    <s v="theater/plays"/>
    <n v="109.1"/>
    <n v="65.217391304347828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21:52:21"/>
    <n v="1427320341"/>
    <x v="3423"/>
    <b v="0"/>
    <n v="10"/>
    <b v="1"/>
    <s v="theater/plays"/>
    <n v="140"/>
    <n v="2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6:59:00"/>
    <n v="1421252084"/>
    <x v="3424"/>
    <b v="0"/>
    <n v="76"/>
    <b v="1"/>
    <s v="theater/plays"/>
    <n v="103.58333333333334"/>
    <n v="78.94736842105263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14:48:56"/>
    <n v="1409669336"/>
    <x v="3425"/>
    <b v="0"/>
    <n v="104"/>
    <b v="1"/>
    <s v="theater/plays"/>
    <n v="102.97033333333331"/>
    <n v="288.46153846153845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1T02:00:00"/>
    <n v="1409620903"/>
    <x v="3426"/>
    <b v="0"/>
    <n v="87"/>
    <b v="1"/>
    <s v="theater/plays"/>
    <n v="108.13333333333333"/>
    <n v="43.10344827586207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5:29:12"/>
    <n v="1401722952"/>
    <x v="3427"/>
    <b v="0"/>
    <n v="29"/>
    <b v="1"/>
    <s v="theater/plays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7:00:00"/>
    <n v="1422983847"/>
    <x v="3428"/>
    <b v="0"/>
    <n v="51"/>
    <b v="1"/>
    <s v="theater/plays"/>
    <n v="102.75000000000001"/>
    <n v="39.215686274509807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2T00:31:01"/>
    <n v="1476837061"/>
    <x v="3429"/>
    <b v="0"/>
    <n v="12"/>
    <b v="1"/>
    <s v="theater/plays"/>
    <n v="130"/>
    <n v="12.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22:41:41"/>
    <n v="1404168101"/>
    <x v="3430"/>
    <b v="0"/>
    <n v="72"/>
    <b v="1"/>
    <s v="theater/plays"/>
    <n v="108.54949999999999"/>
    <n v="27.777777777777779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7:32:33"/>
    <n v="1405791153"/>
    <x v="3431"/>
    <b v="0"/>
    <n v="21"/>
    <b v="1"/>
    <s v="theater/plays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22:00:00"/>
    <n v="1452520614"/>
    <x v="3432"/>
    <b v="0"/>
    <n v="42"/>
    <b v="1"/>
    <s v="theater/plays"/>
    <n v="109.65"/>
    <n v="47.61904761904762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7T03:00:00"/>
    <n v="1400290255"/>
    <x v="3433"/>
    <b v="0"/>
    <n v="71"/>
    <b v="1"/>
    <s v="theater/plays"/>
    <n v="100.26315789473684"/>
    <n v="133.8028169014084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9:07:49"/>
    <n v="1402391269"/>
    <x v="3434"/>
    <b v="0"/>
    <n v="168"/>
    <b v="1"/>
    <s v="theater/plays"/>
    <n v="105.55000000000001"/>
    <n v="59.523809523809526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7T03:00:00"/>
    <n v="1469112493"/>
    <x v="3435"/>
    <b v="0"/>
    <n v="19"/>
    <b v="1"/>
    <s v="theater/plays"/>
    <n v="112.00000000000001"/>
    <n v="52.631578947368418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6:28:00"/>
    <n v="1406811593"/>
    <x v="3436"/>
    <b v="0"/>
    <n v="37"/>
    <b v="1"/>
    <s v="theater/plays"/>
    <n v="105.89999999999999"/>
    <n v="135.13513513513513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7:03:40"/>
    <n v="1437411820"/>
    <x v="3437"/>
    <b v="0"/>
    <n v="36"/>
    <b v="1"/>
    <s v="theater/plays"/>
    <n v="101"/>
    <n v="83.333333333333329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21:00:00"/>
    <n v="1428358567"/>
    <x v="3438"/>
    <b v="0"/>
    <n v="14"/>
    <b v="1"/>
    <s v="theater/plays"/>
    <n v="104.2"/>
    <n v="178.5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9T04:59:00"/>
    <n v="1452030730"/>
    <x v="3439"/>
    <b v="0"/>
    <n v="18"/>
    <b v="1"/>
    <s v="theater/plays"/>
    <n v="134.67833333333334"/>
    <n v="66.66666666666667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6:15:00"/>
    <n v="1403146628"/>
    <x v="3440"/>
    <b v="0"/>
    <n v="82"/>
    <b v="1"/>
    <s v="theater/plays"/>
    <n v="105.2184"/>
    <n v="60.975609756097562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20:17:00"/>
    <n v="1445077121"/>
    <x v="3441"/>
    <b v="0"/>
    <n v="43"/>
    <b v="1"/>
    <s v="theater/plays"/>
    <n v="102.60000000000001"/>
    <n v="58.139534883720927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20:11:12"/>
    <n v="1430424672"/>
    <x v="344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12:35:46"/>
    <n v="1407674146"/>
    <x v="3443"/>
    <b v="0"/>
    <n v="45"/>
    <b v="1"/>
    <s v="theater/plays"/>
    <n v="185.5"/>
    <n v="22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13:59:00"/>
    <n v="1464677986"/>
    <x v="3444"/>
    <b v="0"/>
    <n v="20"/>
    <b v="1"/>
    <s v="theater/plays"/>
    <n v="289"/>
    <n v="1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12:43:56"/>
    <n v="1443185036"/>
    <x v="3445"/>
    <b v="0"/>
    <n v="31"/>
    <b v="1"/>
    <s v="theater/plays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12:20:00"/>
    <n v="1421092725"/>
    <x v="3446"/>
    <b v="0"/>
    <n v="25"/>
    <b v="1"/>
    <s v="theater/plays"/>
    <n v="108.2"/>
    <n v="40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20:20:12"/>
    <n v="1454448012"/>
    <x v="3447"/>
    <b v="0"/>
    <n v="14"/>
    <b v="1"/>
    <s v="theater/plays"/>
    <n v="107.80000000000001"/>
    <n v="71.428571428571431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7T02:51:29"/>
    <n v="1416192689"/>
    <x v="3448"/>
    <b v="0"/>
    <n v="45"/>
    <b v="1"/>
    <s v="theater/plays"/>
    <n v="109.76190476190477"/>
    <n v="46.666666666666664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9T04:00:00"/>
    <n v="1465607738"/>
    <x v="3449"/>
    <b v="0"/>
    <n v="20"/>
    <b v="1"/>
    <s v="theater/plays"/>
    <n v="170.625"/>
    <n v="40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5:54:31"/>
    <n v="1422809671"/>
    <x v="3450"/>
    <b v="0"/>
    <n v="39"/>
    <b v="1"/>
    <s v="theater/plays"/>
    <n v="152"/>
    <n v="12.820512820512821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7:22:07"/>
    <n v="1427304127"/>
    <x v="3451"/>
    <b v="0"/>
    <n v="16"/>
    <b v="1"/>
    <s v="theater/plays"/>
    <n v="101.23076923076924"/>
    <n v="40.6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3T03:59:00"/>
    <n v="1404141626"/>
    <x v="3452"/>
    <b v="0"/>
    <n v="37"/>
    <b v="1"/>
    <s v="theater/plays"/>
    <n v="153.19999999999999"/>
    <n v="27.027027027027028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23:29:16"/>
    <n v="1465946956"/>
    <x v="3453"/>
    <b v="0"/>
    <n v="14"/>
    <b v="1"/>
    <s v="theater/plays"/>
    <n v="128.33333333333334"/>
    <n v="21.428571428571427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6:45:59"/>
    <n v="1404233159"/>
    <x v="3454"/>
    <b v="0"/>
    <n v="21"/>
    <b v="1"/>
    <s v="theater/plays"/>
    <n v="100.71428571428571"/>
    <n v="33.333333333333336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8:00:27"/>
    <n v="1473789627"/>
    <x v="3455"/>
    <b v="0"/>
    <n v="69"/>
    <b v="1"/>
    <s v="theater/plays"/>
    <n v="100.64999999999999"/>
    <n v="144.92753623188406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6:59:00"/>
    <n v="1404190567"/>
    <x v="3456"/>
    <b v="0"/>
    <n v="16"/>
    <b v="1"/>
    <s v="theater/plays"/>
    <n v="191.3"/>
    <n v="187.5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5:59:00"/>
    <n v="1421081857"/>
    <x v="3457"/>
    <b v="0"/>
    <n v="55"/>
    <b v="1"/>
    <s v="theater/plays"/>
    <n v="140.19999999999999"/>
    <n v="36.363636363636367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3T04:27:00"/>
    <n v="1420606303"/>
    <x v="3458"/>
    <b v="0"/>
    <n v="27"/>
    <b v="1"/>
    <s v="theater/plays"/>
    <n v="124.33537832310839"/>
    <n v="36.222222222222221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11:31:00"/>
    <n v="1461151860"/>
    <x v="3459"/>
    <b v="0"/>
    <n v="36"/>
    <b v="1"/>
    <s v="theater/plays"/>
    <n v="126.2"/>
    <n v="13.888888888888889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12:39:12"/>
    <n v="1406896752"/>
    <x v="3460"/>
    <b v="0"/>
    <n v="19"/>
    <b v="1"/>
    <s v="theater/plays"/>
    <n v="190"/>
    <n v="26.315789473684209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9T03:00:00"/>
    <n v="1475248279"/>
    <x v="3461"/>
    <b v="0"/>
    <n v="12"/>
    <b v="1"/>
    <s v="theater/plays"/>
    <n v="139"/>
    <n v="41.66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8:00:00"/>
    <n v="1435181628"/>
    <x v="3462"/>
    <b v="0"/>
    <n v="17"/>
    <b v="1"/>
    <s v="theater/plays"/>
    <n v="202"/>
    <n v="14.705882352941176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1T03:59:00"/>
    <n v="1472594585"/>
    <x v="3463"/>
    <b v="0"/>
    <n v="114"/>
    <b v="1"/>
    <s v="theater/plays"/>
    <n v="103.38000000000001"/>
    <n v="87.719298245614041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3T03:07:17"/>
    <n v="1469329637"/>
    <x v="3464"/>
    <b v="0"/>
    <n v="93"/>
    <b v="1"/>
    <s v="theater/plays"/>
    <n v="102.3236"/>
    <n v="53.763440860215056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6:00:00"/>
    <n v="1436972472"/>
    <x v="3465"/>
    <b v="0"/>
    <n v="36"/>
    <b v="1"/>
    <s v="theater/plays"/>
    <n v="103"/>
    <n v="55.555555555555557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23:27:30"/>
    <n v="1455928050"/>
    <x v="3466"/>
    <b v="0"/>
    <n v="61"/>
    <b v="1"/>
    <s v="theater/plays"/>
    <n v="127.14285714285714"/>
    <n v="57.377049180327866"/>
    <x v="1"/>
    <s v="plays"/>
  </r>
  <r>
    <n v="3467"/>
    <s v="Venus in Fur, Los Angeles."/>
    <s v="Venus in Fur, By David Ives."/>
    <n v="3000"/>
    <n v="3030"/>
    <x v="0"/>
    <s v="US"/>
    <s v="USD"/>
    <n v="1426864032"/>
    <d v="2015-03-20T15:07:12"/>
    <n v="1424275632"/>
    <x v="3467"/>
    <b v="0"/>
    <n v="47"/>
    <b v="1"/>
    <s v="theater/plays"/>
    <n v="101"/>
    <n v="63.829787234042556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1T03:00:00"/>
    <n v="1471976529"/>
    <x v="3468"/>
    <b v="0"/>
    <n v="17"/>
    <b v="1"/>
    <s v="theater/plays"/>
    <n v="121.78"/>
    <n v="588.23529411764707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5:24:05"/>
    <n v="1459265045"/>
    <x v="3469"/>
    <b v="0"/>
    <n v="63"/>
    <b v="1"/>
    <s v="theater/plays"/>
    <n v="113.39285714285714"/>
    <n v="44.444444444444443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21:38:00"/>
    <n v="1465345902"/>
    <x v="3470"/>
    <b v="0"/>
    <n v="9"/>
    <b v="1"/>
    <s v="theater/plays"/>
    <n v="150"/>
    <n v="27.777777777777779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20:00:00"/>
    <n v="1405971690"/>
    <x v="3471"/>
    <b v="0"/>
    <n v="30"/>
    <b v="1"/>
    <s v="theater/plays"/>
    <n v="214.6"/>
    <n v="16.666666666666668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5:59:00"/>
    <n v="1413432331"/>
    <x v="3472"/>
    <b v="0"/>
    <n v="23"/>
    <b v="1"/>
    <s v="theater/plays"/>
    <n v="102.05"/>
    <n v="86.956521739130437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20:27:00"/>
    <n v="1425067296"/>
    <x v="3473"/>
    <b v="0"/>
    <n v="33"/>
    <b v="1"/>
    <s v="theater/plays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12:02:11"/>
    <n v="1466424131"/>
    <x v="3474"/>
    <b v="0"/>
    <n v="39"/>
    <b v="1"/>
    <s v="theater/plays"/>
    <n v="101"/>
    <n v="51.282051282051285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3T00:00:00"/>
    <n v="1412629704"/>
    <x v="3475"/>
    <b v="0"/>
    <n v="17"/>
    <b v="1"/>
    <s v="theater/plays"/>
    <n v="113.33333333333333"/>
    <n v="17.647058823529413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7T03:00:00"/>
    <n v="1412836990"/>
    <x v="3476"/>
    <b v="0"/>
    <n v="6"/>
    <b v="1"/>
    <s v="theater/plays"/>
    <n v="104"/>
    <n v="50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7T03:00:00"/>
    <n v="1430761243"/>
    <x v="3477"/>
    <b v="0"/>
    <n v="39"/>
    <b v="1"/>
    <s v="theater/plays"/>
    <n v="115.33333333333333"/>
    <n v="46.15384615384615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21:00:00"/>
    <n v="1424296822"/>
    <x v="3478"/>
    <b v="0"/>
    <n v="57"/>
    <b v="1"/>
    <s v="theater/plays"/>
    <n v="112.85000000000001"/>
    <n v="35.087719298245617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20:31:20"/>
    <n v="1400790680"/>
    <x v="3479"/>
    <b v="0"/>
    <n v="56"/>
    <b v="1"/>
    <s v="theater/plays"/>
    <n v="127.86666666666666"/>
    <n v="26.78571428571428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21:00:00"/>
    <n v="1434440227"/>
    <x v="3480"/>
    <b v="0"/>
    <n v="13"/>
    <b v="1"/>
    <s v="theater/plays"/>
    <n v="142.66666666666669"/>
    <n v="115.38461538461539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5:56:28"/>
    <n v="1418709388"/>
    <x v="3481"/>
    <b v="0"/>
    <n v="95"/>
    <b v="1"/>
    <s v="theater/plays"/>
    <n v="118.8"/>
    <n v="105.26315789473684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8:31:06"/>
    <n v="1402079466"/>
    <x v="3482"/>
    <b v="0"/>
    <n v="80"/>
    <b v="1"/>
    <s v="theater/plays"/>
    <n v="138.33333333333334"/>
    <n v="37.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6:03:01"/>
    <n v="1401811381"/>
    <x v="3483"/>
    <b v="0"/>
    <n v="133"/>
    <b v="1"/>
    <s v="theater/plays"/>
    <n v="159.9402985074627"/>
    <n v="25.18796992481203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8:14:59"/>
    <n v="1463422499"/>
    <x v="3484"/>
    <b v="0"/>
    <n v="44"/>
    <b v="1"/>
    <s v="theater/plays"/>
    <n v="114.24000000000001"/>
    <n v="56.81818181818182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6:38:00"/>
    <n v="1451839080"/>
    <x v="3485"/>
    <b v="0"/>
    <n v="30"/>
    <b v="1"/>
    <s v="theater/plays"/>
    <n v="100.60606060606061"/>
    <n v="55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6:59:00"/>
    <n v="1430600401"/>
    <x v="3486"/>
    <b v="0"/>
    <n v="56"/>
    <b v="1"/>
    <s v="theater/plays"/>
    <n v="155.20000000000002"/>
    <n v="53.57142857142856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22:34:12"/>
    <n v="1432593252"/>
    <x v="3487"/>
    <b v="0"/>
    <n v="66"/>
    <b v="1"/>
    <s v="theater/plays"/>
    <n v="127.75000000000001"/>
    <n v="30.303030303030305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6:00:00"/>
    <n v="1427221560"/>
    <x v="3488"/>
    <b v="0"/>
    <n v="29"/>
    <b v="1"/>
    <s v="theater/plays"/>
    <n v="121.2"/>
    <n v="103.44827586206897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21:00:00"/>
    <n v="1398352531"/>
    <x v="3489"/>
    <b v="0"/>
    <n v="72"/>
    <b v="1"/>
    <s v="theater/plays"/>
    <n v="112.7"/>
    <n v="69.444444444444443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9:15:24"/>
    <n v="1457982924"/>
    <x v="3490"/>
    <b v="0"/>
    <n v="27"/>
    <b v="1"/>
    <s v="theater/plays"/>
    <n v="127.49999999999999"/>
    <n v="37.037037037037038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5:59:44"/>
    <n v="1430114384"/>
    <x v="3491"/>
    <b v="0"/>
    <n v="10"/>
    <b v="1"/>
    <s v="theater/plays"/>
    <n v="158.20000000000002"/>
    <n v="50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6T00:13:17"/>
    <n v="1442794397"/>
    <x v="3492"/>
    <b v="0"/>
    <n v="35"/>
    <b v="1"/>
    <s v="theater/plays"/>
    <n v="105.26894736842105"/>
    <n v="108.57142857142857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5:11:00"/>
    <n v="1406580436"/>
    <x v="3493"/>
    <b v="0"/>
    <n v="29"/>
    <b v="1"/>
    <s v="theater/plays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6:00:00"/>
    <n v="1479186575"/>
    <x v="3494"/>
    <b v="0"/>
    <n v="13"/>
    <b v="1"/>
    <s v="theater/plays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7:18:00"/>
    <n v="1412360309"/>
    <x v="3495"/>
    <b v="0"/>
    <n v="72"/>
    <b v="1"/>
    <s v="theater/plays"/>
    <n v="106.86"/>
    <n v="69.444444444444443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20:19:26"/>
    <n v="1470169166"/>
    <x v="3496"/>
    <b v="0"/>
    <n v="78"/>
    <b v="1"/>
    <s v="theater/plays"/>
    <n v="124.4"/>
    <n v="38.46153846153846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22:00:00"/>
    <n v="1463852904"/>
    <x v="3497"/>
    <b v="0"/>
    <n v="49"/>
    <b v="1"/>
    <s v="theater/plays"/>
    <n v="108.70406189555126"/>
    <n v="31.6530612244897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21:44:00"/>
    <n v="1459309704"/>
    <x v="3498"/>
    <b v="0"/>
    <n v="42"/>
    <b v="1"/>
    <s v="theater/plays"/>
    <n v="102.42424242424242"/>
    <n v="39.285714285714285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6:59:00"/>
    <n v="1431046325"/>
    <x v="3499"/>
    <b v="0"/>
    <n v="35"/>
    <b v="1"/>
    <s v="theater/plays"/>
    <n v="105.5"/>
    <n v="57.142857142857146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7T04:59:00"/>
    <n v="1455919438"/>
    <x v="3500"/>
    <b v="0"/>
    <n v="42"/>
    <b v="1"/>
    <s v="theater/plays"/>
    <n v="106.3"/>
    <n v="23.8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8:19:55"/>
    <n v="1439835595"/>
    <x v="3501"/>
    <b v="0"/>
    <n v="42"/>
    <b v="1"/>
    <s v="theater/plays"/>
    <n v="100.66666666666666"/>
    <n v="35.714285714285715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6T03:59:00"/>
    <n v="1456862924"/>
    <x v="3502"/>
    <b v="0"/>
    <n v="31"/>
    <b v="1"/>
    <s v="theater/plays"/>
    <n v="105.4"/>
    <n v="129.03225806451613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11:28:48"/>
    <n v="1466767728"/>
    <x v="3503"/>
    <b v="0"/>
    <n v="38"/>
    <b v="1"/>
    <s v="theater/plays"/>
    <n v="107.55999999999999"/>
    <n v="65.78947368421052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8:58:11"/>
    <n v="1445363891"/>
    <x v="3504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3T04:00:00"/>
    <n v="1398983245"/>
    <x v="3505"/>
    <b v="0"/>
    <n v="39"/>
    <b v="1"/>
    <s v="theater/plays"/>
    <n v="103.76"/>
    <n v="64.102564102564102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7:37:20"/>
    <n v="1404927440"/>
    <x v="3506"/>
    <b v="0"/>
    <n v="29"/>
    <b v="1"/>
    <s v="theater/plays"/>
    <n v="101.49999999999999"/>
    <n v="103.44827586206897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22:08:57"/>
    <n v="1462140537"/>
    <x v="3507"/>
    <b v="0"/>
    <n v="72"/>
    <b v="1"/>
    <s v="theater/plays"/>
    <n v="104.4"/>
    <n v="138.88888888888889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21:00:00"/>
    <n v="1460914253"/>
    <x v="3508"/>
    <b v="0"/>
    <n v="15"/>
    <b v="1"/>
    <s v="theater/plays"/>
    <n v="180"/>
    <n v="6.666666666666667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1T04:55:00"/>
    <n v="1415392666"/>
    <x v="3509"/>
    <b v="0"/>
    <n v="33"/>
    <b v="1"/>
    <s v="theater/plays"/>
    <n v="106.33333333333333"/>
    <n v="90.90909090909090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14:54:06"/>
    <n v="1402584846"/>
    <x v="3510"/>
    <b v="0"/>
    <n v="15"/>
    <b v="1"/>
    <s v="theater/plays"/>
    <n v="100.55555555555556"/>
    <n v="60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8:30:00"/>
    <n v="1413406695"/>
    <x v="3511"/>
    <b v="0"/>
    <n v="19"/>
    <b v="1"/>
    <s v="theater/plays"/>
    <n v="101.2"/>
    <n v="78.94736842105263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11:53:12"/>
    <n v="1424609592"/>
    <x v="3512"/>
    <b v="0"/>
    <n v="17"/>
    <b v="1"/>
    <s v="theater/plays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4T04:59:00"/>
    <n v="1400725112"/>
    <x v="3513"/>
    <b v="0"/>
    <n v="44"/>
    <b v="1"/>
    <s v="theater/plays"/>
    <n v="118.39285714285714"/>
    <n v="63.63636363636363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2T04:59:00"/>
    <n v="1421439552"/>
    <x v="3514"/>
    <b v="0"/>
    <n v="10"/>
    <b v="1"/>
    <s v="theater/plays"/>
    <n v="110.00000000000001"/>
    <n v="50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8:32:51"/>
    <n v="1430505171"/>
    <x v="3515"/>
    <b v="0"/>
    <n v="46"/>
    <b v="1"/>
    <s v="theater/plays"/>
    <n v="102.66666666666666"/>
    <n v="65.217391304347828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8T03:00:00"/>
    <n v="1407197670"/>
    <x v="3516"/>
    <b v="0"/>
    <n v="11"/>
    <b v="1"/>
    <s v="theater/plays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11:00:00"/>
    <n v="1401910634"/>
    <x v="3517"/>
    <b v="0"/>
    <n v="13"/>
    <b v="1"/>
    <s v="theater/plays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14:21:00"/>
    <n v="1410461299"/>
    <x v="3518"/>
    <b v="0"/>
    <n v="33"/>
    <b v="1"/>
    <s v="theater/plays"/>
    <n v="110.04599999999999"/>
    <n v="45.45454545454545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14:22:30"/>
    <n v="1422886950"/>
    <x v="3519"/>
    <b v="0"/>
    <n v="28"/>
    <b v="1"/>
    <s v="theater/plays"/>
    <n v="101.35000000000001"/>
    <n v="71.428571428571431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13:47:00"/>
    <n v="1439322412"/>
    <x v="3520"/>
    <b v="0"/>
    <n v="21"/>
    <b v="1"/>
    <s v="theater/plays"/>
    <n v="100.75"/>
    <n v="95.238095238095241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8:40:20"/>
    <n v="1409388020"/>
    <x v="3521"/>
    <b v="0"/>
    <n v="13"/>
    <b v="1"/>
    <s v="theater/plays"/>
    <n v="169.42857142857144"/>
    <n v="26.92307692307692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10:06:00"/>
    <n v="1439924246"/>
    <x v="3522"/>
    <b v="0"/>
    <n v="34"/>
    <b v="1"/>
    <s v="theater/plays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23:00:00"/>
    <n v="1469871148"/>
    <x v="3523"/>
    <b v="0"/>
    <n v="80"/>
    <b v="1"/>
    <s v="theater/plays"/>
    <n v="113.65"/>
    <n v="50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3T04:00:00"/>
    <n v="1409336373"/>
    <x v="3524"/>
    <b v="0"/>
    <n v="74"/>
    <b v="1"/>
    <s v="theater/plays"/>
    <n v="101.56"/>
    <n v="135.13513513513513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6:00:00"/>
    <n v="1438188106"/>
    <x v="3525"/>
    <b v="0"/>
    <n v="7"/>
    <b v="1"/>
    <s v="theater/plays"/>
    <n v="106"/>
    <n v="71.428571428571431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5:59:00"/>
    <n v="1459411371"/>
    <x v="3526"/>
    <b v="0"/>
    <n v="34"/>
    <b v="1"/>
    <s v="theater/plays"/>
    <n v="102"/>
    <n v="97.058823529411768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1T03:59:00"/>
    <n v="1434069205"/>
    <x v="3527"/>
    <b v="0"/>
    <n v="86"/>
    <b v="1"/>
    <s v="theater/plays"/>
    <n v="116.91666666666667"/>
    <n v="69.767441860465112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12:01:58"/>
    <n v="1483012918"/>
    <x v="3528"/>
    <b v="0"/>
    <n v="37"/>
    <b v="1"/>
    <s v="theater/plays"/>
    <n v="101.15151515151514"/>
    <n v="44.594594594594597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3T01:00:00"/>
    <n v="1434997018"/>
    <x v="3529"/>
    <b v="0"/>
    <n v="18"/>
    <b v="1"/>
    <s v="theater/plays"/>
    <n v="132"/>
    <n v="27.777777777777779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20:00:00"/>
    <n v="1457881057"/>
    <x v="3530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d v="2016-06-30T15:42:14"/>
    <n v="1464709334"/>
    <x v="3531"/>
    <b v="0"/>
    <n v="26"/>
    <b v="1"/>
    <s v="theater/plays"/>
    <n v="128"/>
    <n v="38.46153846153846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8T03:59:00"/>
    <n v="1409667827"/>
    <x v="3532"/>
    <b v="0"/>
    <n v="27"/>
    <b v="1"/>
    <s v="theater/plays"/>
    <n v="118.95833333333334"/>
    <n v="35.555555555555557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9:16:07"/>
    <n v="1444673767"/>
    <x v="3533"/>
    <b v="0"/>
    <n v="8"/>
    <b v="1"/>
    <s v="theater/plays"/>
    <n v="126.2"/>
    <n v="62.5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5:00:23"/>
    <n v="1440687623"/>
    <x v="3534"/>
    <b v="0"/>
    <n v="204"/>
    <b v="1"/>
    <s v="theater/plays"/>
    <n v="156.20000000000002"/>
    <n v="24.509803921568629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8:00:00"/>
    <n v="1441120910"/>
    <x v="3535"/>
    <b v="0"/>
    <n v="46"/>
    <b v="1"/>
    <s v="theater/plays"/>
    <n v="103.15"/>
    <n v="43.478260869565219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11:59:00"/>
    <n v="1448040425"/>
    <x v="3536"/>
    <b v="0"/>
    <n v="17"/>
    <b v="1"/>
    <s v="theater/plays"/>
    <n v="153.33333333333334"/>
    <n v="8.8235294117647065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7:59:00"/>
    <n v="1413016216"/>
    <x v="3537"/>
    <b v="0"/>
    <n v="28"/>
    <b v="1"/>
    <s v="theater/plays"/>
    <n v="180.44444444444446"/>
    <n v="24.107142857142858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10:05:40"/>
    <n v="1469009140"/>
    <x v="3538"/>
    <b v="0"/>
    <n v="83"/>
    <b v="1"/>
    <s v="theater/plays"/>
    <n v="128.44999999999999"/>
    <n v="24.096385542168676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8:08:42"/>
    <n v="1471543722"/>
    <x v="3539"/>
    <b v="0"/>
    <n v="13"/>
    <b v="1"/>
    <s v="theater/plays"/>
    <n v="119.66666666666667"/>
    <n v="46.15384615384615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6T00:04:51"/>
    <n v="1464307491"/>
    <x v="3540"/>
    <b v="0"/>
    <n v="8"/>
    <b v="1"/>
    <s v="theater/plays"/>
    <n v="123"/>
    <n v="37.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7:31:15"/>
    <n v="1438882275"/>
    <x v="3541"/>
    <b v="0"/>
    <n v="32"/>
    <b v="1"/>
    <s v="theater/plays"/>
    <n v="105"/>
    <n v="37.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14:23:42"/>
    <n v="1404915822"/>
    <x v="3542"/>
    <b v="0"/>
    <n v="85"/>
    <b v="1"/>
    <s v="theater/plays"/>
    <n v="102.23636363636363"/>
    <n v="64.705882352941174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8:07:39"/>
    <n v="1432663659"/>
    <x v="3543"/>
    <b v="0"/>
    <n v="29"/>
    <b v="1"/>
    <s v="theater/plays"/>
    <n v="104.66666666666666"/>
    <n v="51.724137931034484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9:57:37"/>
    <n v="1423166257"/>
    <x v="3544"/>
    <b v="0"/>
    <n v="24"/>
    <b v="1"/>
    <s v="theater/plays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9:22:39"/>
    <n v="1426188159"/>
    <x v="3545"/>
    <b v="0"/>
    <n v="8"/>
    <b v="1"/>
    <s v="theater/plays"/>
    <n v="100.4"/>
    <n v="31.2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4-01T03:59:00"/>
    <n v="1426002684"/>
    <x v="3546"/>
    <b v="0"/>
    <n v="19"/>
    <b v="1"/>
    <s v="theater/plays"/>
    <n v="102.27272727272727"/>
    <n v="57.89473684210526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4T03:59:00"/>
    <n v="1461117201"/>
    <x v="3547"/>
    <b v="0"/>
    <n v="336"/>
    <b v="1"/>
    <s v="theater/plays"/>
    <n v="114.40928571428573"/>
    <n v="104.16666666666667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5T01:00:00"/>
    <n v="1455230214"/>
    <x v="3548"/>
    <b v="0"/>
    <n v="13"/>
    <b v="1"/>
    <s v="theater/plays"/>
    <n v="101.9047619047619"/>
    <n v="161.53846153846155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9:27:53"/>
    <n v="1438939673"/>
    <x v="3549"/>
    <b v="0"/>
    <n v="42"/>
    <b v="1"/>
    <s v="theater/plays"/>
    <n v="102"/>
    <n v="23.80952380952381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21:26:38"/>
    <n v="1459632398"/>
    <x v="3550"/>
    <b v="0"/>
    <n v="64"/>
    <b v="1"/>
    <s v="theater/plays"/>
    <n v="104.80000000000001"/>
    <n v="39.062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22:07:00"/>
    <n v="1398342170"/>
    <x v="3551"/>
    <b v="0"/>
    <n v="25"/>
    <b v="1"/>
    <s v="theater/plays"/>
    <n v="101.83333333333333"/>
    <n v="60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14:05:24"/>
    <n v="1401372324"/>
    <x v="3552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2T00:00:00"/>
    <n v="1436575280"/>
    <x v="3553"/>
    <b v="0"/>
    <n v="104"/>
    <b v="1"/>
    <s v="theater/plays"/>
    <n v="106.27272727272728"/>
    <n v="52.884615384615387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7:00:00"/>
    <n v="1421025159"/>
    <x v="3554"/>
    <b v="0"/>
    <n v="53"/>
    <b v="1"/>
    <s v="theater/plays"/>
    <n v="113.42219999999999"/>
    <n v="94.339622641509436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11:36:34"/>
    <n v="1476786994"/>
    <x v="3555"/>
    <b v="0"/>
    <n v="14"/>
    <b v="1"/>
    <s v="theater/plays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5:35:24"/>
    <n v="1403105724"/>
    <x v="3556"/>
    <b v="0"/>
    <n v="20"/>
    <b v="1"/>
    <s v="theater/plays"/>
    <n v="100.45454545454547"/>
    <n v="110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6:38:31"/>
    <n v="1396334311"/>
    <x v="3557"/>
    <b v="0"/>
    <n v="558"/>
    <b v="1"/>
    <s v="theater/plays"/>
    <n v="100.03599999999999"/>
    <n v="179.21146953405017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21:00:00"/>
    <n v="1431718575"/>
    <x v="3558"/>
    <b v="0"/>
    <n v="22"/>
    <b v="1"/>
    <s v="theater/plays"/>
    <n v="144"/>
    <n v="15.909090909090908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8:58:00"/>
    <n v="1436408308"/>
    <x v="3559"/>
    <b v="0"/>
    <n v="24"/>
    <b v="1"/>
    <s v="theater/plays"/>
    <n v="103.49999999999999"/>
    <n v="41.666666666666664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7T02:45:00"/>
    <n v="1429651266"/>
    <x v="3560"/>
    <b v="0"/>
    <n v="74"/>
    <b v="1"/>
    <s v="theater/plays"/>
    <n v="108.43750000000001"/>
    <n v="43.243243243243242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8:36:00"/>
    <n v="1437236378"/>
    <x v="3561"/>
    <b v="0"/>
    <n v="54"/>
    <b v="1"/>
    <s v="theater/plays"/>
    <n v="102.4"/>
    <n v="46.296296296296298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22:00:00"/>
    <n v="1457115427"/>
    <x v="3562"/>
    <b v="0"/>
    <n v="31"/>
    <b v="1"/>
    <s v="theater/plays"/>
    <n v="148.88888888888889"/>
    <n v="10.16129032258064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9:00:00"/>
    <n v="1467648456"/>
    <x v="3563"/>
    <b v="0"/>
    <n v="25"/>
    <b v="1"/>
    <s v="theater/plays"/>
    <n v="105.49000000000002"/>
    <n v="20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6:00:00"/>
    <n v="1440082649"/>
    <x v="3564"/>
    <b v="0"/>
    <n v="17"/>
    <b v="1"/>
    <s v="theater/plays"/>
    <n v="100.49999999999999"/>
    <n v="58.823529411764703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7:50:08"/>
    <n v="1417456208"/>
    <x v="3565"/>
    <b v="0"/>
    <n v="12"/>
    <b v="1"/>
    <s v="theater/plays"/>
    <n v="130.55555555555557"/>
    <n v="75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12:11:23"/>
    <n v="1419423083"/>
    <x v="3566"/>
    <b v="0"/>
    <n v="38"/>
    <b v="1"/>
    <s v="theater/plays"/>
    <n v="104.75000000000001"/>
    <n v="52.6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9:27:24"/>
    <n v="1431372444"/>
    <x v="3567"/>
    <b v="0"/>
    <n v="41"/>
    <b v="1"/>
    <s v="theater/plays"/>
    <n v="108.80000000000001"/>
    <n v="24.390243902439025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7:46:34"/>
    <n v="1408383994"/>
    <x v="3568"/>
    <b v="0"/>
    <n v="19"/>
    <b v="1"/>
    <s v="theater/plays"/>
    <n v="111.00000000000001"/>
    <n v="52.631578947368418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6:31:36"/>
    <n v="1418142696"/>
    <x v="3569"/>
    <b v="0"/>
    <n v="41"/>
    <b v="1"/>
    <s v="theater/plays"/>
    <n v="100.47999999999999"/>
    <n v="121.95121951219512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7:00:00"/>
    <n v="1417593483"/>
    <x v="3570"/>
    <b v="0"/>
    <n v="26"/>
    <b v="1"/>
    <s v="theater/plays"/>
    <n v="114.35"/>
    <n v="76.92307692307692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20:36:53"/>
    <n v="1412109413"/>
    <x v="3571"/>
    <b v="0"/>
    <n v="25"/>
    <b v="1"/>
    <s v="theater/plays"/>
    <n v="122.06666666666666"/>
    <n v="60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d v="2015-06-21T13:41:22"/>
    <n v="1432302082"/>
    <x v="3572"/>
    <b v="0"/>
    <n v="9"/>
    <b v="1"/>
    <s v="theater/plays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10:00:46"/>
    <n v="1412845246"/>
    <x v="3573"/>
    <b v="0"/>
    <n v="78"/>
    <b v="1"/>
    <s v="theater/plays"/>
    <n v="102.8"/>
    <n v="38.46153846153846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23:37:28"/>
    <n v="1413326248"/>
    <x v="3574"/>
    <b v="0"/>
    <n v="45"/>
    <b v="1"/>
    <s v="theater/plays"/>
    <n v="106.12068965517241"/>
    <n v="128.88888888888889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1T03:59:00"/>
    <n v="1468176527"/>
    <x v="3575"/>
    <b v="0"/>
    <n v="102"/>
    <b v="1"/>
    <s v="theater/plays"/>
    <n v="101.33000000000001"/>
    <n v="98.039215686274517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14:10:54"/>
    <n v="1475759454"/>
    <x v="3576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6:28:00"/>
    <n v="1427741583"/>
    <x v="3577"/>
    <b v="0"/>
    <n v="27"/>
    <b v="1"/>
    <s v="theater/plays"/>
    <n v="130"/>
    <n v="22.222222222222221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7:36:17"/>
    <n v="1459445777"/>
    <x v="3578"/>
    <b v="0"/>
    <n v="37"/>
    <b v="1"/>
    <s v="theater/plays"/>
    <n v="100.01333333333334"/>
    <n v="40.54054054054054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7:17:36"/>
    <n v="1456856256"/>
    <x v="3579"/>
    <b v="0"/>
    <n v="14"/>
    <b v="1"/>
    <s v="theater/plays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3-01T04:59:00"/>
    <n v="1421900022"/>
    <x v="3580"/>
    <b v="0"/>
    <n v="27"/>
    <b v="1"/>
    <s v="theater/plays"/>
    <n v="113.88888888888889"/>
    <n v="33.33333333333333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11:18:30"/>
    <n v="1405509510"/>
    <x v="3581"/>
    <b v="0"/>
    <n v="45"/>
    <b v="1"/>
    <s v="theater/plays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5T02:18:02"/>
    <n v="1458613082"/>
    <x v="3582"/>
    <b v="0"/>
    <n v="49"/>
    <b v="1"/>
    <s v="theater/plays"/>
    <n v="287"/>
    <n v="20.408163265306122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9:13:25"/>
    <n v="1455790405"/>
    <x v="3583"/>
    <b v="0"/>
    <n v="24"/>
    <b v="1"/>
    <s v="theater/plays"/>
    <n v="108.5"/>
    <n v="1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7:35:44"/>
    <n v="1434180944"/>
    <x v="3584"/>
    <b v="0"/>
    <n v="112"/>
    <b v="1"/>
    <s v="theater/plays"/>
    <n v="115.5"/>
    <n v="26.78571428571428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7:11:30"/>
    <n v="1416589890"/>
    <x v="3585"/>
    <b v="0"/>
    <n v="23"/>
    <b v="1"/>
    <s v="theater/plays"/>
    <n v="119.11764705882352"/>
    <n v="147.82608695652175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d v="2016-09-23T16:44:30"/>
    <n v="1469465070"/>
    <x v="3586"/>
    <b v="0"/>
    <n v="54"/>
    <b v="1"/>
    <s v="theater/plays"/>
    <n v="109.42666666666668"/>
    <n v="138.8888888888888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9:00:00"/>
    <n v="1463144254"/>
    <x v="3587"/>
    <b v="0"/>
    <n v="28"/>
    <b v="1"/>
    <s v="theater/plays"/>
    <n v="126.6"/>
    <n v="17.85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23:00:00"/>
    <n v="1428436410"/>
    <x v="3588"/>
    <b v="0"/>
    <n v="11"/>
    <b v="1"/>
    <s v="theater/plays"/>
    <n v="100.49999999999999"/>
    <n v="18.18181818181818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5:32:27"/>
    <n v="1430494347"/>
    <x v="3589"/>
    <b v="0"/>
    <n v="62"/>
    <b v="1"/>
    <s v="theater/plays"/>
    <n v="127.49999999999999"/>
    <n v="64.516129032258064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8:00:34"/>
    <n v="1411200034"/>
    <x v="3590"/>
    <b v="0"/>
    <n v="73"/>
    <b v="1"/>
    <s v="theater/plays"/>
    <n v="100.05999999999999"/>
    <n v="68.493150684931507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4T04:59:00"/>
    <n v="1419979544"/>
    <x v="3591"/>
    <b v="0"/>
    <n v="18"/>
    <b v="1"/>
    <s v="theater/plays"/>
    <n v="175"/>
    <n v="38.88888888888888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1T04:59:00"/>
    <n v="1418673307"/>
    <x v="3592"/>
    <b v="0"/>
    <n v="35"/>
    <b v="1"/>
    <s v="theater/plays"/>
    <n v="127.25"/>
    <n v="57.142857142857146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20:26:00"/>
    <n v="1417469639"/>
    <x v="3593"/>
    <b v="0"/>
    <n v="43"/>
    <b v="1"/>
    <s v="theater/plays"/>
    <n v="110.63333333333334"/>
    <n v="69.767441860465112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4T01:36:22"/>
    <n v="1470792982"/>
    <x v="3594"/>
    <b v="0"/>
    <n v="36"/>
    <b v="1"/>
    <s v="theater/plays"/>
    <n v="125.93749999999999"/>
    <n v="44.444444444444443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d v="2015-03-13T06:59:00"/>
    <n v="1423959123"/>
    <x v="3595"/>
    <b v="0"/>
    <n v="62"/>
    <b v="1"/>
    <s v="theater/plays"/>
    <n v="118.5"/>
    <n v="41.935483870967744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7:09:42"/>
    <n v="1407258582"/>
    <x v="3596"/>
    <b v="0"/>
    <n v="15"/>
    <b v="1"/>
    <s v="theater/plays"/>
    <n v="107.72727272727273"/>
    <n v="73.33333333333332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5:59:00"/>
    <n v="1455717790"/>
    <x v="3597"/>
    <b v="0"/>
    <n v="33"/>
    <b v="1"/>
    <s v="theater/plays"/>
    <n v="102.60000000000001"/>
    <n v="75.757575757575751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3T04:59:00"/>
    <n v="1408129822"/>
    <x v="3598"/>
    <b v="0"/>
    <n v="27"/>
    <b v="1"/>
    <s v="theater/plays"/>
    <n v="110.1"/>
    <n v="37.03703703703703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30T00:00:00"/>
    <n v="1438715077"/>
    <x v="3599"/>
    <b v="0"/>
    <n v="17"/>
    <b v="1"/>
    <s v="theater/plays"/>
    <n v="202"/>
    <n v="29.411764705882351"/>
    <x v="1"/>
    <s v="plays"/>
  </r>
  <r>
    <n v="3600"/>
    <s v="Pariah"/>
    <s v="The First Play From The Man Who Brought You The Black James Bond!"/>
    <n v="10"/>
    <n v="13"/>
    <x v="0"/>
    <s v="US"/>
    <s v="USD"/>
    <n v="1476390164"/>
    <d v="2016-10-13T20:22:44"/>
    <n v="1473970964"/>
    <x v="3600"/>
    <b v="0"/>
    <n v="4"/>
    <b v="1"/>
    <s v="theater/plays"/>
    <n v="130"/>
    <n v="2.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23:58:02"/>
    <n v="1418860682"/>
    <x v="3601"/>
    <b v="0"/>
    <n v="53"/>
    <b v="1"/>
    <s v="theater/plays"/>
    <n v="104.35000000000001"/>
    <n v="37.735849056603776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21:27:59"/>
    <n v="1458336479"/>
    <x v="3602"/>
    <b v="0"/>
    <n v="49"/>
    <b v="1"/>
    <s v="theater/plays"/>
    <n v="100.05"/>
    <n v="81.632653061224488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21:44:40"/>
    <n v="1444164280"/>
    <x v="3603"/>
    <b v="0"/>
    <n v="57"/>
    <b v="1"/>
    <s v="theater/plays"/>
    <n v="170.66666666666669"/>
    <n v="26.315789473684209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6:59:00"/>
    <n v="1461370956"/>
    <x v="3604"/>
    <b v="0"/>
    <n v="69"/>
    <b v="1"/>
    <s v="theater/plays"/>
    <n v="112.83333333333334"/>
    <n v="43.478260869565219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9:02:06"/>
    <n v="1452798126"/>
    <x v="3605"/>
    <b v="0"/>
    <n v="15"/>
    <b v="1"/>
    <s v="theater/plays"/>
    <n v="184"/>
    <n v="16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14:30:57"/>
    <n v="1468593057"/>
    <x v="3606"/>
    <b v="0"/>
    <n v="64"/>
    <b v="1"/>
    <s v="theater/plays"/>
    <n v="130.26666666666665"/>
    <n v="46.875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5T00:00:00"/>
    <n v="1448924882"/>
    <x v="3607"/>
    <b v="0"/>
    <n v="20"/>
    <b v="1"/>
    <s v="theater/plays"/>
    <n v="105.45454545454544"/>
    <n v="27.5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14:00:00"/>
    <n v="1463418090"/>
    <x v="3608"/>
    <b v="0"/>
    <n v="27"/>
    <b v="1"/>
    <s v="theater/plays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22:48:05"/>
    <n v="1456789685"/>
    <x v="3609"/>
    <b v="0"/>
    <n v="21"/>
    <b v="1"/>
    <s v="theater/plays"/>
    <n v="153.31632653061226"/>
    <n v="93.333333333333329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10:22:16"/>
    <n v="1437214936"/>
    <x v="3610"/>
    <b v="0"/>
    <n v="31"/>
    <b v="1"/>
    <s v="theater/plays"/>
    <n v="162.30000000000001"/>
    <n v="32.258064516129032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8:53:21"/>
    <n v="1425891201"/>
    <x v="3611"/>
    <b v="0"/>
    <n v="51"/>
    <b v="1"/>
    <s v="theater/plays"/>
    <n v="136"/>
    <n v="49.019607843137258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7:26:51"/>
    <n v="1401470811"/>
    <x v="3612"/>
    <b v="0"/>
    <n v="57"/>
    <b v="1"/>
    <s v="theater/plays"/>
    <n v="144.4"/>
    <n v="87.719298245614041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14:09:34"/>
    <n v="1401372574"/>
    <x v="3613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9T01:00:16"/>
    <n v="1432083616"/>
    <x v="3614"/>
    <b v="0"/>
    <n v="71"/>
    <b v="1"/>
    <s v="theater/plays"/>
    <n v="100.8"/>
    <n v="35.2112676056338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14:14:56"/>
    <n v="1447164896"/>
    <x v="3615"/>
    <b v="0"/>
    <n v="72"/>
    <b v="1"/>
    <s v="theater/plays"/>
    <n v="106.80000000000001"/>
    <n v="34.722222222222221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21:47:44"/>
    <n v="1424213264"/>
    <x v="3616"/>
    <b v="0"/>
    <n v="45"/>
    <b v="1"/>
    <s v="theater/plays"/>
    <n v="124.8"/>
    <n v="55.555555555555557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8T00:00:00"/>
    <n v="1486996729"/>
    <x v="3617"/>
    <b v="0"/>
    <n v="51"/>
    <b v="1"/>
    <s v="theater/plays"/>
    <n v="118.91891891891892"/>
    <n v="14.509803921568627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5:04:10"/>
    <n v="1430751850"/>
    <x v="3618"/>
    <b v="0"/>
    <n v="56"/>
    <b v="1"/>
    <s v="theater/plays"/>
    <n v="101"/>
    <n v="35.714285714285715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22:00:00"/>
    <n v="1476760226"/>
    <x v="3619"/>
    <b v="0"/>
    <n v="17"/>
    <b v="1"/>
    <s v="theater/plays"/>
    <n v="112.99999999999999"/>
    <n v="58.823529411764703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5T04:00:00"/>
    <n v="1422916261"/>
    <x v="3620"/>
    <b v="0"/>
    <n v="197"/>
    <b v="1"/>
    <s v="theater/plays"/>
    <n v="105.19047619047619"/>
    <n v="53.299492385786799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21:00:00"/>
    <n v="1473200844"/>
    <x v="3621"/>
    <b v="0"/>
    <n v="70"/>
    <b v="1"/>
    <s v="theater/plays"/>
    <n v="109.73333333333332"/>
    <n v="42.857142857142854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8T03:23:00"/>
    <n v="1409030371"/>
    <x v="3622"/>
    <b v="0"/>
    <n v="21"/>
    <b v="1"/>
    <s v="theater/plays"/>
    <n v="100.099"/>
    <n v="47.61904761904762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7:00:00"/>
    <n v="1404841270"/>
    <x v="3623"/>
    <b v="0"/>
    <n v="34"/>
    <b v="1"/>
    <s v="theater/plays"/>
    <n v="120"/>
    <n v="73.52941176470588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8:34:50"/>
    <n v="1466793290"/>
    <x v="3624"/>
    <b v="0"/>
    <n v="39"/>
    <b v="1"/>
    <s v="theater/plays"/>
    <n v="104.93333333333332"/>
    <n v="76.9230769230769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5:39:37"/>
    <n v="1433259577"/>
    <x v="3625"/>
    <b v="0"/>
    <n v="78"/>
    <b v="1"/>
    <s v="theater/plays"/>
    <n v="102.66666666666666"/>
    <n v="38.46153846153846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6:00:57"/>
    <n v="1406390457"/>
    <x v="3626"/>
    <b v="0"/>
    <n v="48"/>
    <b v="1"/>
    <s v="theater/plays"/>
    <n v="101.82500000000002"/>
    <n v="83.333333333333329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1T03:59:00"/>
    <n v="1459446487"/>
    <x v="3627"/>
    <b v="0"/>
    <n v="29"/>
    <b v="1"/>
    <s v="theater/plays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20:59:56"/>
    <n v="1444852796"/>
    <x v="3628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7:00:00"/>
    <n v="1457403364"/>
    <x v="3629"/>
    <b v="0"/>
    <n v="2"/>
    <b v="0"/>
    <s v="theater/musical"/>
    <n v="1.9999999999999998E-4"/>
    <n v="500000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21:19:50"/>
    <n v="1414700390"/>
    <x v="3630"/>
    <b v="0"/>
    <n v="1"/>
    <b v="0"/>
    <s v="theater/musical"/>
    <n v="3.3333333333333333E-2"/>
    <n v="3000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3T03:59:00"/>
    <n v="1409335497"/>
    <x v="3631"/>
    <b v="0"/>
    <n v="59"/>
    <b v="0"/>
    <s v="theater/musical"/>
    <n v="51.023391812865491"/>
    <n v="289.8305084745762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22:29:09"/>
    <n v="1415053749"/>
    <x v="3632"/>
    <b v="0"/>
    <n v="1"/>
    <b v="0"/>
    <s v="theater/musical"/>
    <n v="20"/>
    <n v="5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9T01:00:00"/>
    <n v="1475765867"/>
    <x v="3633"/>
    <b v="0"/>
    <n v="31"/>
    <b v="0"/>
    <s v="theater/musical"/>
    <n v="35.24"/>
    <n v="161.29032258064515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4T03:59:00"/>
    <n v="1480219174"/>
    <x v="3634"/>
    <b v="0"/>
    <n v="18"/>
    <b v="0"/>
    <s v="theater/musical"/>
    <n v="4.246666666666667"/>
    <n v="4166.666666666667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d v="2016-04-20T21:11:16"/>
    <n v="1458594676"/>
    <x v="3635"/>
    <b v="0"/>
    <n v="10"/>
    <b v="0"/>
    <s v="theater/musical"/>
    <n v="36.457142857142856"/>
    <n v="350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6:40:29"/>
    <n v="1439224829"/>
    <x v="3636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6:48:55"/>
    <n v="1417538935"/>
    <x v="3637"/>
    <b v="0"/>
    <n v="14"/>
    <b v="0"/>
    <s v="theater/musical"/>
    <n v="30.866666666666664"/>
    <n v="214.28571428571428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15:08:52"/>
    <n v="1424275732"/>
    <x v="3638"/>
    <b v="0"/>
    <n v="2"/>
    <b v="0"/>
    <s v="theater/musical"/>
    <n v="6.5454545454545459"/>
    <n v="1650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5:11:00"/>
    <n v="1470672906"/>
    <x v="3639"/>
    <b v="0"/>
    <n v="1"/>
    <b v="0"/>
    <s v="theater/musical"/>
    <n v="4.0000000000000001E-3"/>
    <n v="25000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8:45:30"/>
    <n v="1428691530"/>
    <x v="3640"/>
    <b v="0"/>
    <n v="3"/>
    <b v="0"/>
    <s v="theater/musical"/>
    <n v="5.5"/>
    <n v="333.33333333333331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5:00:00"/>
    <n v="1410966179"/>
    <x v="3641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7:00:00"/>
    <n v="1445369727"/>
    <x v="3642"/>
    <b v="0"/>
    <n v="2"/>
    <b v="0"/>
    <s v="theater/musical"/>
    <n v="2.1428571428571428"/>
    <n v="350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7T04:27:19"/>
    <n v="1444274839"/>
    <x v="3643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8T04:59:00"/>
    <n v="1454996887"/>
    <x v="3644"/>
    <b v="0"/>
    <n v="12"/>
    <b v="0"/>
    <s v="theater/musical"/>
    <n v="16.420000000000002"/>
    <n v="416.66666666666669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2T00:17:18"/>
    <n v="1477178238"/>
    <x v="3645"/>
    <b v="0"/>
    <n v="1"/>
    <b v="0"/>
    <s v="theater/musical"/>
    <n v="0.1"/>
    <n v="1000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23:30:00"/>
    <n v="1431770802"/>
    <x v="3646"/>
    <b v="0"/>
    <n v="8"/>
    <b v="0"/>
    <s v="theater/musical"/>
    <n v="4.8099999999999996"/>
    <n v="1250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7:58:47"/>
    <n v="1471370327"/>
    <x v="3647"/>
    <b v="0"/>
    <n v="2"/>
    <b v="0"/>
    <s v="theater/musical"/>
    <n v="6"/>
    <n v="250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7:00:45"/>
    <n v="1409900445"/>
    <x v="3648"/>
    <b v="0"/>
    <n v="73"/>
    <b v="1"/>
    <s v="theater/plays"/>
    <n v="100.38249999999999"/>
    <n v="547.94520547945206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7:06:34"/>
    <n v="1400691994"/>
    <x v="3649"/>
    <b v="0"/>
    <n v="8"/>
    <b v="1"/>
    <s v="theater/plays"/>
    <n v="104"/>
    <n v="93.7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11:29:44"/>
    <n v="1452598184"/>
    <x v="3650"/>
    <b v="0"/>
    <n v="17"/>
    <b v="1"/>
    <s v="theater/plays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5:59:00"/>
    <n v="1404833442"/>
    <x v="3651"/>
    <b v="0"/>
    <n v="9"/>
    <b v="1"/>
    <s v="theater/plays"/>
    <n v="104"/>
    <n v="55.555555555555557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5T03:59:00"/>
    <n v="1471188502"/>
    <x v="3652"/>
    <b v="0"/>
    <n v="17"/>
    <b v="1"/>
    <s v="theater/plays"/>
    <n v="250.66666666666669"/>
    <n v="17.647058823529413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8:43:27"/>
    <n v="1436172207"/>
    <x v="3653"/>
    <b v="0"/>
    <n v="33"/>
    <b v="1"/>
    <s v="theater/plays"/>
    <n v="100.49999999999999"/>
    <n v="60.606060606060609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7:00:00"/>
    <n v="1457690386"/>
    <x v="3654"/>
    <b v="0"/>
    <n v="38"/>
    <b v="1"/>
    <s v="theater/plays"/>
    <n v="174.4"/>
    <n v="39.473684210526315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6:59:00"/>
    <n v="1434654998"/>
    <x v="3655"/>
    <b v="0"/>
    <n v="79"/>
    <b v="1"/>
    <s v="theater/plays"/>
    <n v="116.26"/>
    <n v="63.291139240506332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22:59:00"/>
    <n v="1483393836"/>
    <x v="3656"/>
    <b v="0"/>
    <n v="46"/>
    <b v="1"/>
    <s v="theater/plays"/>
    <n v="105.82000000000001"/>
    <n v="108.69565217391305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21:42:00"/>
    <n v="1462806419"/>
    <x v="3657"/>
    <b v="0"/>
    <n v="20"/>
    <b v="1"/>
    <s v="theater/plays"/>
    <n v="110.75"/>
    <n v="100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d v="2014-07-02T03:59:00"/>
    <n v="1400272580"/>
    <x v="3658"/>
    <b v="0"/>
    <n v="20"/>
    <b v="1"/>
    <s v="theater/plays"/>
    <n v="100.66666666666666"/>
    <n v="7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14:39:00"/>
    <n v="1424414350"/>
    <x v="3659"/>
    <b v="0"/>
    <n v="13"/>
    <b v="1"/>
    <s v="theater/plays"/>
    <n v="102.03333333333333"/>
    <n v="230.76923076923077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21:08:45"/>
    <n v="1417208925"/>
    <x v="3660"/>
    <b v="0"/>
    <n v="22"/>
    <b v="1"/>
    <s v="theater/plays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10T04:00:00"/>
    <n v="1458336672"/>
    <x v="3661"/>
    <b v="0"/>
    <n v="36"/>
    <b v="1"/>
    <s v="theater/plays"/>
    <n v="111.00000000000001"/>
    <n v="83.333333333333329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1T04:16:54"/>
    <n v="1425187014"/>
    <x v="3662"/>
    <b v="0"/>
    <n v="40"/>
    <b v="1"/>
    <s v="theater/plays"/>
    <n v="101.42500000000001"/>
    <n v="200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11:50:30"/>
    <n v="1477133430"/>
    <x v="3663"/>
    <b v="0"/>
    <n v="9"/>
    <b v="1"/>
    <s v="theater/plays"/>
    <n v="104"/>
    <n v="25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5:58:09"/>
    <n v="1464847089"/>
    <x v="3664"/>
    <b v="0"/>
    <n v="19"/>
    <b v="1"/>
    <s v="theater/plays"/>
    <n v="109.375"/>
    <n v="42.10526315789474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9:54:00"/>
    <n v="1445109822"/>
    <x v="3665"/>
    <b v="0"/>
    <n v="14"/>
    <b v="1"/>
    <s v="theater/plays"/>
    <n v="115.16129032258064"/>
    <n v="44.285714285714285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7:00:00"/>
    <n v="1404337382"/>
    <x v="3666"/>
    <b v="0"/>
    <n v="38"/>
    <b v="1"/>
    <s v="theater/plays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23:16:59"/>
    <n v="1434669419"/>
    <x v="3667"/>
    <b v="0"/>
    <n v="58"/>
    <b v="1"/>
    <s v="theater/plays"/>
    <n v="103.17033333333335"/>
    <n v="51.724137931034484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8:33:00"/>
    <n v="1435670452"/>
    <x v="3668"/>
    <b v="0"/>
    <n v="28"/>
    <b v="1"/>
    <s v="theater/plays"/>
    <n v="103.49999999999999"/>
    <n v="35.71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6:12:17"/>
    <n v="1431447137"/>
    <x v="3669"/>
    <b v="0"/>
    <n v="17"/>
    <b v="1"/>
    <s v="theater/plays"/>
    <n v="138.19999999999999"/>
    <n v="58.823529411764703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23:00:00"/>
    <n v="1431951611"/>
    <x v="3670"/>
    <b v="0"/>
    <n v="12"/>
    <b v="1"/>
    <s v="theater/plays"/>
    <n v="109.54545454545455"/>
    <n v="18.33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1T03:59:00"/>
    <n v="1404140667"/>
    <x v="3671"/>
    <b v="0"/>
    <n v="40"/>
    <b v="1"/>
    <s v="theater/plays"/>
    <n v="100.85714285714286"/>
    <n v="87.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22:43:04"/>
    <n v="1409179384"/>
    <x v="3672"/>
    <b v="0"/>
    <n v="57"/>
    <b v="1"/>
    <s v="theater/plays"/>
    <n v="101.53333333333335"/>
    <n v="52.63157894736841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12:52:00"/>
    <n v="1412233497"/>
    <x v="3673"/>
    <b v="0"/>
    <n v="114"/>
    <b v="1"/>
    <s v="theater/plays"/>
    <n v="113.625"/>
    <n v="35.08771929824561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20:57:09"/>
    <n v="1467752229"/>
    <x v="3674"/>
    <b v="0"/>
    <n v="31"/>
    <b v="1"/>
    <s v="theater/plays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23:00:00"/>
    <n v="1462285182"/>
    <x v="3675"/>
    <b v="0"/>
    <n v="3"/>
    <b v="1"/>
    <s v="theater/plays"/>
    <n v="140"/>
    <n v="16.666666666666668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9:34:44"/>
    <n v="1408995284"/>
    <x v="3676"/>
    <b v="0"/>
    <n v="16"/>
    <b v="1"/>
    <s v="theater/plays"/>
    <n v="128.75"/>
    <n v="50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3T03:59:00"/>
    <n v="1402580818"/>
    <x v="3677"/>
    <b v="0"/>
    <n v="199"/>
    <b v="1"/>
    <s v="theater/plays"/>
    <n v="102.90416666666667"/>
    <n v="60.301507537688444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12:44:58"/>
    <n v="1430052298"/>
    <x v="3678"/>
    <b v="0"/>
    <n v="31"/>
    <b v="1"/>
    <s v="theater/plays"/>
    <n v="102.49999999999999"/>
    <n v="64.516129032258064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7-01T04:59:00"/>
    <n v="1401214581"/>
    <x v="3679"/>
    <b v="0"/>
    <n v="30"/>
    <b v="1"/>
    <s v="theater/plays"/>
    <n v="110.1"/>
    <n v="66.666666666666671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10:53:54"/>
    <n v="1473850434"/>
    <x v="3680"/>
    <b v="0"/>
    <n v="34"/>
    <b v="1"/>
    <s v="theater/plays"/>
    <n v="112.76666666666667"/>
    <n v="88.235294117647058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5:38:10"/>
    <n v="1452008290"/>
    <x v="3681"/>
    <b v="0"/>
    <n v="18"/>
    <b v="1"/>
    <s v="theater/plays"/>
    <n v="111.9"/>
    <n v="55.55555555555555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6:59:00"/>
    <n v="1399998418"/>
    <x v="3682"/>
    <b v="0"/>
    <n v="67"/>
    <b v="1"/>
    <s v="theater/plays"/>
    <n v="139.19999999999999"/>
    <n v="44.776119402985074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20T02:48:16"/>
    <n v="1474339696"/>
    <x v="3683"/>
    <b v="0"/>
    <n v="66"/>
    <b v="1"/>
    <s v="theater/plays"/>
    <n v="110.85714285714286"/>
    <n v="53.030303030303031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2T04:19:46"/>
    <n v="1438575586"/>
    <x v="3684"/>
    <b v="0"/>
    <n v="23"/>
    <b v="1"/>
    <s v="theater/plays"/>
    <n v="139.06666666666666"/>
    <n v="32.608695652173914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21:00:00"/>
    <n v="1398348859"/>
    <x v="3685"/>
    <b v="0"/>
    <n v="126"/>
    <b v="1"/>
    <s v="theater/plays"/>
    <n v="105.69999999999999"/>
    <n v="39.68253968253968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9T03:59:00"/>
    <n v="1439567660"/>
    <x v="3686"/>
    <b v="0"/>
    <n v="6"/>
    <b v="1"/>
    <s v="theater/plays"/>
    <n v="101.42857142857142"/>
    <n v="58.333333333333336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5:14:15"/>
    <n v="1401254055"/>
    <x v="3687"/>
    <b v="0"/>
    <n v="25"/>
    <b v="1"/>
    <s v="theater/plays"/>
    <n v="100.245"/>
    <n v="200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8:53:24"/>
    <n v="1404932004"/>
    <x v="3688"/>
    <b v="0"/>
    <n v="39"/>
    <b v="1"/>
    <s v="theater/plays"/>
    <n v="109.16666666666666"/>
    <n v="76.92307692307692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22:25:00"/>
    <n v="1432410639"/>
    <x v="3689"/>
    <b v="0"/>
    <n v="62"/>
    <b v="1"/>
    <s v="theater/plays"/>
    <n v="118.33333333333333"/>
    <n v="48.38709677419355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5:21:23"/>
    <n v="1414506083"/>
    <x v="3690"/>
    <b v="0"/>
    <n v="31"/>
    <b v="1"/>
    <s v="theater/plays"/>
    <n v="120"/>
    <n v="48.387096774193552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2T04:59:00"/>
    <n v="1421426929"/>
    <x v="3691"/>
    <b v="0"/>
    <n v="274"/>
    <b v="1"/>
    <s v="theater/plays"/>
    <n v="127.96000000000001"/>
    <n v="145.98540145985402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9T00:00:00"/>
    <n v="1410304179"/>
    <x v="3692"/>
    <b v="0"/>
    <n v="17"/>
    <b v="1"/>
    <s v="theater/plays"/>
    <n v="126"/>
    <n v="58.823529411764703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22:30:00"/>
    <n v="1446352529"/>
    <x v="3693"/>
    <b v="0"/>
    <n v="14"/>
    <b v="1"/>
    <s v="theater/plays"/>
    <n v="129.12912912912913"/>
    <n v="23.78571428571428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6T02:00:00"/>
    <n v="1461985967"/>
    <x v="3694"/>
    <b v="0"/>
    <n v="60"/>
    <b v="1"/>
    <s v="theater/plays"/>
    <n v="107.42857142857143"/>
    <n v="58.333333333333336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20:53:30"/>
    <n v="1419281610"/>
    <x v="3695"/>
    <b v="0"/>
    <n v="33"/>
    <b v="1"/>
    <s v="theater/plays"/>
    <n v="100.125"/>
    <n v="121.21212121212122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14:48:36"/>
    <n v="1418654916"/>
    <x v="3696"/>
    <b v="0"/>
    <n v="78"/>
    <b v="1"/>
    <s v="theater/plays"/>
    <n v="155"/>
    <n v="25.641025641025642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11:10:48"/>
    <n v="1461064248"/>
    <x v="3697"/>
    <b v="0"/>
    <n v="30"/>
    <b v="1"/>
    <s v="theater/plays"/>
    <n v="108"/>
    <n v="66.666666666666671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9:21:27"/>
    <n v="1454354487"/>
    <x v="3698"/>
    <b v="0"/>
    <n v="136"/>
    <b v="1"/>
    <s v="theater/plays"/>
    <n v="110.52"/>
    <n v="36.764705882352942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14:26:56"/>
    <n v="1410791216"/>
    <x v="3699"/>
    <b v="0"/>
    <n v="40"/>
    <b v="1"/>
    <s v="theater/plays"/>
    <n v="100.8"/>
    <n v="62.5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6:00:00"/>
    <n v="1409493800"/>
    <x v="3700"/>
    <b v="0"/>
    <n v="18"/>
    <b v="1"/>
    <s v="theater/plays"/>
    <n v="121.2"/>
    <n v="27.777777777777779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12:59:53"/>
    <n v="1430830793"/>
    <x v="3701"/>
    <b v="0"/>
    <n v="39"/>
    <b v="1"/>
    <s v="theater/plays"/>
    <n v="100.33333333333334"/>
    <n v="38.46153846153846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22:59:00"/>
    <n v="1464958484"/>
    <x v="3702"/>
    <b v="0"/>
    <n v="21"/>
    <b v="1"/>
    <s v="theater/plays"/>
    <n v="109.16666666666666"/>
    <n v="142.8571428571428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6:59:00"/>
    <n v="1467720388"/>
    <x v="3703"/>
    <b v="0"/>
    <n v="30"/>
    <b v="1"/>
    <s v="theater/plays"/>
    <n v="123.42857142857142"/>
    <n v="35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6:33:14"/>
    <n v="1459528394"/>
    <x v="3704"/>
    <b v="0"/>
    <n v="27"/>
    <b v="1"/>
    <s v="theater/plays"/>
    <n v="136.33666666666667"/>
    <n v="11.111111111111111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8:00:00"/>
    <n v="1401714114"/>
    <x v="3705"/>
    <b v="0"/>
    <n v="35"/>
    <b v="1"/>
    <s v="theater/plays"/>
    <n v="103.46657233816768"/>
    <n v="80.771428571428572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21:55:49"/>
    <n v="1409262949"/>
    <x v="3706"/>
    <b v="0"/>
    <n v="13"/>
    <b v="1"/>
    <s v="theater/plays"/>
    <n v="121.33333333333334"/>
    <n v="115.38461538461539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5:26:00"/>
    <n v="1467335378"/>
    <x v="3707"/>
    <b v="0"/>
    <n v="23"/>
    <b v="1"/>
    <s v="theater/plays"/>
    <n v="186"/>
    <n v="43.478260869565219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4T03:24:46"/>
    <n v="1403234686"/>
    <x v="3708"/>
    <b v="0"/>
    <n v="39"/>
    <b v="1"/>
    <s v="theater/plays"/>
    <n v="300"/>
    <n v="17.948717948717949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6:59:06"/>
    <n v="1401123546"/>
    <x v="3709"/>
    <b v="0"/>
    <n v="35"/>
    <b v="1"/>
    <s v="theater/plays"/>
    <n v="108.25"/>
    <n v="28.57142857142857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13:49:48"/>
    <n v="1425908988"/>
    <x v="3710"/>
    <b v="0"/>
    <n v="27"/>
    <b v="1"/>
    <s v="theater/plays"/>
    <n v="141.15384615384616"/>
    <n v="48.148148148148145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6:00:00"/>
    <n v="1400606573"/>
    <x v="3711"/>
    <b v="0"/>
    <n v="21"/>
    <b v="1"/>
    <s v="theater/plays"/>
    <n v="113.99999999999999"/>
    <n v="23.80952380952381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6:59:00"/>
    <n v="1431230867"/>
    <x v="3712"/>
    <b v="0"/>
    <n v="104"/>
    <b v="1"/>
    <s v="theater/plays"/>
    <n v="153.73333333333335"/>
    <n v="72.115384615384613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7:42:46"/>
    <n v="1463334166"/>
    <x v="3713"/>
    <b v="0"/>
    <n v="19"/>
    <b v="1"/>
    <s v="theater/plays"/>
    <n v="101.49999999999999"/>
    <n v="105.263157894736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6T03:59:00"/>
    <n v="1429881667"/>
    <x v="3714"/>
    <b v="0"/>
    <n v="97"/>
    <b v="1"/>
    <s v="theater/plays"/>
    <n v="102.35000000000001"/>
    <n v="103.09278350515464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12:52:00"/>
    <n v="1422834819"/>
    <x v="3715"/>
    <b v="0"/>
    <n v="27"/>
    <b v="1"/>
    <s v="theater/plays"/>
    <n v="102.57142857142858"/>
    <n v="129.62962962962962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21:18:29"/>
    <n v="1450819109"/>
    <x v="3716"/>
    <b v="0"/>
    <n v="24"/>
    <b v="1"/>
    <s v="theater/plays"/>
    <n v="155.75"/>
    <n v="33.333333333333336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20:47:29"/>
    <n v="1428526049"/>
    <x v="3717"/>
    <b v="0"/>
    <n v="13"/>
    <b v="1"/>
    <s v="theater/plays"/>
    <n v="100.75"/>
    <n v="307.69230769230768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7:11:15"/>
    <n v="1422465075"/>
    <x v="3718"/>
    <b v="0"/>
    <n v="46"/>
    <b v="1"/>
    <s v="theater/plays"/>
    <n v="239.4"/>
    <n v="10.869565217391305"/>
    <x v="1"/>
    <s v="plays"/>
  </r>
  <r>
    <n v="3719"/>
    <s v="Corium"/>
    <s v="A new piece of physical theatre about love, regret and longing."/>
    <n v="200"/>
    <n v="420"/>
    <x v="0"/>
    <s v="GB"/>
    <s v="GBP"/>
    <n v="1434994266"/>
    <d v="2015-06-22T17:31:06"/>
    <n v="1432402266"/>
    <x v="3719"/>
    <b v="0"/>
    <n v="4"/>
    <b v="1"/>
    <s v="theater/plays"/>
    <n v="210"/>
    <n v="50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23:50:06"/>
    <n v="1433980206"/>
    <x v="3720"/>
    <b v="0"/>
    <n v="40"/>
    <b v="1"/>
    <s v="theater/plays"/>
    <n v="104.51515151515152"/>
    <n v="82.5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23:28:04"/>
    <n v="1413412084"/>
    <x v="3721"/>
    <b v="0"/>
    <n v="44"/>
    <b v="1"/>
    <s v="theater/plays"/>
    <n v="100.8"/>
    <n v="113.63636363636364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22:59:00"/>
    <n v="1452614847"/>
    <x v="3722"/>
    <b v="0"/>
    <n v="35"/>
    <b v="1"/>
    <s v="theater/plays"/>
    <n v="111.20000000000002"/>
    <n v="42.857142857142854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d v="2014-11-30T19:04:22"/>
    <n v="1414778662"/>
    <x v="3723"/>
    <b v="0"/>
    <n v="63"/>
    <b v="1"/>
    <s v="theater/plays"/>
    <n v="102.04444444444445"/>
    <n v="71.428571428571431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23:00:00"/>
    <n v="1459856860"/>
    <x v="3724"/>
    <b v="0"/>
    <n v="89"/>
    <b v="1"/>
    <s v="theater/plays"/>
    <n v="102.54767441860466"/>
    <n v="48.314606741573037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21:30:00"/>
    <n v="1454366467"/>
    <x v="3725"/>
    <b v="0"/>
    <n v="15"/>
    <b v="1"/>
    <s v="theater/plays"/>
    <n v="127"/>
    <n v="20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21:00:00"/>
    <n v="1459567371"/>
    <x v="3726"/>
    <b v="0"/>
    <n v="46"/>
    <b v="1"/>
    <s v="theater/plays"/>
    <n v="338.70588235294122"/>
    <n v="18.47826086956521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20T04:55:00"/>
    <n v="1474273294"/>
    <x v="3727"/>
    <b v="0"/>
    <n v="33"/>
    <b v="1"/>
    <s v="theater/plays"/>
    <n v="100.75"/>
    <n v="60.606060606060609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9T04:06:16"/>
    <n v="1437365176"/>
    <x v="3728"/>
    <b v="0"/>
    <n v="31"/>
    <b v="0"/>
    <s v="theater/plays"/>
    <n v="9.31"/>
    <n v="645.16129032258061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3T03:55:12"/>
    <n v="1423198512"/>
    <x v="3729"/>
    <b v="0"/>
    <n v="5"/>
    <b v="0"/>
    <s v="theater/plays"/>
    <n v="7.24"/>
    <n v="1000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6:15:59"/>
    <n v="1437236159"/>
    <x v="3730"/>
    <b v="0"/>
    <n v="1"/>
    <b v="0"/>
    <s v="theater/plays"/>
    <n v="10"/>
    <n v="10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10T03:23:00"/>
    <n v="1418234646"/>
    <x v="3731"/>
    <b v="0"/>
    <n v="12"/>
    <b v="0"/>
    <s v="theater/plays"/>
    <n v="11.272727272727273"/>
    <n v="458.33333333333331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12:00:00"/>
    <n v="1416932133"/>
    <x v="3732"/>
    <b v="0"/>
    <n v="4"/>
    <b v="0"/>
    <s v="theater/plays"/>
    <n v="15.411764705882353"/>
    <n v="212.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22:30:00"/>
    <n v="1428539708"/>
    <x v="3733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21:38:16"/>
    <n v="1427405896"/>
    <x v="3734"/>
    <b v="0"/>
    <n v="7"/>
    <b v="0"/>
    <s v="theater/plays"/>
    <n v="28.466666666666669"/>
    <n v="214.28571428571428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8T16:38:09"/>
    <n v="1430239089"/>
    <x v="3735"/>
    <b v="0"/>
    <n v="2"/>
    <b v="0"/>
    <s v="theater/plays"/>
    <n v="13.333333333333334"/>
    <n v="75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8:00:00"/>
    <n v="1423847093"/>
    <x v="3736"/>
    <b v="0"/>
    <n v="1"/>
    <b v="0"/>
    <s v="theater/plays"/>
    <n v="0.66666666666666674"/>
    <n v="150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11-12T06:59:00"/>
    <n v="1445358903"/>
    <x v="3737"/>
    <b v="0"/>
    <n v="4"/>
    <b v="0"/>
    <s v="theater/plays"/>
    <n v="21.428571428571427"/>
    <n v="17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22:00:00"/>
    <n v="1403562705"/>
    <x v="3738"/>
    <b v="0"/>
    <n v="6"/>
    <b v="0"/>
    <s v="theater/plays"/>
    <n v="18"/>
    <n v="250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10:47:48"/>
    <n v="1467024468"/>
    <x v="3739"/>
    <b v="0"/>
    <n v="8"/>
    <b v="0"/>
    <s v="theater/plays"/>
    <n v="20.125"/>
    <n v="500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2T01:53:58"/>
    <n v="1405217355"/>
    <x v="3740"/>
    <b v="0"/>
    <n v="14"/>
    <b v="0"/>
    <s v="theater/plays"/>
    <n v="17.899999999999999"/>
    <n v="142.85714285714286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22:05:50"/>
    <n v="1447797950"/>
    <x v="3741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5:09:04"/>
    <n v="1407388144"/>
    <x v="3742"/>
    <b v="0"/>
    <n v="4"/>
    <b v="0"/>
    <s v="theater/plays"/>
    <n v="2"/>
    <n v="1250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7-03T17:02:44"/>
    <n v="1401814964"/>
    <x v="3743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5T03:59:00"/>
    <n v="1401823952"/>
    <x v="3744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16:45:02"/>
    <n v="1405097102"/>
    <x v="3745"/>
    <b v="0"/>
    <n v="1"/>
    <b v="0"/>
    <s v="theater/plays"/>
    <n v="10"/>
    <n v="10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d v="2016-10-08T09:20:39"/>
    <n v="1473326439"/>
    <x v="3746"/>
    <b v="0"/>
    <n v="1"/>
    <b v="0"/>
    <s v="theater/plays"/>
    <n v="2.3764705882352941"/>
    <n v="8500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d v="2015-07-05T22:59:00"/>
    <n v="1433833896"/>
    <x v="3747"/>
    <b v="0"/>
    <n v="1"/>
    <b v="0"/>
    <s v="theater/plays"/>
    <n v="1"/>
    <n v="2500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5:59:00"/>
    <n v="1453827436"/>
    <x v="3748"/>
    <b v="0"/>
    <n v="52"/>
    <b v="1"/>
    <s v="theater/musical"/>
    <n v="103.52"/>
    <n v="96.15384615384616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9T03:59:00"/>
    <n v="1459220588"/>
    <x v="3749"/>
    <b v="0"/>
    <n v="7"/>
    <b v="1"/>
    <s v="theater/musical"/>
    <n v="105"/>
    <n v="71.428571428571431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7:59:00"/>
    <n v="1421105608"/>
    <x v="3750"/>
    <b v="0"/>
    <n v="28"/>
    <b v="1"/>
    <s v="theater/musical"/>
    <n v="100.44999999999999"/>
    <n v="214.28571428571428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23:51:13"/>
    <n v="1454460673"/>
    <x v="3751"/>
    <b v="0"/>
    <n v="11"/>
    <b v="1"/>
    <s v="theater/musical"/>
    <n v="132.6"/>
    <n v="90.909090909090907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21:00:00"/>
    <n v="1473189335"/>
    <x v="3752"/>
    <b v="0"/>
    <n v="15"/>
    <b v="1"/>
    <s v="theater/musical"/>
    <n v="112.99999999999999"/>
    <n v="33.333333333333336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3T00:00:00"/>
    <n v="1430768800"/>
    <x v="3753"/>
    <b v="0"/>
    <n v="30"/>
    <b v="1"/>
    <s v="theater/musical"/>
    <n v="103.34"/>
    <n v="166.66666666666666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6T04:59:00"/>
    <n v="1403125737"/>
    <x v="3754"/>
    <b v="0"/>
    <n v="27"/>
    <b v="1"/>
    <s v="theater/musical"/>
    <n v="120"/>
    <n v="92.592592592592595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20:48:27"/>
    <n v="1458161307"/>
    <x v="3755"/>
    <b v="0"/>
    <n v="28"/>
    <b v="1"/>
    <s v="theater/musical"/>
    <n v="129.63636363636363"/>
    <n v="19.642857142857142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9:33:18"/>
    <n v="1399923198"/>
    <x v="3756"/>
    <b v="0"/>
    <n v="17"/>
    <b v="1"/>
    <s v="theater/musical"/>
    <n v="101.11111111111111"/>
    <n v="264.70588235294116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20:25:15"/>
    <n v="1415737515"/>
    <x v="3757"/>
    <b v="0"/>
    <n v="50"/>
    <b v="1"/>
    <s v="theater/musical"/>
    <n v="108.51428571428572"/>
    <n v="70"/>
    <x v="1"/>
    <s v="musical"/>
  </r>
  <r>
    <n v="3758"/>
    <s v="Luigi's Ladies"/>
    <s v="LUIGI'S LADIES: an original one-woman musical comedy"/>
    <n v="1500"/>
    <n v="1535"/>
    <x v="0"/>
    <s v="US"/>
    <s v="USD"/>
    <n v="1400475600"/>
    <d v="2014-05-19T05:00:00"/>
    <n v="1397819938"/>
    <x v="3758"/>
    <b v="0"/>
    <n v="26"/>
    <b v="1"/>
    <s v="theater/musical"/>
    <n v="102.33333333333334"/>
    <n v="57.692307692307693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6T02:35:53"/>
    <n v="1435372553"/>
    <x v="3759"/>
    <b v="0"/>
    <n v="88"/>
    <b v="1"/>
    <s v="theater/musical"/>
    <n v="110.24425000000002"/>
    <n v="45.45454545454545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12:36:26"/>
    <n v="1397133386"/>
    <x v="3760"/>
    <b v="0"/>
    <n v="91"/>
    <b v="1"/>
    <s v="theater/musical"/>
    <n v="101.0154"/>
    <n v="54.945054945054942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23:00:00"/>
    <n v="1434625937"/>
    <x v="3761"/>
    <b v="0"/>
    <n v="3"/>
    <b v="1"/>
    <s v="theater/musical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9:31:29"/>
    <n v="1436383889"/>
    <x v="3762"/>
    <b v="0"/>
    <n v="28"/>
    <b v="1"/>
    <s v="theater/musical"/>
    <n v="106.24"/>
    <n v="44.642857142857146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7:00:26"/>
    <n v="1425319226"/>
    <x v="3763"/>
    <b v="0"/>
    <n v="77"/>
    <b v="1"/>
    <s v="theater/musical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9T00:36:00"/>
    <n v="1462824832"/>
    <x v="3764"/>
    <b v="0"/>
    <n v="27"/>
    <b v="1"/>
    <s v="theater/musical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8:38:02"/>
    <n v="1404153482"/>
    <x v="3765"/>
    <b v="0"/>
    <n v="107"/>
    <b v="1"/>
    <s v="theater/musical"/>
    <n v="113.45714285714286"/>
    <n v="65.420560747663558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3T04:00:45"/>
    <n v="1401336045"/>
    <x v="3766"/>
    <b v="0"/>
    <n v="96"/>
    <b v="1"/>
    <s v="theater/musical"/>
    <n v="102.65010000000001"/>
    <n v="104.16666666666667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3-01T04:59:00"/>
    <n v="1423960097"/>
    <x v="3767"/>
    <b v="0"/>
    <n v="56"/>
    <b v="1"/>
    <s v="theater/musical"/>
    <n v="116.75"/>
    <n v="35.714285714285715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7:28:10"/>
    <n v="1400002090"/>
    <x v="3768"/>
    <b v="0"/>
    <n v="58"/>
    <b v="1"/>
    <s v="theater/musical"/>
    <n v="107.65274999999998"/>
    <n v="68.965517241379317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14:21:19"/>
    <n v="1458138079"/>
    <x v="3769"/>
    <b v="0"/>
    <n v="15"/>
    <b v="1"/>
    <s v="theater/musical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22:20:10"/>
    <n v="1431642010"/>
    <x v="377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8T00:00:00"/>
    <n v="1462307652"/>
    <x v="3771"/>
    <b v="0"/>
    <n v="38"/>
    <b v="1"/>
    <s v="theater/musical"/>
    <n v="146"/>
    <n v="26.315789473684209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6:00:00"/>
    <n v="1478616506"/>
    <x v="3772"/>
    <b v="0"/>
    <n v="33"/>
    <b v="1"/>
    <s v="theater/musical"/>
    <n v="110.2"/>
    <n v="151.5151515151515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5T02:08:00"/>
    <n v="1476317247"/>
    <x v="3773"/>
    <b v="0"/>
    <n v="57"/>
    <b v="1"/>
    <s v="theater/musical"/>
    <n v="108.2"/>
    <n v="87.71929824561404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9:00:55"/>
    <n v="1427223655"/>
    <x v="3774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9T04:00:00"/>
    <n v="1426199843"/>
    <x v="3775"/>
    <b v="0"/>
    <n v="14"/>
    <b v="1"/>
    <s v="theater/musical"/>
    <n v="100.25"/>
    <n v="142.85714285714286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8-01T01:00:00"/>
    <n v="1403599778"/>
    <x v="3776"/>
    <b v="0"/>
    <n v="94"/>
    <b v="1"/>
    <s v="theater/musical"/>
    <n v="106.71250000000001"/>
    <n v="85.106382978723403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7T04:00:00"/>
    <n v="1409884821"/>
    <x v="3777"/>
    <b v="0"/>
    <n v="59"/>
    <b v="1"/>
    <s v="theater/musical"/>
    <n v="143.19999999999999"/>
    <n v="33.898305084745765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9:39:40"/>
    <n v="1418758780"/>
    <x v="3778"/>
    <b v="0"/>
    <n v="36"/>
    <b v="1"/>
    <s v="theater/musical"/>
    <n v="105.04166666666667"/>
    <n v="66.666666666666671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6:39:00"/>
    <n v="1456421940"/>
    <x v="3779"/>
    <b v="0"/>
    <n v="115"/>
    <b v="1"/>
    <s v="theater/musical"/>
    <n v="103.98"/>
    <n v="130.43478260869566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20:06:00"/>
    <n v="1433999785"/>
    <x v="3780"/>
    <b v="0"/>
    <n v="30"/>
    <b v="1"/>
    <s v="theater/musical"/>
    <n v="120"/>
    <n v="83.333333333333329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21:11:25"/>
    <n v="1408050685"/>
    <x v="3781"/>
    <b v="0"/>
    <n v="52"/>
    <b v="1"/>
    <s v="theater/musical"/>
    <n v="109.66666666666667"/>
    <n v="86.538461538461533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23:00:00"/>
    <n v="1466887297"/>
    <x v="3782"/>
    <b v="0"/>
    <n v="27"/>
    <b v="1"/>
    <s v="theater/musical"/>
    <n v="101.75"/>
    <n v="74.074074074074076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6:00:00"/>
    <n v="1455938520"/>
    <x v="3783"/>
    <b v="0"/>
    <n v="24"/>
    <b v="1"/>
    <s v="theater/musical"/>
    <n v="128.91666666666666"/>
    <n v="50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23:32:12"/>
    <n v="1465601532"/>
    <x v="3784"/>
    <b v="0"/>
    <n v="10"/>
    <b v="1"/>
    <s v="theater/musical"/>
    <n v="114.99999999999999"/>
    <n v="100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10:03:00"/>
    <n v="1467040769"/>
    <x v="3785"/>
    <b v="0"/>
    <n v="30"/>
    <b v="1"/>
    <s v="theater/musical"/>
    <n v="150.75"/>
    <n v="66.666666666666671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7T00:54:35"/>
    <n v="1461718475"/>
    <x v="3786"/>
    <b v="0"/>
    <n v="71"/>
    <b v="1"/>
    <s v="theater/musical"/>
    <n v="110.96666666666665"/>
    <n v="84.507042253521121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1T03:59:00"/>
    <n v="1434113406"/>
    <x v="3787"/>
    <b v="0"/>
    <n v="10"/>
    <b v="1"/>
    <s v="theater/musical"/>
    <n v="100.28571428571429"/>
    <n v="35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6:18:00"/>
    <n v="1448469719"/>
    <x v="3788"/>
    <b v="0"/>
    <n v="1"/>
    <b v="0"/>
    <s v="theater/musical"/>
    <n v="0.66666666666666674"/>
    <n v="750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9:10:18"/>
    <n v="1431630618"/>
    <x v="3789"/>
    <b v="0"/>
    <n v="4"/>
    <b v="0"/>
    <s v="theater/musical"/>
    <n v="3.267605633802817"/>
    <n v="887.5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7:00:23"/>
    <n v="1477238423"/>
    <x v="3790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4-07-06T16:36:32"/>
    <n v="1399480592"/>
    <x v="3791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d v="2015-07-15T10:43:42"/>
    <n v="1434365022"/>
    <x v="3792"/>
    <b v="0"/>
    <n v="2"/>
    <b v="0"/>
    <s v="theater/musical"/>
    <n v="0.27999999999999997"/>
    <n v="6250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22:32:09"/>
    <n v="1416954729"/>
    <x v="3793"/>
    <b v="0"/>
    <n v="24"/>
    <b v="0"/>
    <s v="theater/musical"/>
    <n v="59.657142857142851"/>
    <n v="291.66666666666669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13:55:54"/>
    <n v="1431093354"/>
    <x v="3794"/>
    <b v="0"/>
    <n v="1"/>
    <b v="0"/>
    <s v="theater/musical"/>
    <n v="1"/>
    <n v="500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22:30:00"/>
    <n v="1437042490"/>
    <x v="3795"/>
    <b v="0"/>
    <n v="2"/>
    <b v="0"/>
    <s v="theater/musical"/>
    <n v="1.6666666666666667"/>
    <n v="300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4T00:42:36"/>
    <n v="1479170556"/>
    <x v="3796"/>
    <b v="0"/>
    <n v="1"/>
    <b v="0"/>
    <s v="theater/musical"/>
    <n v="4.4444444444444444E-3"/>
    <n v="22500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21:09:25"/>
    <n v="1426972165"/>
    <x v="3797"/>
    <b v="0"/>
    <n v="37"/>
    <b v="0"/>
    <s v="theater/musical"/>
    <n v="89.666666666666657"/>
    <n v="162.16216216216216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7:20:48"/>
    <n v="1405099248"/>
    <x v="3798"/>
    <b v="0"/>
    <n v="5"/>
    <b v="0"/>
    <s v="theater/musical"/>
    <n v="1.4642857142857144"/>
    <n v="14000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1T22:20:43"/>
    <n v="1455142843"/>
    <x v="3799"/>
    <b v="0"/>
    <n v="4"/>
    <b v="0"/>
    <s v="theater/musical"/>
    <n v="4.0199999999999996"/>
    <n v="2500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1T04:59:00"/>
    <n v="1418146883"/>
    <x v="3800"/>
    <b v="0"/>
    <n v="16"/>
    <b v="0"/>
    <s v="theater/musical"/>
    <n v="4.004545454545454"/>
    <n v="137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6:13:36"/>
    <n v="1417536816"/>
    <x v="3801"/>
    <b v="0"/>
    <n v="9"/>
    <b v="0"/>
    <s v="theater/musical"/>
    <n v="8.52"/>
    <n v="555.55555555555554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2T03:01:46"/>
    <n v="1442890906"/>
    <x v="3802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6-03-04T23:19:28"/>
    <n v="1454541568"/>
    <x v="3803"/>
    <b v="0"/>
    <n v="40"/>
    <b v="0"/>
    <s v="theater/musical"/>
    <n v="19.650000000000002"/>
    <n v="300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7:00:00"/>
    <n v="1465172024"/>
    <x v="380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21:17:20"/>
    <n v="1406668640"/>
    <x v="3805"/>
    <b v="0"/>
    <n v="2"/>
    <b v="0"/>
    <s v="theater/musical"/>
    <n v="2E-3"/>
    <n v="75000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6:13:01"/>
    <n v="1402294381"/>
    <x v="3806"/>
    <b v="0"/>
    <n v="1"/>
    <b v="0"/>
    <s v="theater/musical"/>
    <n v="6.6666666666666666E-2"/>
    <n v="7500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21:48:59"/>
    <n v="1427492939"/>
    <x v="3807"/>
    <b v="0"/>
    <n v="9"/>
    <b v="0"/>
    <s v="theater/musical"/>
    <n v="30.333333333333336"/>
    <n v="166.6666666666666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9:53:39"/>
    <n v="1424775219"/>
    <x v="3808"/>
    <b v="0"/>
    <n v="24"/>
    <b v="1"/>
    <s v="theater/plays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23:00:00"/>
    <n v="1402403907"/>
    <x v="3809"/>
    <b v="0"/>
    <n v="38"/>
    <b v="1"/>
    <s v="theater/plays"/>
    <n v="101.25"/>
    <n v="52.631578947368418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9:22:38"/>
    <n v="1424377358"/>
    <x v="3810"/>
    <b v="0"/>
    <n v="26"/>
    <b v="1"/>
    <s v="theater/plays"/>
    <n v="121.73333333333333"/>
    <n v="57.69230769230769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11:00:00"/>
    <n v="1461769373"/>
    <x v="3811"/>
    <b v="0"/>
    <n v="19"/>
    <b v="1"/>
    <s v="theater/plays"/>
    <n v="330"/>
    <n v="13.157894736842104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6-01T03:59:00"/>
    <n v="1429120908"/>
    <x v="3812"/>
    <b v="0"/>
    <n v="11"/>
    <b v="1"/>
    <s v="theater/plays"/>
    <n v="109.55"/>
    <n v="181.81818181818181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21:43:00"/>
    <n v="1462603021"/>
    <x v="3813"/>
    <b v="0"/>
    <n v="27"/>
    <b v="1"/>
    <s v="theater/plays"/>
    <n v="100.95190476190474"/>
    <n v="77.777777777777771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4-01T03:59:00"/>
    <n v="1424727712"/>
    <x v="3814"/>
    <b v="0"/>
    <n v="34"/>
    <b v="1"/>
    <s v="theater/plays"/>
    <n v="140.13333333333333"/>
    <n v="44.117647058823529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23:00:00"/>
    <n v="1437545657"/>
    <x v="3815"/>
    <b v="0"/>
    <n v="20"/>
    <b v="1"/>
    <s v="theater/plays"/>
    <n v="100.001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6:33:43"/>
    <n v="1403022823"/>
    <x v="3816"/>
    <b v="0"/>
    <n v="37"/>
    <b v="1"/>
    <s v="theater/plays"/>
    <n v="119.238"/>
    <n v="40.5405405405405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4T03:59:00"/>
    <n v="1444236216"/>
    <x v="3817"/>
    <b v="0"/>
    <n v="20"/>
    <b v="1"/>
    <s v="theater/plays"/>
    <n v="107.25"/>
    <n v="100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9:13:02"/>
    <n v="1423599182"/>
    <x v="3818"/>
    <b v="0"/>
    <n v="10"/>
    <b v="1"/>
    <s v="theater/plays"/>
    <n v="227.99999999999997"/>
    <n v="25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21:02:00"/>
    <n v="1435554104"/>
    <x v="3819"/>
    <b v="0"/>
    <n v="26"/>
    <b v="1"/>
    <s v="theater/plays"/>
    <n v="106.4"/>
    <n v="38.46153846153846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5:38:37"/>
    <n v="1433518717"/>
    <x v="3820"/>
    <b v="0"/>
    <n v="20"/>
    <b v="1"/>
    <s v="theater/plays"/>
    <n v="143.33333333333334"/>
    <n v="1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4T04:20:07"/>
    <n v="1449116407"/>
    <x v="3821"/>
    <b v="0"/>
    <n v="46"/>
    <b v="1"/>
    <s v="theater/plays"/>
    <n v="104.54285714285714"/>
    <n v="76.086956521739125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22:59:00"/>
    <n v="1448136417"/>
    <x v="3822"/>
    <b v="0"/>
    <n v="76"/>
    <b v="1"/>
    <s v="theater/plays"/>
    <n v="110.02000000000001"/>
    <n v="65.78947368421052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20T03:59:00"/>
    <n v="1434405044"/>
    <x v="3823"/>
    <b v="0"/>
    <n v="41"/>
    <b v="1"/>
    <s v="theater/plays"/>
    <n v="106"/>
    <n v="60.975609756097562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13:41:00"/>
    <n v="1469026903"/>
    <x v="3824"/>
    <b v="0"/>
    <n v="7"/>
    <b v="1"/>
    <s v="theater/plays"/>
    <n v="108"/>
    <n v="35.714285714285715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7T01:40:14"/>
    <n v="1432690814"/>
    <x v="3825"/>
    <b v="0"/>
    <n v="49"/>
    <b v="1"/>
    <s v="theater/plays"/>
    <n v="105.42"/>
    <n v="102.04081632653062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10:09:54"/>
    <n v="1428401394"/>
    <x v="3826"/>
    <b v="0"/>
    <n v="26"/>
    <b v="1"/>
    <s v="theater/plays"/>
    <n v="119.16666666666667"/>
    <n v="23.076923076923077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7T00:00:00"/>
    <n v="1422656201"/>
    <x v="3827"/>
    <b v="0"/>
    <n v="65"/>
    <b v="1"/>
    <s v="theater/plays"/>
    <n v="152.66666666666666"/>
    <n v="46.153846153846153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13:39:47"/>
    <n v="1414845587"/>
    <x v="3828"/>
    <b v="0"/>
    <n v="28"/>
    <b v="1"/>
    <s v="theater/plays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20:46:11"/>
    <n v="1470948371"/>
    <x v="3829"/>
    <b v="0"/>
    <n v="8"/>
    <b v="1"/>
    <s v="theater/plays"/>
    <n v="100.2"/>
    <n v="62.5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7:46:51"/>
    <n v="1463161611"/>
    <x v="3830"/>
    <b v="0"/>
    <n v="3"/>
    <b v="1"/>
    <s v="theater/plays"/>
    <n v="225"/>
    <n v="33.333333333333336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21:22:25"/>
    <n v="1413404545"/>
    <x v="3831"/>
    <b v="0"/>
    <n v="9"/>
    <b v="1"/>
    <s v="theater/plays"/>
    <n v="106.02199999999999"/>
    <n v="55.555555555555557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20T02:45:35"/>
    <n v="1452048335"/>
    <x v="3832"/>
    <b v="0"/>
    <n v="9"/>
    <b v="1"/>
    <s v="theater/plays"/>
    <n v="104.66666666666666"/>
    <n v="133.3333333333333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9:09:00"/>
    <n v="1416516972"/>
    <x v="3833"/>
    <b v="0"/>
    <n v="20"/>
    <b v="1"/>
    <s v="theater/plays"/>
    <n v="116.66666666666667"/>
    <n v="6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10:41:07"/>
    <n v="1432032067"/>
    <x v="3834"/>
    <b v="0"/>
    <n v="57"/>
    <b v="1"/>
    <s v="theater/plays"/>
    <n v="109.03333333333333"/>
    <n v="52.631578947368418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22:36:48"/>
    <n v="1459463808"/>
    <x v="3835"/>
    <b v="0"/>
    <n v="8"/>
    <b v="1"/>
    <s v="theater/plays"/>
    <n v="160"/>
    <n v="25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3T04:09:00"/>
    <n v="1467497652"/>
    <x v="3836"/>
    <b v="0"/>
    <n v="14"/>
    <b v="1"/>
    <s v="theater/plays"/>
    <n v="112.5"/>
    <n v="57.142857142857146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8:22:38"/>
    <n v="1432837358"/>
    <x v="3837"/>
    <b v="0"/>
    <n v="17"/>
    <b v="1"/>
    <s v="theater/plays"/>
    <n v="102.1"/>
    <n v="117.64705882352941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7:03:29"/>
    <n v="1429722209"/>
    <x v="3838"/>
    <b v="0"/>
    <n v="100"/>
    <b v="1"/>
    <s v="theater/plays"/>
    <n v="100.824"/>
    <n v="1000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30T03:25:24"/>
    <n v="1433042724"/>
    <x v="3839"/>
    <b v="0"/>
    <n v="32"/>
    <b v="1"/>
    <s v="theater/plays"/>
    <n v="101.25"/>
    <n v="62.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5:50:29"/>
    <n v="1457023829"/>
    <x v="3840"/>
    <b v="0"/>
    <n v="3"/>
    <b v="1"/>
    <s v="theater/plays"/>
    <n v="6500"/>
    <n v="0.33333333333333331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8:51:27"/>
    <n v="1400698287"/>
    <x v="3841"/>
    <b v="1"/>
    <n v="34"/>
    <b v="0"/>
    <s v="theater/plays"/>
    <n v="8.7200000000000006"/>
    <n v="294.11764705882354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11:50:52"/>
    <n v="1397217052"/>
    <x v="3842"/>
    <b v="1"/>
    <n v="23"/>
    <b v="0"/>
    <s v="theater/plays"/>
    <n v="21.94"/>
    <n v="217.39130434782609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6-01T01:44:24"/>
    <n v="1399427064"/>
    <x v="3843"/>
    <b v="1"/>
    <n v="19"/>
    <b v="0"/>
    <s v="theater/plays"/>
    <n v="21.3"/>
    <n v="263.15789473684208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6:59:00"/>
    <n v="1399474134"/>
    <x v="3844"/>
    <b v="1"/>
    <n v="50"/>
    <b v="0"/>
    <s v="theater/plays"/>
    <n v="41.489795918367342"/>
    <n v="196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5:02:54"/>
    <n v="1441119774"/>
    <x v="3845"/>
    <b v="1"/>
    <n v="12"/>
    <b v="0"/>
    <s v="theater/plays"/>
    <n v="2.105"/>
    <n v="3333.3333333333335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6:59:00"/>
    <n v="1409721542"/>
    <x v="3846"/>
    <b v="1"/>
    <n v="8"/>
    <b v="0"/>
    <s v="theater/plays"/>
    <n v="2.7"/>
    <n v="87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5:23:11"/>
    <n v="1433395391"/>
    <x v="3847"/>
    <b v="1"/>
    <n v="9"/>
    <b v="0"/>
    <s v="theater/plays"/>
    <n v="16.161904761904761"/>
    <n v="1166.6666666666667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9:36:29"/>
    <n v="1442604989"/>
    <x v="3848"/>
    <b v="1"/>
    <n v="43"/>
    <b v="0"/>
    <s v="theater/plays"/>
    <n v="16.376923076923077"/>
    <n v="302.3255813953488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8:24:44"/>
    <n v="1431455084"/>
    <x v="3849"/>
    <b v="1"/>
    <n v="28"/>
    <b v="0"/>
    <s v="theater/plays"/>
    <n v="7.043333333333333"/>
    <n v="1071.4285714285713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5-01-01T02:59:03"/>
    <n v="1417489143"/>
    <x v="3850"/>
    <b v="1"/>
    <n v="4"/>
    <b v="0"/>
    <s v="theater/plays"/>
    <n v="3.8"/>
    <n v="250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10:32:59"/>
    <n v="1434537179"/>
    <x v="3851"/>
    <b v="1"/>
    <n v="24"/>
    <b v="0"/>
    <s v="theater/plays"/>
    <n v="34.08"/>
    <n v="104.16666666666667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7T03:34:36"/>
    <n v="1425270876"/>
    <x v="3852"/>
    <b v="0"/>
    <n v="2"/>
    <b v="0"/>
    <s v="theater/plays"/>
    <n v="0.2"/>
    <n v="500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20:09:38"/>
    <n v="1406578178"/>
    <x v="3853"/>
    <b v="0"/>
    <n v="2"/>
    <b v="0"/>
    <s v="theater/plays"/>
    <n v="2.5999999999999999E-2"/>
    <n v="50000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5-05-09T21:14:18"/>
    <n v="1428614058"/>
    <x v="3854"/>
    <b v="0"/>
    <n v="20"/>
    <b v="0"/>
    <s v="theater/plays"/>
    <n v="16.254545454545454"/>
    <n v="550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22:17:51"/>
    <n v="1424819871"/>
    <x v="3855"/>
    <b v="0"/>
    <n v="1"/>
    <b v="0"/>
    <s v="theater/plays"/>
    <n v="2.5"/>
    <n v="1000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6:50:03"/>
    <n v="1423245003"/>
    <x v="3856"/>
    <b v="0"/>
    <n v="1"/>
    <b v="0"/>
    <s v="theater/plays"/>
    <n v="0.02"/>
    <n v="5000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7:12:00"/>
    <n v="1404927690"/>
    <x v="3857"/>
    <b v="0"/>
    <n v="4"/>
    <b v="0"/>
    <s v="theater/plays"/>
    <n v="5.2"/>
    <n v="1250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21:00:00"/>
    <n v="1430734844"/>
    <x v="3858"/>
    <b v="0"/>
    <n v="1"/>
    <b v="0"/>
    <s v="theater/plays"/>
    <n v="2"/>
    <n v="50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21:00:00"/>
    <n v="1401485207"/>
    <x v="3859"/>
    <b v="0"/>
    <n v="1"/>
    <b v="0"/>
    <s v="theater/plays"/>
    <n v="0.04"/>
    <n v="2500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5:51:50"/>
    <n v="1405266710"/>
    <x v="3860"/>
    <b v="0"/>
    <n v="13"/>
    <b v="0"/>
    <s v="theater/plays"/>
    <n v="17.666666666666668"/>
    <n v="461.53846153846155"/>
    <x v="1"/>
    <s v="plays"/>
  </r>
  <r>
    <n v="3861"/>
    <s v="READY OR NOT HERE I COME"/>
    <s v="THE COMING OF THE LORD!"/>
    <n v="2000"/>
    <n v="100"/>
    <x v="2"/>
    <s v="US"/>
    <s v="USD"/>
    <n v="1415828820"/>
    <d v="2014-11-12T21:47:00"/>
    <n v="1412258977"/>
    <x v="3861"/>
    <b v="0"/>
    <n v="1"/>
    <b v="0"/>
    <s v="theater/plays"/>
    <n v="5"/>
    <n v="20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d v="2016-09-12T16:59:00"/>
    <n v="1472451356"/>
    <x v="3862"/>
    <b v="0"/>
    <n v="1"/>
    <b v="0"/>
    <s v="theater/plays"/>
    <n v="1.3333333333333334E-2"/>
    <n v="7500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6:11:45"/>
    <n v="1441552305"/>
    <x v="3863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22:24:14"/>
    <n v="1445203454"/>
    <x v="3864"/>
    <b v="0"/>
    <n v="3"/>
    <b v="0"/>
    <s v="theater/plays"/>
    <n v="1.2"/>
    <n v="1666.6666666666667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5:30:00"/>
    <n v="1405957098"/>
    <x v="3865"/>
    <b v="0"/>
    <n v="14"/>
    <b v="0"/>
    <s v="theater/plays"/>
    <n v="26.937422295897225"/>
    <n v="172.35714285714286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3T03:29:00"/>
    <n v="1454453021"/>
    <x v="3866"/>
    <b v="0"/>
    <n v="2"/>
    <b v="0"/>
    <s v="theater/plays"/>
    <n v="0.54999999999999993"/>
    <n v="1000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9:32:19"/>
    <n v="1463686339"/>
    <x v="3867"/>
    <b v="0"/>
    <n v="5"/>
    <b v="0"/>
    <s v="theater/plays"/>
    <n v="12.55"/>
    <n v="400"/>
    <x v="1"/>
    <s v="plays"/>
  </r>
  <r>
    <n v="3868"/>
    <s v="1000 words (Canceled)"/>
    <s v="New collection of music by Scott Evan Davis!"/>
    <n v="5000"/>
    <n v="10"/>
    <x v="1"/>
    <s v="GB"/>
    <s v="GBP"/>
    <n v="1410191405"/>
    <d v="2014-09-08T15:50:05"/>
    <n v="1408031405"/>
    <x v="3868"/>
    <b v="0"/>
    <n v="1"/>
    <b v="0"/>
    <s v="theater/musical"/>
    <n v="0.2"/>
    <n v="500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4T03:11:00"/>
    <n v="1423761792"/>
    <x v="3869"/>
    <b v="0"/>
    <n v="15"/>
    <b v="0"/>
    <s v="theater/musical"/>
    <n v="3.4474868431088401"/>
    <n v="874.06666666666672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3T04:07:58"/>
    <n v="1401768478"/>
    <x v="3870"/>
    <b v="0"/>
    <n v="10"/>
    <b v="0"/>
    <s v="theater/musical"/>
    <n v="15"/>
    <n v="100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7:44:10"/>
    <n v="1485629050"/>
    <x v="3871"/>
    <b v="0"/>
    <n v="3"/>
    <b v="0"/>
    <s v="theater/musical"/>
    <n v="2.666666666666667"/>
    <n v="500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4T03:29:56"/>
    <n v="1435202996"/>
    <x v="3872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6:42:15"/>
    <n v="1441730535"/>
    <x v="3873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4T01:00:00"/>
    <n v="1420244622"/>
    <x v="3874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10:00:00"/>
    <n v="1472804365"/>
    <x v="387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14:58:48"/>
    <n v="1451833128"/>
    <x v="3876"/>
    <b v="0"/>
    <n v="46"/>
    <b v="0"/>
    <s v="theater/musical"/>
    <n v="52.794871794871788"/>
    <n v="84.782608695652172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6:15:52"/>
    <n v="1478621752"/>
    <x v="3877"/>
    <b v="0"/>
    <n v="14"/>
    <b v="0"/>
    <s v="theater/musical"/>
    <n v="4.9639999999999995"/>
    <n v="1785.7142857142858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30T03:59:00"/>
    <n v="1433014746"/>
    <x v="3878"/>
    <b v="0"/>
    <n v="1"/>
    <b v="0"/>
    <s v="theater/musical"/>
    <n v="5.5555555555555552E-2"/>
    <n v="1800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20:39:56"/>
    <n v="1419626396"/>
    <x v="3879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23:00:00"/>
    <n v="1403724820"/>
    <x v="3880"/>
    <b v="0"/>
    <n v="17"/>
    <b v="0"/>
    <s v="theater/musical"/>
    <n v="13.066666666666665"/>
    <n v="441.1764705882353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20T00:26:39"/>
    <n v="1484958399"/>
    <x v="3881"/>
    <b v="0"/>
    <n v="1"/>
    <b v="0"/>
    <s v="theater/musical"/>
    <n v="5"/>
    <n v="500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23:03:00"/>
    <n v="1451950570"/>
    <x v="3882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14:27:49"/>
    <n v="1407076069"/>
    <x v="3883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7:59:52"/>
    <n v="1425322792"/>
    <x v="3884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22:49:51"/>
    <n v="1460242191"/>
    <x v="3885"/>
    <b v="0"/>
    <n v="0"/>
    <b v="0"/>
    <s v="theater/musical"/>
    <n v="0"/>
    <e v="#DIV/0!"/>
    <x v="1"/>
    <s v="musical"/>
  </r>
  <r>
    <n v="3886"/>
    <s v="a (Canceled)"/>
    <n v="1"/>
    <n v="10000"/>
    <n v="0"/>
    <x v="1"/>
    <s v="AU"/>
    <s v="AUD"/>
    <n v="1418275702"/>
    <d v="2014-12-11T05:28:22"/>
    <n v="1415683702"/>
    <x v="3886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22:00:00"/>
    <n v="1426538129"/>
    <x v="3887"/>
    <b v="0"/>
    <n v="2"/>
    <b v="0"/>
    <s v="theater/musical"/>
    <n v="1.7500000000000002"/>
    <n v="1000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13:05:58"/>
    <n v="1485522358"/>
    <x v="3888"/>
    <b v="0"/>
    <n v="14"/>
    <b v="0"/>
    <s v="theater/plays"/>
    <n v="27.1"/>
    <n v="142.85714285714286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23:26:00"/>
    <n v="1417651630"/>
    <x v="3889"/>
    <b v="0"/>
    <n v="9"/>
    <b v="0"/>
    <s v="theater/plays"/>
    <n v="1.4749999999999999"/>
    <n v="888.8888888888889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8:12:24"/>
    <n v="1434478344"/>
    <x v="3890"/>
    <b v="0"/>
    <n v="8"/>
    <b v="0"/>
    <s v="theater/plays"/>
    <n v="16.826666666666668"/>
    <n v="1875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d v="2015-03-23T04:59:00"/>
    <n v="1424488244"/>
    <x v="3891"/>
    <b v="0"/>
    <n v="7"/>
    <b v="0"/>
    <s v="theater/plays"/>
    <n v="32.5"/>
    <n v="114.28571428571429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7:00:00"/>
    <n v="1408203557"/>
    <x v="3892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6:00:00"/>
    <n v="1400600840"/>
    <x v="3893"/>
    <b v="0"/>
    <n v="84"/>
    <b v="0"/>
    <s v="theater/plays"/>
    <n v="21.55"/>
    <n v="595.23809523809518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6T04:59:00"/>
    <n v="1478386812"/>
    <x v="3894"/>
    <b v="0"/>
    <n v="11"/>
    <b v="0"/>
    <s v="theater/plays"/>
    <n v="3.4666666666666663"/>
    <n v="1363.636363636363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6:00:18"/>
    <n v="1422424818"/>
    <x v="3895"/>
    <b v="0"/>
    <n v="1"/>
    <b v="0"/>
    <s v="theater/plays"/>
    <n v="5"/>
    <n v="100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7T04:36:18"/>
    <n v="1401770178"/>
    <x v="3896"/>
    <b v="0"/>
    <n v="4"/>
    <b v="0"/>
    <s v="theater/plays"/>
    <n v="10.625"/>
    <n v="400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20:58:03"/>
    <n v="1418158683"/>
    <x v="3897"/>
    <b v="0"/>
    <n v="10"/>
    <b v="0"/>
    <s v="theater/plays"/>
    <n v="17.599999999999998"/>
    <n v="250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6:00:00"/>
    <n v="1436355270"/>
    <x v="3898"/>
    <b v="0"/>
    <n v="16"/>
    <b v="0"/>
    <s v="theater/plays"/>
    <n v="32.56"/>
    <n v="156.2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8:36:01"/>
    <n v="1406140561"/>
    <x v="3899"/>
    <b v="0"/>
    <n v="2"/>
    <b v="0"/>
    <s v="theater/plays"/>
    <n v="1.25"/>
    <n v="5000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1T02:13:11"/>
    <n v="1431396791"/>
    <x v="3900"/>
    <b v="0"/>
    <n v="5"/>
    <b v="0"/>
    <s v="theater/plays"/>
    <n v="5.4"/>
    <n v="500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9:49:59"/>
    <n v="1447098599"/>
    <x v="3901"/>
    <b v="0"/>
    <n v="1"/>
    <b v="0"/>
    <s v="theater/plays"/>
    <n v="0.83333333333333337"/>
    <n v="3000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12:14:02"/>
    <n v="1476962042"/>
    <x v="3902"/>
    <b v="0"/>
    <n v="31"/>
    <b v="0"/>
    <s v="theater/plays"/>
    <n v="48.833333333333336"/>
    <n v="96.774193548387103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9:38:00"/>
    <n v="1435709765"/>
    <x v="3903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d v="2015-04-15T05:04:00"/>
    <n v="1427866200"/>
    <x v="3904"/>
    <b v="0"/>
    <n v="2"/>
    <b v="0"/>
    <s v="theater/plays"/>
    <n v="0.03"/>
    <n v="5000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23:00:00"/>
    <n v="1430405903"/>
    <x v="3905"/>
    <b v="0"/>
    <n v="7"/>
    <b v="0"/>
    <s v="theater/plays"/>
    <n v="11.533333333333333"/>
    <n v="214.28571428571428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13:25:00"/>
    <n v="1432072893"/>
    <x v="3906"/>
    <b v="0"/>
    <n v="16"/>
    <b v="0"/>
    <s v="theater/plays"/>
    <n v="67.333333333333329"/>
    <n v="93.7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20:08:00"/>
    <n v="1411587606"/>
    <x v="3907"/>
    <b v="0"/>
    <n v="4"/>
    <b v="0"/>
    <s v="theater/plays"/>
    <n v="15.299999999999999"/>
    <n v="250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9T03:14:56"/>
    <n v="1405307696"/>
    <x v="3908"/>
    <b v="0"/>
    <n v="4"/>
    <b v="0"/>
    <s v="theater/plays"/>
    <n v="8.6666666666666679"/>
    <n v="187.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8:37:22"/>
    <n v="1407832642"/>
    <x v="3909"/>
    <b v="0"/>
    <n v="4"/>
    <b v="0"/>
    <s v="theater/plays"/>
    <n v="0.22499999999999998"/>
    <n v="15000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8:09:57"/>
    <n v="1439057397"/>
    <x v="3910"/>
    <b v="0"/>
    <n v="3"/>
    <b v="0"/>
    <s v="theater/plays"/>
    <n v="3.0833333333333335"/>
    <n v="2000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20:29:37"/>
    <n v="1414438177"/>
    <x v="3911"/>
    <b v="0"/>
    <n v="36"/>
    <b v="0"/>
    <s v="theater/plays"/>
    <n v="37.412500000000001"/>
    <n v="222.22222222222223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5T04:35:00"/>
    <n v="1424759330"/>
    <x v="3912"/>
    <b v="0"/>
    <n v="1"/>
    <b v="0"/>
    <s v="theater/plays"/>
    <n v="6.6666666666666671E-3"/>
    <n v="15000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6:04:09"/>
    <n v="1446267849"/>
    <x v="3913"/>
    <b v="0"/>
    <n v="7"/>
    <b v="0"/>
    <s v="theater/plays"/>
    <n v="10"/>
    <n v="1428.5714285714287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22:59:00"/>
    <n v="1429558756"/>
    <x v="3914"/>
    <b v="0"/>
    <n v="27"/>
    <b v="0"/>
    <s v="theater/plays"/>
    <n v="36.36"/>
    <n v="92.592592592592595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23:38:29"/>
    <n v="1462232309"/>
    <x v="3915"/>
    <b v="0"/>
    <n v="1"/>
    <b v="0"/>
    <s v="theater/plays"/>
    <n v="0.33333333333333337"/>
    <n v="1500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11:19:12"/>
    <n v="1462360752"/>
    <x v="3916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12:39:21"/>
    <n v="1407847161"/>
    <x v="3917"/>
    <b v="0"/>
    <n v="1"/>
    <b v="0"/>
    <s v="theater/plays"/>
    <n v="0.2857142857142857"/>
    <n v="350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6:00:00"/>
    <n v="1406131023"/>
    <x v="3918"/>
    <b v="0"/>
    <n v="3"/>
    <b v="0"/>
    <s v="theater/plays"/>
    <n v="0.2"/>
    <n v="2000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8T00:00:00"/>
    <n v="1450628773"/>
    <x v="3919"/>
    <b v="0"/>
    <n v="3"/>
    <b v="0"/>
    <s v="theater/plays"/>
    <n v="1.7999999999999998"/>
    <n v="1666.6666666666667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10:17:40"/>
    <n v="1476436660"/>
    <x v="3920"/>
    <b v="0"/>
    <n v="3"/>
    <b v="0"/>
    <s v="theater/plays"/>
    <n v="5.4"/>
    <n v="833.33333333333337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8:00:00"/>
    <n v="1413291655"/>
    <x v="3921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23:00:00"/>
    <n v="1421432810"/>
    <x v="3922"/>
    <b v="0"/>
    <n v="6"/>
    <b v="0"/>
    <s v="theater/plays"/>
    <n v="8.1333333333333329"/>
    <n v="125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23:31:11"/>
    <n v="1426203071"/>
    <x v="3923"/>
    <b v="0"/>
    <n v="17"/>
    <b v="0"/>
    <s v="theater/plays"/>
    <n v="12.034782608695652"/>
    <n v="676.47058823529414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23:02:02"/>
    <n v="1401231722"/>
    <x v="3924"/>
    <b v="0"/>
    <n v="40"/>
    <b v="0"/>
    <s v="theater/plays"/>
    <n v="15.266666666666667"/>
    <n v="37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20:53:59"/>
    <n v="1404161639"/>
    <x v="3925"/>
    <b v="0"/>
    <n v="3"/>
    <b v="0"/>
    <s v="theater/plays"/>
    <n v="10"/>
    <n v="50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7T02:02:28"/>
    <n v="1417053748"/>
    <x v="3926"/>
    <b v="0"/>
    <n v="1"/>
    <b v="0"/>
    <s v="theater/plays"/>
    <n v="0.3"/>
    <n v="5000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6:25:04"/>
    <n v="1404973504"/>
    <x v="3927"/>
    <b v="0"/>
    <n v="2"/>
    <b v="0"/>
    <s v="theater/plays"/>
    <n v="1"/>
    <n v="1250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6T04:59:00"/>
    <n v="1442593427"/>
    <x v="3928"/>
    <b v="0"/>
    <n v="7"/>
    <b v="0"/>
    <s v="theater/plays"/>
    <n v="13.020000000000001"/>
    <n v="714.2857142857143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9:51:05"/>
    <n v="1471636265"/>
    <x v="3929"/>
    <b v="0"/>
    <n v="14"/>
    <b v="0"/>
    <s v="theater/plays"/>
    <n v="2.2650000000000001"/>
    <n v="1428.5714285714287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6:00:00"/>
    <n v="1457078868"/>
    <x v="3930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6T03:38:27"/>
    <n v="1439350707"/>
    <x v="3931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6T03:02:44"/>
    <n v="1455508964"/>
    <x v="3932"/>
    <b v="0"/>
    <n v="1"/>
    <b v="0"/>
    <s v="theater/plays"/>
    <n v="8.3333333333333332E-3"/>
    <n v="12000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7T00:43:00"/>
    <n v="1466205262"/>
    <x v="3933"/>
    <b v="0"/>
    <n v="12"/>
    <b v="0"/>
    <s v="theater/plays"/>
    <n v="15.742857142857142"/>
    <n v="583.33333333333337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13:00:00"/>
    <n v="1439827639"/>
    <x v="3934"/>
    <b v="0"/>
    <n v="12"/>
    <b v="0"/>
    <s v="theater/plays"/>
    <n v="11"/>
    <n v="416.66666666666669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5:45:46"/>
    <n v="1438789546"/>
    <x v="3935"/>
    <b v="0"/>
    <n v="23"/>
    <b v="0"/>
    <s v="theater/plays"/>
    <n v="43.833333333333336"/>
    <n v="130.43478260869566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7:18:40"/>
    <n v="1477981120"/>
    <x v="3936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5:09:20"/>
    <n v="1465830560"/>
    <x v="3937"/>
    <b v="0"/>
    <n v="10"/>
    <b v="0"/>
    <s v="theater/plays"/>
    <n v="86.135181975736558"/>
    <n v="28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21:44:14"/>
    <n v="1432763054"/>
    <x v="3938"/>
    <b v="0"/>
    <n v="5"/>
    <b v="0"/>
    <s v="theater/plays"/>
    <n v="12.196620583717358"/>
    <n v="651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7T04:30:00"/>
    <n v="1412328979"/>
    <x v="3939"/>
    <b v="0"/>
    <n v="1"/>
    <b v="0"/>
    <s v="theater/plays"/>
    <n v="0.1"/>
    <n v="5000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11:49:11"/>
    <n v="1416311351"/>
    <x v="3940"/>
    <b v="0"/>
    <n v="2"/>
    <b v="0"/>
    <s v="theater/plays"/>
    <n v="0.22"/>
    <n v="2500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5T01:00:00"/>
    <n v="1414505137"/>
    <x v="3941"/>
    <b v="0"/>
    <n v="2"/>
    <b v="0"/>
    <s v="theater/plays"/>
    <n v="0.90909090909090906"/>
    <n v="2750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21:41:54"/>
    <n v="1429306914"/>
    <x v="3942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6:50:00"/>
    <n v="1443811268"/>
    <x v="3943"/>
    <b v="0"/>
    <n v="13"/>
    <b v="0"/>
    <s v="theater/plays"/>
    <n v="35.64"/>
    <n v="384.61538461538464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5:54:35"/>
    <n v="1438098875"/>
    <x v="3944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9:14:28"/>
    <n v="1429125268"/>
    <x v="3945"/>
    <b v="0"/>
    <n v="1"/>
    <b v="0"/>
    <s v="theater/plays"/>
    <n v="0.25"/>
    <n v="2000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8:00:00"/>
    <n v="1422388822"/>
    <x v="3946"/>
    <b v="0"/>
    <n v="5"/>
    <b v="0"/>
    <s v="theater/plays"/>
    <n v="3.25"/>
    <n v="1200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2T03:25:44"/>
    <n v="1472786744"/>
    <x v="3947"/>
    <b v="0"/>
    <n v="2"/>
    <b v="0"/>
    <s v="theater/plays"/>
    <n v="3.3666666666666663"/>
    <n v="1500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7:48:43"/>
    <n v="1404892123"/>
    <x v="3948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1T02:53:41"/>
    <n v="1421031221"/>
    <x v="3949"/>
    <b v="0"/>
    <n v="32"/>
    <b v="0"/>
    <s v="theater/plays"/>
    <n v="15.770000000000001"/>
    <n v="312.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8:35:00"/>
    <n v="1457628680"/>
    <x v="3950"/>
    <b v="0"/>
    <n v="1"/>
    <b v="0"/>
    <s v="theater/plays"/>
    <n v="0.625"/>
    <n v="4000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8:49:02"/>
    <n v="1457120942"/>
    <x v="3951"/>
    <b v="0"/>
    <n v="1"/>
    <b v="0"/>
    <s v="theater/plays"/>
    <n v="5.0000000000000001E-4"/>
    <n v="200000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8:58:10"/>
    <n v="1440701890"/>
    <x v="3952"/>
    <b v="0"/>
    <n v="1"/>
    <b v="0"/>
    <s v="theater/plays"/>
    <n v="9.6153846153846159E-2"/>
    <n v="26000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23:29:00"/>
    <n v="1467162586"/>
    <x v="3953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5:37:44"/>
    <n v="1400168264"/>
    <x v="395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21:22:21"/>
    <n v="1446150141"/>
    <x v="3955"/>
    <b v="0"/>
    <n v="8"/>
    <b v="0"/>
    <s v="theater/plays"/>
    <n v="24.285714285714285"/>
    <n v="218.7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5T00:20:00"/>
    <n v="1459203727"/>
    <x v="3956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23:25:54"/>
    <n v="1464045954"/>
    <x v="3957"/>
    <b v="0"/>
    <n v="1"/>
    <b v="0"/>
    <s v="theater/plays"/>
    <n v="2.5000000000000001E-2"/>
    <n v="28000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14:00:00"/>
    <n v="1403822912"/>
    <x v="3958"/>
    <b v="0"/>
    <n v="16"/>
    <b v="0"/>
    <s v="theater/plays"/>
    <n v="32.049999999999997"/>
    <n v="1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8:55:56"/>
    <n v="1409338556"/>
    <x v="3959"/>
    <b v="0"/>
    <n v="12"/>
    <b v="0"/>
    <s v="theater/plays"/>
    <n v="24.333333333333336"/>
    <n v="100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20:17:36"/>
    <n v="1449260256"/>
    <x v="3960"/>
    <b v="0"/>
    <n v="4"/>
    <b v="0"/>
    <s v="theater/plays"/>
    <n v="1.5"/>
    <n v="750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21:23:30"/>
    <n v="1397683410"/>
    <x v="3961"/>
    <b v="0"/>
    <n v="2"/>
    <b v="0"/>
    <s v="theater/plays"/>
    <n v="0.42"/>
    <n v="2500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14:54:54"/>
    <n v="1446562494"/>
    <x v="3962"/>
    <b v="0"/>
    <n v="3"/>
    <b v="0"/>
    <s v="theater/plays"/>
    <n v="3.214285714285714"/>
    <n v="466.66666666666669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8T04:41:57"/>
    <n v="1445226117"/>
    <x v="3963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6:19:46"/>
    <n v="1424279986"/>
    <x v="3964"/>
    <b v="0"/>
    <n v="3"/>
    <b v="0"/>
    <s v="theater/plays"/>
    <n v="6.3"/>
    <n v="666.66666666666663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4T04:39:40"/>
    <n v="1455428380"/>
    <x v="3965"/>
    <b v="0"/>
    <n v="4"/>
    <b v="0"/>
    <s v="theater/plays"/>
    <n v="14.249999999999998"/>
    <n v="500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4T02:59:00"/>
    <n v="1402506278"/>
    <x v="3966"/>
    <b v="0"/>
    <n v="2"/>
    <b v="0"/>
    <s v="theater/plays"/>
    <n v="0.6"/>
    <n v="3750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6:58:27"/>
    <n v="1486191507"/>
    <x v="3967"/>
    <b v="0"/>
    <n v="10"/>
    <b v="0"/>
    <s v="theater/plays"/>
    <n v="24.117647058823529"/>
    <n v="170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9:34:33"/>
    <n v="1458761673"/>
    <x v="3968"/>
    <b v="0"/>
    <n v="11"/>
    <b v="0"/>
    <s v="theater/plays"/>
    <n v="10.54"/>
    <n v="454.54545454545456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9T03:55:00"/>
    <n v="1471638646"/>
    <x v="3969"/>
    <b v="0"/>
    <n v="6"/>
    <b v="0"/>
    <s v="theater/plays"/>
    <n v="7.4690265486725664"/>
    <n v="470.83333333333331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20:43:31"/>
    <n v="1458333811"/>
    <x v="3970"/>
    <b v="0"/>
    <n v="2"/>
    <b v="0"/>
    <s v="theater/plays"/>
    <n v="7.3333333333333334E-2"/>
    <n v="7500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12:52:06"/>
    <n v="1403355126"/>
    <x v="3971"/>
    <b v="0"/>
    <n v="6"/>
    <b v="0"/>
    <s v="theater/plays"/>
    <n v="0.97142857142857131"/>
    <n v="2333.3333333333335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6T01:37:14"/>
    <n v="1418002634"/>
    <x v="3972"/>
    <b v="0"/>
    <n v="8"/>
    <b v="0"/>
    <s v="theater/plays"/>
    <n v="21.099999999999998"/>
    <n v="12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9T04:00:00"/>
    <n v="1460219110"/>
    <x v="3973"/>
    <b v="0"/>
    <n v="37"/>
    <b v="0"/>
    <s v="theater/plays"/>
    <n v="78.100000000000009"/>
    <n v="135.13513513513513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13:07:28"/>
    <n v="1462280848"/>
    <x v="3974"/>
    <b v="0"/>
    <n v="11"/>
    <b v="0"/>
    <s v="theater/plays"/>
    <n v="32"/>
    <n v="90.909090909090907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20:48:18"/>
    <n v="1465850898"/>
    <x v="3975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7:00:00"/>
    <n v="1405024561"/>
    <x v="3976"/>
    <b v="0"/>
    <n v="10"/>
    <b v="0"/>
    <s v="theater/plays"/>
    <n v="47.692307692307693"/>
    <n v="130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8:55:32"/>
    <n v="1466621732"/>
    <x v="3977"/>
    <b v="0"/>
    <n v="6"/>
    <b v="0"/>
    <s v="theater/plays"/>
    <n v="1.4500000000000002"/>
    <n v="15000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5:25:53"/>
    <n v="1417533953"/>
    <x v="3978"/>
    <b v="0"/>
    <n v="8"/>
    <b v="0"/>
    <s v="theater/plays"/>
    <n v="10.7"/>
    <n v="250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20:00:00"/>
    <n v="1425678057"/>
    <x v="3979"/>
    <b v="0"/>
    <n v="6"/>
    <b v="0"/>
    <s v="theater/plays"/>
    <n v="1.8333333333333333"/>
    <n v="1000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14:22:27"/>
    <n v="1401978147"/>
    <x v="3980"/>
    <b v="0"/>
    <n v="7"/>
    <b v="0"/>
    <s v="theater/plays"/>
    <n v="18"/>
    <n v="357.14285714285717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7T04:19:09"/>
    <n v="1463545149"/>
    <x v="3981"/>
    <b v="0"/>
    <n v="7"/>
    <b v="0"/>
    <s v="theater/plays"/>
    <n v="4.083333333333333"/>
    <n v="4285.7142857142853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9:26:20"/>
    <n v="1431113180"/>
    <x v="3982"/>
    <b v="0"/>
    <n v="5"/>
    <b v="0"/>
    <s v="theater/plays"/>
    <n v="20"/>
    <n v="170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6:59:00"/>
    <n v="1397854356"/>
    <x v="3983"/>
    <b v="0"/>
    <n v="46"/>
    <b v="0"/>
    <s v="theater/plays"/>
    <n v="34.802513464991023"/>
    <n v="242.17391304347825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8T00:00:00"/>
    <n v="1412809644"/>
    <x v="3984"/>
    <b v="0"/>
    <n v="10"/>
    <b v="0"/>
    <s v="theater/plays"/>
    <n v="6.3333333333333339"/>
    <n v="150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21:05:00"/>
    <n v="1454173120"/>
    <x v="3985"/>
    <b v="0"/>
    <n v="19"/>
    <b v="0"/>
    <s v="theater/plays"/>
    <n v="32.049999999999997"/>
    <n v="105.2631578947368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13:04:00"/>
    <n v="1460034594"/>
    <x v="3986"/>
    <b v="0"/>
    <n v="13"/>
    <b v="0"/>
    <s v="theater/plays"/>
    <n v="9.76"/>
    <n v="384.6153846153846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6T22:11:30"/>
    <n v="1399414290"/>
    <x v="3987"/>
    <b v="0"/>
    <n v="13"/>
    <b v="0"/>
    <s v="theater/plays"/>
    <n v="37.75"/>
    <n v="30.76923076923077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d v="2015-08-29T01:56:53"/>
    <n v="1439517413"/>
    <x v="3988"/>
    <b v="0"/>
    <n v="4"/>
    <b v="0"/>
    <s v="theater/plays"/>
    <n v="2.1333333333333333"/>
    <n v="375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8:59:41"/>
    <n v="1444413581"/>
    <x v="3989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6:08:13"/>
    <n v="1454342893"/>
    <x v="3990"/>
    <b v="0"/>
    <n v="3"/>
    <b v="0"/>
    <s v="theater/plays"/>
    <n v="4.1818181818181817"/>
    <n v="550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15:28:02"/>
    <n v="1430494082"/>
    <x v="3991"/>
    <b v="0"/>
    <n v="1"/>
    <b v="0"/>
    <s v="theater/plays"/>
    <n v="20"/>
    <n v="5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23:34:19"/>
    <n v="1444689259"/>
    <x v="3992"/>
    <b v="0"/>
    <n v="9"/>
    <b v="0"/>
    <s v="theater/plays"/>
    <n v="5.41"/>
    <n v="1111.11111111111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20:45:12"/>
    <n v="1428957912"/>
    <x v="3993"/>
    <b v="0"/>
    <n v="1"/>
    <b v="0"/>
    <s v="theater/plays"/>
    <n v="6.0000000000000001E-3"/>
    <n v="50000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9:21:30"/>
    <n v="1403169690"/>
    <x v="3994"/>
    <b v="0"/>
    <n v="1"/>
    <b v="0"/>
    <s v="theater/plays"/>
    <n v="0.25"/>
    <n v="2000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11:27:00"/>
    <n v="1421339077"/>
    <x v="3995"/>
    <b v="0"/>
    <n v="4"/>
    <b v="0"/>
    <s v="theater/plays"/>
    <n v="35"/>
    <n v="50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6:04:00"/>
    <n v="1415341464"/>
    <x v="3996"/>
    <b v="0"/>
    <n v="17"/>
    <b v="0"/>
    <s v="theater/plays"/>
    <n v="16.566666666666666"/>
    <n v="176.47058823529412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8:23:41"/>
    <n v="1425633821"/>
    <x v="3997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22:07:06"/>
    <n v="1424992026"/>
    <x v="3998"/>
    <b v="0"/>
    <n v="12"/>
    <b v="0"/>
    <s v="theater/plays"/>
    <n v="57.199999999999996"/>
    <n v="104.16666666666667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9:51:49"/>
    <n v="1406058798"/>
    <x v="3999"/>
    <b v="0"/>
    <n v="14"/>
    <b v="0"/>
    <s v="theater/plays"/>
    <n v="16.514285714285716"/>
    <n v="500"/>
    <x v="1"/>
    <s v="plays"/>
  </r>
  <r>
    <n v="4000"/>
    <s v="The Escorts"/>
    <s v="An Enticing Trip into the World of Assisted Dying"/>
    <n v="8000"/>
    <n v="10"/>
    <x v="2"/>
    <s v="US"/>
    <s v="USD"/>
    <n v="1462631358"/>
    <d v="2016-05-07T14:29:18"/>
    <n v="1457450958"/>
    <x v="4000"/>
    <b v="0"/>
    <n v="1"/>
    <b v="0"/>
    <s v="theater/plays"/>
    <n v="0.125"/>
    <n v="800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9:00:00"/>
    <n v="1486681708"/>
    <x v="4001"/>
    <b v="0"/>
    <n v="14"/>
    <b v="0"/>
    <s v="theater/plays"/>
    <n v="37.75"/>
    <n v="85.714285714285708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7T01:02:41"/>
    <n v="1409187761"/>
    <x v="4002"/>
    <b v="0"/>
    <n v="4"/>
    <b v="0"/>
    <s v="theater/plays"/>
    <n v="1.8399999999999999"/>
    <n v="312.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14:05:47"/>
    <n v="1421417147"/>
    <x v="4003"/>
    <b v="0"/>
    <n v="2"/>
    <b v="0"/>
    <s v="theater/plays"/>
    <n v="10.050000000000001"/>
    <n v="1000"/>
    <x v="1"/>
    <s v="plays"/>
  </r>
  <r>
    <n v="4004"/>
    <s v="South Florida Tours"/>
    <s v="Help Launch The Queen Into South Florida!"/>
    <n v="500"/>
    <n v="1"/>
    <x v="2"/>
    <s v="US"/>
    <s v="USD"/>
    <n v="1412740457"/>
    <d v="2014-10-08T03:54:17"/>
    <n v="1410148457"/>
    <x v="4004"/>
    <b v="0"/>
    <n v="1"/>
    <b v="0"/>
    <s v="theater/plays"/>
    <n v="0.2"/>
    <n v="500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9:23:05"/>
    <n v="1408648985"/>
    <x v="4005"/>
    <b v="0"/>
    <n v="2"/>
    <b v="0"/>
    <s v="theater/plays"/>
    <n v="1.3333333333333335"/>
    <n v="150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8:33:07"/>
    <n v="1453487587"/>
    <x v="4006"/>
    <b v="0"/>
    <n v="1"/>
    <b v="0"/>
    <s v="theater/plays"/>
    <n v="6.6666666666666671E-3"/>
    <n v="30000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6:28:00"/>
    <n v="1406572381"/>
    <x v="4007"/>
    <b v="0"/>
    <n v="1"/>
    <b v="0"/>
    <s v="theater/plays"/>
    <n v="0.25"/>
    <n v="2000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23:08:27"/>
    <n v="1435014507"/>
    <x v="4008"/>
    <b v="0"/>
    <n v="4"/>
    <b v="0"/>
    <s v="theater/plays"/>
    <n v="6"/>
    <n v="250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6:49:20"/>
    <n v="1406825360"/>
    <x v="4009"/>
    <b v="0"/>
    <n v="3"/>
    <b v="0"/>
    <s v="theater/plays"/>
    <n v="3.8860103626943006"/>
    <n v="643.33333333333337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8:29:26"/>
    <n v="1412879366"/>
    <x v="4010"/>
    <b v="0"/>
    <n v="38"/>
    <b v="0"/>
    <s v="theater/plays"/>
    <n v="24.194444444444443"/>
    <n v="189.47368421052633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13:04:38"/>
    <n v="1419858278"/>
    <x v="4011"/>
    <b v="0"/>
    <n v="4"/>
    <b v="0"/>
    <s v="theater/plays"/>
    <n v="7.6"/>
    <n v="62.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13:04:09"/>
    <n v="1427979849"/>
    <x v="4012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7:13:43"/>
    <n v="1421478823"/>
    <x v="4013"/>
    <b v="0"/>
    <n v="2"/>
    <b v="0"/>
    <s v="theater/plays"/>
    <n v="1.3"/>
    <n v="1000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5:54:29"/>
    <n v="1455861269"/>
    <x v="4014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8:44:23"/>
    <n v="1434739463"/>
    <x v="4015"/>
    <b v="0"/>
    <n v="1"/>
    <b v="0"/>
    <s v="theater/plays"/>
    <n v="1.4285714285714287E-2"/>
    <n v="7000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20:56:40"/>
    <n v="1408395400"/>
    <x v="4016"/>
    <b v="0"/>
    <n v="7"/>
    <b v="0"/>
    <s v="theater/plays"/>
    <n v="14.000000000000002"/>
    <n v="71.428571428571431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6:07:54"/>
    <n v="1407254874"/>
    <x v="4017"/>
    <b v="0"/>
    <n v="2"/>
    <b v="0"/>
    <s v="theater/plays"/>
    <n v="1.05"/>
    <n v="5000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6-10-07T21:51:48"/>
    <n v="1473285108"/>
    <x v="4018"/>
    <b v="0"/>
    <n v="4"/>
    <b v="0"/>
    <s v="theater/plays"/>
    <n v="8.6666666666666679"/>
    <n v="37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6:28:00"/>
    <n v="1455725596"/>
    <x v="4019"/>
    <b v="0"/>
    <n v="4"/>
    <b v="0"/>
    <s v="theater/plays"/>
    <n v="0.82857142857142851"/>
    <n v="87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4T03:34:59"/>
    <n v="1424579699"/>
    <x v="4020"/>
    <b v="0"/>
    <n v="3"/>
    <b v="0"/>
    <s v="theater/plays"/>
    <n v="16.666666666666664"/>
    <n v="200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21:52:38"/>
    <n v="1409176358"/>
    <x v="4021"/>
    <b v="0"/>
    <n v="2"/>
    <b v="0"/>
    <s v="theater/plays"/>
    <n v="0.83333333333333337"/>
    <n v="7500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2-01T02:54:00"/>
    <n v="1418824867"/>
    <x v="4022"/>
    <b v="0"/>
    <n v="197"/>
    <b v="0"/>
    <s v="theater/plays"/>
    <n v="69.561111111111103"/>
    <n v="91.37055837563451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22:59:23"/>
    <n v="1454975963"/>
    <x v="402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6:04:57"/>
    <n v="1438445097"/>
    <x v="4024"/>
    <b v="0"/>
    <n v="1"/>
    <b v="0"/>
    <s v="theater/plays"/>
    <n v="1.25"/>
    <n v="80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5:42:16"/>
    <n v="1432705336"/>
    <x v="4025"/>
    <b v="0"/>
    <n v="4"/>
    <b v="0"/>
    <s v="theater/plays"/>
    <n v="5"/>
    <n v="1250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6:43:59"/>
    <n v="1444059839"/>
    <x v="4026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3T01:00:00"/>
    <n v="1486077481"/>
    <x v="4027"/>
    <b v="0"/>
    <n v="7"/>
    <b v="0"/>
    <s v="theater/plays"/>
    <n v="7.166666666666667"/>
    <n v="428.57142857142856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22:31:40"/>
    <n v="1399415500"/>
    <x v="4028"/>
    <b v="0"/>
    <n v="11"/>
    <b v="0"/>
    <s v="theater/plays"/>
    <n v="28.050000000000004"/>
    <n v="181.8181818181818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4T00:36:10"/>
    <n v="1447461370"/>
    <x v="4029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8:49:00"/>
    <n v="1452008599"/>
    <x v="4030"/>
    <b v="0"/>
    <n v="6"/>
    <b v="0"/>
    <s v="theater/plays"/>
    <n v="16"/>
    <n v="416.66666666666669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5:02:44"/>
    <n v="1414591364"/>
    <x v="4031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20:25:16"/>
    <n v="1445023516"/>
    <x v="4032"/>
    <b v="0"/>
    <n v="7"/>
    <b v="0"/>
    <s v="theater/plays"/>
    <n v="6.8287037037037033"/>
    <n v="864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9:00:00"/>
    <n v="1472711224"/>
    <x v="4033"/>
    <b v="0"/>
    <n v="94"/>
    <b v="0"/>
    <s v="theater/plays"/>
    <n v="25.698702928870294"/>
    <n v="254.25531914893617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21:44:10"/>
    <n v="1425509050"/>
    <x v="4034"/>
    <b v="0"/>
    <n v="2"/>
    <b v="0"/>
    <s v="theater/plays"/>
    <n v="1.4814814814814816"/>
    <n v="675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4-10-21T21:11:27"/>
    <n v="1411333887"/>
    <x v="4035"/>
    <b v="0"/>
    <n v="25"/>
    <b v="0"/>
    <s v="theater/plays"/>
    <n v="36.85"/>
    <n v="400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22:30:00"/>
    <n v="1402784964"/>
    <x v="4036"/>
    <b v="0"/>
    <n v="17"/>
    <b v="0"/>
    <s v="theater/plays"/>
    <n v="47.05"/>
    <n v="352.94117647058823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14:25:00"/>
    <n v="1462585315"/>
    <x v="4037"/>
    <b v="0"/>
    <n v="2"/>
    <b v="0"/>
    <s v="theater/plays"/>
    <n v="11.428571428571429"/>
    <n v="35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9:10:10"/>
    <n v="1408389010"/>
    <x v="4038"/>
    <b v="0"/>
    <n v="4"/>
    <b v="0"/>
    <s v="theater/plays"/>
    <n v="12.04"/>
    <n v="6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5:59:00"/>
    <n v="1446048367"/>
    <x v="4039"/>
    <b v="0"/>
    <n v="5"/>
    <b v="0"/>
    <s v="theater/plays"/>
    <n v="60"/>
    <n v="10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8T03:00:00"/>
    <n v="1432100004"/>
    <x v="4040"/>
    <b v="0"/>
    <n v="2"/>
    <b v="0"/>
    <s v="theater/plays"/>
    <n v="31.25"/>
    <n v="400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6-09-06T11:22:34"/>
    <n v="1467976954"/>
    <x v="4041"/>
    <b v="0"/>
    <n v="2"/>
    <b v="0"/>
    <s v="theater/plays"/>
    <n v="0.42"/>
    <n v="2500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9:16:00"/>
    <n v="1419213664"/>
    <x v="4042"/>
    <b v="0"/>
    <n v="3"/>
    <b v="0"/>
    <s v="theater/plays"/>
    <n v="0.21"/>
    <n v="3333.3333333333335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22:58:45"/>
    <n v="1415228325"/>
    <x v="4043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5:00:00"/>
    <n v="1426050982"/>
    <x v="4044"/>
    <b v="0"/>
    <n v="4"/>
    <b v="0"/>
    <s v="theater/plays"/>
    <n v="37.5"/>
    <n v="150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1T04:49:49"/>
    <n v="1406004589"/>
    <x v="4045"/>
    <b v="0"/>
    <n v="1"/>
    <b v="0"/>
    <s v="theater/plays"/>
    <n v="0.02"/>
    <n v="5000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5:36:50"/>
    <n v="1411400210"/>
    <x v="4046"/>
    <b v="0"/>
    <n v="12"/>
    <b v="0"/>
    <s v="theater/plays"/>
    <n v="8.2142857142857135"/>
    <n v="466.66666666666669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1T01:00:00"/>
    <n v="1418862743"/>
    <x v="4047"/>
    <b v="0"/>
    <n v="4"/>
    <b v="0"/>
    <s v="theater/plays"/>
    <n v="2.1999999999999997"/>
    <n v="1250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11:13:07"/>
    <n v="1457352787"/>
    <x v="4048"/>
    <b v="0"/>
    <n v="91"/>
    <b v="0"/>
    <s v="theater/plays"/>
    <n v="17.652941176470588"/>
    <n v="186.813186813186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23:00:15"/>
    <n v="1434322815"/>
    <x v="4049"/>
    <b v="0"/>
    <n v="1"/>
    <b v="0"/>
    <s v="theater/plays"/>
    <n v="0.08"/>
    <n v="20000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5:16:31"/>
    <n v="1411485391"/>
    <x v="4050"/>
    <b v="0"/>
    <n v="1"/>
    <b v="0"/>
    <s v="theater/plays"/>
    <n v="6.6666666666666666E-2"/>
    <n v="1500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6:53:00"/>
    <n v="1399058797"/>
    <x v="4051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21:05:16"/>
    <n v="1408050316"/>
    <x v="4052"/>
    <b v="0"/>
    <n v="13"/>
    <b v="0"/>
    <s v="theater/plays"/>
    <n v="37.533333333333339"/>
    <n v="230.76923076923077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20:00:00"/>
    <n v="1413477228"/>
    <x v="4053"/>
    <b v="0"/>
    <n v="2"/>
    <b v="0"/>
    <s v="theater/plays"/>
    <n v="22"/>
    <n v="250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10-01T04:00:00"/>
    <n v="1472674285"/>
    <x v="4054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5:33:51"/>
    <n v="1400600031"/>
    <x v="4055"/>
    <b v="0"/>
    <n v="21"/>
    <b v="0"/>
    <s v="theater/plays"/>
    <n v="17.62"/>
    <n v="238.0952380952381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9:59:00"/>
    <n v="1465856639"/>
    <x v="4056"/>
    <b v="0"/>
    <n v="9"/>
    <b v="0"/>
    <s v="theater/plays"/>
    <n v="53"/>
    <n v="166.66666666666666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23:00:00"/>
    <n v="1446506080"/>
    <x v="4057"/>
    <b v="0"/>
    <n v="6"/>
    <b v="0"/>
    <s v="theater/plays"/>
    <n v="22.142857142857142"/>
    <n v="583.33333333333337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4-01T03:59:00"/>
    <n v="1458178044"/>
    <x v="4058"/>
    <b v="0"/>
    <n v="4"/>
    <b v="0"/>
    <s v="theater/plays"/>
    <n v="2.5333333333333332"/>
    <n v="937.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6T03:00:00"/>
    <n v="1408116152"/>
    <x v="4059"/>
    <b v="0"/>
    <n v="7"/>
    <b v="0"/>
    <s v="theater/plays"/>
    <n v="2.5"/>
    <n v="1428.5714285714287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6:00:00"/>
    <n v="1400604056"/>
    <x v="4060"/>
    <b v="0"/>
    <n v="5"/>
    <b v="0"/>
    <s v="theater/plays"/>
    <n v="2.85"/>
    <n v="2000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1T02:23:43"/>
    <n v="1456025023"/>
    <x v="4061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7:44:28"/>
    <n v="1464889468"/>
    <x v="4062"/>
    <b v="0"/>
    <n v="3"/>
    <b v="0"/>
    <s v="theater/plays"/>
    <n v="2.4500000000000002"/>
    <n v="6666.666666666667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6:21:24"/>
    <n v="1401294084"/>
    <x v="4063"/>
    <b v="0"/>
    <n v="9"/>
    <b v="0"/>
    <s v="theater/plays"/>
    <n v="1.4210526315789473"/>
    <n v="1055.5555555555557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14:07:06"/>
    <n v="1427724426"/>
    <x v="4064"/>
    <b v="0"/>
    <n v="6"/>
    <b v="0"/>
    <s v="theater/plays"/>
    <n v="19.25"/>
    <n v="333.33333333333331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2T22:50:11"/>
    <n v="1405291811"/>
    <x v="4065"/>
    <b v="0"/>
    <n v="4"/>
    <b v="0"/>
    <s v="theater/plays"/>
    <n v="0.67500000000000004"/>
    <n v="1000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9T00:56:28"/>
    <n v="1461027388"/>
    <x v="4066"/>
    <b v="0"/>
    <n v="1"/>
    <b v="0"/>
    <s v="theater/plays"/>
    <n v="0.16666666666666669"/>
    <n v="15000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8T02:49:10"/>
    <n v="1439952550"/>
    <x v="4067"/>
    <b v="0"/>
    <n v="17"/>
    <b v="0"/>
    <s v="theater/plays"/>
    <n v="60.9"/>
    <n v="294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23:05:00"/>
    <n v="1481756855"/>
    <x v="4068"/>
    <b v="0"/>
    <n v="1"/>
    <b v="0"/>
    <s v="theater/plays"/>
    <n v="1"/>
    <n v="3495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12:00:00"/>
    <n v="1421596356"/>
    <x v="4069"/>
    <b v="0"/>
    <n v="13"/>
    <b v="0"/>
    <s v="theater/plays"/>
    <n v="34.4"/>
    <n v="96.15384615384616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3-01T03:00:00"/>
    <n v="1422374420"/>
    <x v="4070"/>
    <b v="0"/>
    <n v="6"/>
    <b v="0"/>
    <s v="theater/plays"/>
    <n v="16.5"/>
    <n v="166.66666666666666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9:18:51"/>
    <n v="1480187931"/>
    <x v="407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8:35:11"/>
    <n v="1403462111"/>
    <x v="4072"/>
    <b v="0"/>
    <n v="2"/>
    <b v="0"/>
    <s v="theater/plays"/>
    <n v="0.4"/>
    <n v="500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9T04:00:00"/>
    <n v="1426407426"/>
    <x v="4073"/>
    <b v="0"/>
    <n v="2"/>
    <b v="0"/>
    <s v="theater/plays"/>
    <n v="1.0571428571428572"/>
    <n v="1750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14:16:15"/>
    <n v="1444137375"/>
    <x v="4074"/>
    <b v="0"/>
    <n v="21"/>
    <b v="0"/>
    <s v="theater/plays"/>
    <n v="26.727272727272727"/>
    <n v="130.95238095238096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7:28:00"/>
    <n v="1400547969"/>
    <x v="4075"/>
    <b v="0"/>
    <n v="13"/>
    <b v="0"/>
    <s v="theater/plays"/>
    <n v="28.799999999999997"/>
    <n v="153.84615384615384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9:51:00"/>
    <n v="1411499149"/>
    <x v="4076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7:03:14"/>
    <n v="1479747794"/>
    <x v="4077"/>
    <b v="0"/>
    <n v="6"/>
    <b v="0"/>
    <s v="theater/plays"/>
    <n v="8.9"/>
    <n v="2500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8:54:02"/>
    <n v="1482951242"/>
    <x v="4078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22:32:01"/>
    <n v="1463783521"/>
    <x v="4079"/>
    <b v="0"/>
    <n v="1"/>
    <b v="0"/>
    <s v="theater/plays"/>
    <n v="0.16666666666666669"/>
    <n v="3000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8:54:00"/>
    <n v="1463849116"/>
    <x v="4080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12:57:05"/>
    <n v="1423231025"/>
    <x v="4081"/>
    <b v="0"/>
    <n v="12"/>
    <b v="0"/>
    <s v="theater/plays"/>
    <n v="15.737410071942445"/>
    <n v="185.33333333333334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23:00:00"/>
    <n v="1446179553"/>
    <x v="4082"/>
    <b v="0"/>
    <n v="2"/>
    <b v="0"/>
    <s v="theater/plays"/>
    <n v="2"/>
    <n v="7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8:16:56"/>
    <n v="1450203416"/>
    <x v="4083"/>
    <b v="0"/>
    <n v="6"/>
    <b v="0"/>
    <s v="theater/plays"/>
    <n v="21.685714285714287"/>
    <n v="583.33333333333337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10:28:26"/>
    <n v="1473416906"/>
    <x v="4084"/>
    <b v="0"/>
    <n v="1"/>
    <b v="0"/>
    <s v="theater/plays"/>
    <n v="0.33333333333333337"/>
    <n v="300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4T03:59:00"/>
    <n v="1424701775"/>
    <x v="4085"/>
    <b v="0"/>
    <n v="1"/>
    <b v="0"/>
    <s v="theater/plays"/>
    <n v="0.2857142857142857"/>
    <n v="350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1T04:00:00"/>
    <n v="1445985299"/>
    <x v="4086"/>
    <b v="0"/>
    <n v="5"/>
    <b v="0"/>
    <s v="theater/plays"/>
    <n v="4.7"/>
    <n v="200"/>
    <x v="1"/>
    <s v="plays"/>
  </r>
  <r>
    <n v="4087"/>
    <s v="Stage Production &quot;The Nail Shop&quot;"/>
    <s v="Comedy Stage Play"/>
    <n v="9600"/>
    <n v="0"/>
    <x v="2"/>
    <s v="US"/>
    <s v="USD"/>
    <n v="1468777786"/>
    <d v="2016-07-17T17:49:46"/>
    <n v="1466185786"/>
    <x v="4087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10:26:00"/>
    <n v="1418827324"/>
    <x v="4088"/>
    <b v="0"/>
    <n v="3"/>
    <b v="0"/>
    <s v="theater/plays"/>
    <n v="10.8"/>
    <n v="666.66666666666663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7:35:00"/>
    <n v="1430242488"/>
    <x v="4089"/>
    <b v="0"/>
    <n v="8"/>
    <b v="0"/>
    <s v="theater/plays"/>
    <n v="4.8"/>
    <n v="625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5:00:00"/>
    <n v="1437754137"/>
    <x v="4090"/>
    <b v="0"/>
    <n v="3"/>
    <b v="0"/>
    <s v="theater/plays"/>
    <n v="3.2"/>
    <n v="333.33333333333331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12:09:11"/>
    <n v="1418818151"/>
    <x v="4091"/>
    <b v="0"/>
    <n v="8"/>
    <b v="0"/>
    <s v="theater/plays"/>
    <n v="12.75"/>
    <n v="200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5T03:40:47"/>
    <n v="1423024847"/>
    <x v="4092"/>
    <b v="0"/>
    <n v="1"/>
    <b v="0"/>
    <s v="theater/plays"/>
    <n v="1.8181818181818181E-2"/>
    <n v="11000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9:34:53"/>
    <n v="1435088093"/>
    <x v="4093"/>
    <b v="0"/>
    <n v="4"/>
    <b v="0"/>
    <s v="theater/plays"/>
    <n v="2.4"/>
    <n v="62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2T04:59:00"/>
    <n v="1410141900"/>
    <x v="4094"/>
    <b v="0"/>
    <n v="8"/>
    <b v="0"/>
    <s v="theater/plays"/>
    <n v="36.5"/>
    <n v="250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9T00:45:50"/>
    <n v="1479516350"/>
    <x v="4095"/>
    <b v="0"/>
    <n v="1"/>
    <b v="0"/>
    <s v="theater/plays"/>
    <n v="2.666666666666667"/>
    <n v="300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8:51:00"/>
    <n v="1484484219"/>
    <x v="4096"/>
    <b v="0"/>
    <n v="5"/>
    <b v="0"/>
    <s v="theater/plays"/>
    <n v="11.428571428571429"/>
    <n v="70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23:55:00"/>
    <n v="1449431237"/>
    <x v="409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6-04T17:19:57"/>
    <n v="1462468797"/>
    <x v="4098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20:24:33"/>
    <n v="1468959873"/>
    <x v="4099"/>
    <b v="0"/>
    <n v="1"/>
    <b v="0"/>
    <s v="theater/plays"/>
    <n v="1.1111111111111112"/>
    <n v="450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5T02:59:50"/>
    <n v="1413341990"/>
    <x v="410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21:41:22"/>
    <n v="1482788482"/>
    <x v="4101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20:21:13"/>
    <n v="1460751673"/>
    <x v="4102"/>
    <b v="0"/>
    <n v="6"/>
    <b v="0"/>
    <s v="theater/plays"/>
    <n v="27.400000000000002"/>
    <n v="83.333333333333329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8:32:00"/>
    <n v="1435953566"/>
    <x v="4103"/>
    <b v="0"/>
    <n v="6"/>
    <b v="0"/>
    <s v="theater/plays"/>
    <n v="10"/>
    <n v="166.66666666666666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6:40:34"/>
    <n v="1474958434"/>
    <x v="4104"/>
    <b v="0"/>
    <n v="14"/>
    <b v="0"/>
    <s v="theater/plays"/>
    <n v="21.366666666666667"/>
    <n v="214.28571428571428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6T00:15:09"/>
    <n v="1479860109"/>
    <x v="4105"/>
    <b v="0"/>
    <n v="6"/>
    <b v="0"/>
    <s v="theater/plays"/>
    <n v="6.9696969696969706"/>
    <n v="5500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2T01:00:00"/>
    <n v="1424221866"/>
    <x v="4106"/>
    <b v="0"/>
    <n v="33"/>
    <b v="0"/>
    <s v="theater/plays"/>
    <n v="70.599999999999994"/>
    <n v="151.5151515151515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22:00:01"/>
    <n v="1409608801"/>
    <x v="4107"/>
    <b v="0"/>
    <n v="4"/>
    <b v="0"/>
    <s v="theater/plays"/>
    <n v="2.0500000000000003"/>
    <n v="500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05:00:00"/>
    <n v="1485909937"/>
    <x v="4108"/>
    <b v="0"/>
    <n v="1"/>
    <b v="0"/>
    <s v="theater/plays"/>
    <n v="1.9666666666666666"/>
    <n v="3000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13:56:44"/>
    <n v="1446209804"/>
    <x v="4109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5:02:31"/>
    <n v="1463929351"/>
    <x v="4110"/>
    <b v="0"/>
    <n v="6"/>
    <b v="0"/>
    <s v="theater/plays"/>
    <n v="28.666666666666668"/>
    <n v="50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4T03:15:40"/>
    <n v="1422155740"/>
    <x v="4111"/>
    <b v="0"/>
    <n v="6"/>
    <b v="0"/>
    <s v="theater/plays"/>
    <n v="3.1333333333333333"/>
    <n v="500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8T00:00:00"/>
    <n v="1454280186"/>
    <x v="4112"/>
    <b v="0"/>
    <n v="1"/>
    <b v="0"/>
    <s v="theater/plays"/>
    <n v="0.04"/>
    <n v="2500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6:34:00"/>
    <n v="1450619123"/>
    <x v="4113"/>
    <b v="0"/>
    <n v="3"/>
    <b v="0"/>
    <s v="theater/plays"/>
    <n v="0.2"/>
    <n v="500"/>
    <x v="1"/>
    <s v="plays"/>
  </r>
  <r>
    <m/>
    <m/>
    <m/>
    <m/>
    <m/>
    <x v="4"/>
    <m/>
    <m/>
    <m/>
    <m/>
    <m/>
    <x v="4114"/>
    <m/>
    <m/>
    <m/>
    <m/>
    <m/>
    <m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name="outcome" axis="axisCol" dataField="1" showAll="0">
      <items count="6">
        <item h="1" x="4"/>
        <item x="0"/>
        <item x="2"/>
        <item x="1"/>
        <item x="3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Row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outcome" fld="5" subtotal="count" baseField="16" baseItem="6"/>
  </dataFields>
  <chartFormats count="4"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name="outcome"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name="outcome" axis="axisCol" dataField="1" showAll="0">
      <items count="6">
        <item x="0"/>
        <item x="2"/>
        <item x="1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8" hier="-1"/>
    <pageField fld="21" hier="-1"/>
  </pageFields>
  <dataFields count="1">
    <dataField name="Count of outcome" fld="5" subtotal="count" baseField="0" baseItem="0"/>
  </dataFields>
  <chartFormats count="3"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115"/>
  <sheetViews>
    <sheetView topLeftCell="A4099" zoomScale="55" zoomScaleNormal="55" workbookViewId="0">
      <selection activeCell="F4103" sqref="F4103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88671875" customWidth="1"/>
    <col min="16" max="16" width="22.109375" bestFit="1" customWidth="1"/>
    <col min="17" max="17" width="11.77734375" bestFit="1" customWidth="1"/>
    <col min="18" max="18" width="17.6640625" bestFit="1" customWidth="1"/>
  </cols>
  <sheetData>
    <row r="1" spans="1:18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</row>
    <row r="2" spans="1:18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(E2/D2)*100</f>
        <v>136.85882352941178</v>
      </c>
      <c r="P2" s="5">
        <f>D2/L2</f>
        <v>46.703296703296701</v>
      </c>
      <c r="Q2" t="s">
        <v>8310</v>
      </c>
      <c r="R2" t="s">
        <v>8311</v>
      </c>
    </row>
    <row r="3" spans="1:18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(E3/D3)*100</f>
        <v>142.60827250608273</v>
      </c>
      <c r="P3" s="5">
        <f t="shared" ref="P3:P66" si="1">D3/L3</f>
        <v>130.0632911392405</v>
      </c>
      <c r="Q3" t="s">
        <v>8310</v>
      </c>
      <c r="R3" t="s">
        <v>8311</v>
      </c>
    </row>
    <row r="4" spans="1:18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5">
        <f t="shared" si="1"/>
        <v>14.285714285714286</v>
      </c>
      <c r="Q4" t="s">
        <v>8310</v>
      </c>
      <c r="R4" t="s">
        <v>8311</v>
      </c>
    </row>
    <row r="5" spans="1:18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5">
        <f t="shared" si="1"/>
        <v>66.666666666666671</v>
      </c>
      <c r="Q5" t="s">
        <v>8310</v>
      </c>
      <c r="R5" t="s">
        <v>8311</v>
      </c>
    </row>
    <row r="6" spans="1:18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5">
        <f t="shared" si="1"/>
        <v>154.92957746478874</v>
      </c>
      <c r="Q6" t="s">
        <v>8310</v>
      </c>
      <c r="R6" t="s">
        <v>8311</v>
      </c>
    </row>
    <row r="7" spans="1:18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5">
        <f t="shared" si="1"/>
        <v>85.085106382978722</v>
      </c>
      <c r="Q7" t="s">
        <v>8310</v>
      </c>
      <c r="R7" t="s">
        <v>8311</v>
      </c>
    </row>
    <row r="8" spans="1:18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5">
        <f t="shared" si="1"/>
        <v>137.93103448275863</v>
      </c>
      <c r="Q8" t="s">
        <v>8310</v>
      </c>
      <c r="R8" t="s">
        <v>8311</v>
      </c>
    </row>
    <row r="9" spans="1:18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5">
        <f t="shared" si="1"/>
        <v>157.89473684210526</v>
      </c>
      <c r="Q9" t="s">
        <v>8310</v>
      </c>
      <c r="R9" t="s">
        <v>8311</v>
      </c>
    </row>
    <row r="10" spans="1:18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5">
        <f t="shared" si="1"/>
        <v>291.66666666666669</v>
      </c>
      <c r="Q10" t="s">
        <v>8310</v>
      </c>
      <c r="R10" t="s">
        <v>8311</v>
      </c>
    </row>
    <row r="11" spans="1:18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5">
        <f t="shared" si="1"/>
        <v>25</v>
      </c>
      <c r="Q11" t="s">
        <v>8310</v>
      </c>
      <c r="R11" t="s">
        <v>8311</v>
      </c>
    </row>
    <row r="12" spans="1:18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5">
        <f t="shared" si="1"/>
        <v>157.89473684210526</v>
      </c>
      <c r="Q12" t="s">
        <v>8310</v>
      </c>
      <c r="R12" t="s">
        <v>8311</v>
      </c>
    </row>
    <row r="13" spans="1:18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5">
        <f t="shared" si="1"/>
        <v>66.666666666666671</v>
      </c>
      <c r="Q13" t="s">
        <v>8310</v>
      </c>
      <c r="R13" t="s">
        <v>8311</v>
      </c>
    </row>
    <row r="14" spans="1:18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5">
        <f t="shared" si="1"/>
        <v>36.27569528415961</v>
      </c>
      <c r="Q14" t="s">
        <v>8310</v>
      </c>
      <c r="R14" t="s">
        <v>8311</v>
      </c>
    </row>
    <row r="15" spans="1:18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5">
        <f t="shared" si="1"/>
        <v>68.627450980392155</v>
      </c>
      <c r="Q15" t="s">
        <v>8310</v>
      </c>
      <c r="R15" t="s">
        <v>8311</v>
      </c>
    </row>
    <row r="16" spans="1:18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5">
        <f t="shared" si="1"/>
        <v>146.34146341463415</v>
      </c>
      <c r="Q16" t="s">
        <v>8310</v>
      </c>
      <c r="R16" t="s">
        <v>8311</v>
      </c>
    </row>
    <row r="17" spans="1:18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5">
        <f t="shared" si="1"/>
        <v>20.408163265306122</v>
      </c>
      <c r="Q17" t="s">
        <v>8310</v>
      </c>
      <c r="R17" t="s">
        <v>8311</v>
      </c>
    </row>
    <row r="18" spans="1:18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5">
        <f t="shared" si="1"/>
        <v>171.42857142857142</v>
      </c>
      <c r="Q18" t="s">
        <v>8310</v>
      </c>
      <c r="R18" t="s">
        <v>8311</v>
      </c>
    </row>
    <row r="19" spans="1:18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5">
        <f t="shared" si="1"/>
        <v>41.666666666666664</v>
      </c>
      <c r="Q19" t="s">
        <v>8310</v>
      </c>
      <c r="R19" t="s">
        <v>8311</v>
      </c>
    </row>
    <row r="20" spans="1:18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5">
        <f t="shared" si="1"/>
        <v>87.719298245614041</v>
      </c>
      <c r="Q20" t="s">
        <v>8310</v>
      </c>
      <c r="R20" t="s">
        <v>8311</v>
      </c>
    </row>
    <row r="21" spans="1:18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5">
        <f t="shared" si="1"/>
        <v>38.636363636363633</v>
      </c>
      <c r="Q21" t="s">
        <v>8310</v>
      </c>
      <c r="R21" t="s">
        <v>8311</v>
      </c>
    </row>
    <row r="22" spans="1:18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5">
        <f t="shared" si="1"/>
        <v>80</v>
      </c>
      <c r="Q22" t="s">
        <v>8310</v>
      </c>
      <c r="R22" t="s">
        <v>8311</v>
      </c>
    </row>
    <row r="23" spans="1:18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5">
        <f t="shared" si="1"/>
        <v>183.16831683168317</v>
      </c>
      <c r="Q23" t="s">
        <v>8310</v>
      </c>
      <c r="R23" t="s">
        <v>8311</v>
      </c>
    </row>
    <row r="24" spans="1:18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5">
        <f t="shared" si="1"/>
        <v>43.75</v>
      </c>
      <c r="Q24" t="s">
        <v>8310</v>
      </c>
      <c r="R24" t="s">
        <v>8311</v>
      </c>
    </row>
    <row r="25" spans="1:18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5">
        <f t="shared" si="1"/>
        <v>86.956521739130437</v>
      </c>
      <c r="Q25" t="s">
        <v>8310</v>
      </c>
      <c r="R25" t="s">
        <v>8311</v>
      </c>
    </row>
    <row r="26" spans="1:18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5">
        <f t="shared" si="1"/>
        <v>60.975609756097562</v>
      </c>
      <c r="Q26" t="s">
        <v>8310</v>
      </c>
      <c r="R26" t="s">
        <v>8311</v>
      </c>
    </row>
    <row r="27" spans="1:18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5">
        <f t="shared" si="1"/>
        <v>42.857142857142854</v>
      </c>
      <c r="Q27" t="s">
        <v>8310</v>
      </c>
      <c r="R27" t="s">
        <v>8311</v>
      </c>
    </row>
    <row r="28" spans="1:18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5">
        <f t="shared" si="1"/>
        <v>65.78947368421052</v>
      </c>
      <c r="Q28" t="s">
        <v>8310</v>
      </c>
      <c r="R28" t="s">
        <v>8311</v>
      </c>
    </row>
    <row r="29" spans="1:18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5">
        <f t="shared" si="1"/>
        <v>133.33333333333334</v>
      </c>
      <c r="Q29" t="s">
        <v>8310</v>
      </c>
      <c r="R29" t="s">
        <v>8311</v>
      </c>
    </row>
    <row r="30" spans="1:18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5">
        <f t="shared" si="1"/>
        <v>169.01408450704224</v>
      </c>
      <c r="Q30" t="s">
        <v>8310</v>
      </c>
      <c r="R30" t="s">
        <v>8311</v>
      </c>
    </row>
    <row r="31" spans="1:18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5">
        <f t="shared" si="1"/>
        <v>25.641025641025642</v>
      </c>
      <c r="Q31" t="s">
        <v>8310</v>
      </c>
      <c r="R31" t="s">
        <v>8311</v>
      </c>
    </row>
    <row r="32" spans="1:18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5">
        <f t="shared" si="1"/>
        <v>75.471698113207552</v>
      </c>
      <c r="Q32" t="s">
        <v>8310</v>
      </c>
      <c r="R32" t="s">
        <v>8311</v>
      </c>
    </row>
    <row r="33" spans="1:18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5">
        <f t="shared" si="1"/>
        <v>13</v>
      </c>
      <c r="Q33" t="s">
        <v>8310</v>
      </c>
      <c r="R33" t="s">
        <v>8311</v>
      </c>
    </row>
    <row r="34" spans="1:18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5">
        <f t="shared" si="1"/>
        <v>319.66292134831463</v>
      </c>
      <c r="Q34" t="s">
        <v>8310</v>
      </c>
      <c r="R34" t="s">
        <v>8311</v>
      </c>
    </row>
    <row r="35" spans="1:18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5">
        <f t="shared" si="1"/>
        <v>82.03125</v>
      </c>
      <c r="Q35" t="s">
        <v>8310</v>
      </c>
      <c r="R35" t="s">
        <v>8311</v>
      </c>
    </row>
    <row r="36" spans="1:18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5">
        <f t="shared" si="1"/>
        <v>38.235294117647058</v>
      </c>
      <c r="Q36" t="s">
        <v>8310</v>
      </c>
      <c r="R36" t="s">
        <v>8311</v>
      </c>
    </row>
    <row r="37" spans="1:18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5">
        <f t="shared" si="1"/>
        <v>35.714285714285715</v>
      </c>
      <c r="Q37" t="s">
        <v>8310</v>
      </c>
      <c r="R37" t="s">
        <v>8311</v>
      </c>
    </row>
    <row r="38" spans="1:18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5">
        <f t="shared" si="1"/>
        <v>136.36363636363637</v>
      </c>
      <c r="Q38" t="s">
        <v>8310</v>
      </c>
      <c r="R38" t="s">
        <v>8311</v>
      </c>
    </row>
    <row r="39" spans="1:18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5">
        <f t="shared" si="1"/>
        <v>86.956521739130437</v>
      </c>
      <c r="Q39" t="s">
        <v>8310</v>
      </c>
      <c r="R39" t="s">
        <v>8311</v>
      </c>
    </row>
    <row r="40" spans="1:18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5">
        <f t="shared" si="1"/>
        <v>37.878787878787875</v>
      </c>
      <c r="Q40" t="s">
        <v>8310</v>
      </c>
      <c r="R40" t="s">
        <v>8311</v>
      </c>
    </row>
    <row r="41" spans="1:18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5">
        <f t="shared" si="1"/>
        <v>115.2073732718894</v>
      </c>
      <c r="Q41" t="s">
        <v>8310</v>
      </c>
      <c r="R41" t="s">
        <v>8311</v>
      </c>
    </row>
    <row r="42" spans="1:18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5">
        <f t="shared" si="1"/>
        <v>125</v>
      </c>
      <c r="Q42" t="s">
        <v>8310</v>
      </c>
      <c r="R42" t="s">
        <v>8311</v>
      </c>
    </row>
    <row r="43" spans="1:18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5">
        <f t="shared" si="1"/>
        <v>105.26315789473684</v>
      </c>
      <c r="Q43" t="s">
        <v>8310</v>
      </c>
      <c r="R43" t="s">
        <v>8311</v>
      </c>
    </row>
    <row r="44" spans="1:18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5">
        <f t="shared" si="1"/>
        <v>82.840236686390526</v>
      </c>
      <c r="Q44" t="s">
        <v>8310</v>
      </c>
      <c r="R44" t="s">
        <v>8311</v>
      </c>
    </row>
    <row r="45" spans="1:18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5">
        <f t="shared" si="1"/>
        <v>38.022813688212928</v>
      </c>
      <c r="Q45" t="s">
        <v>8310</v>
      </c>
      <c r="R45" t="s">
        <v>8311</v>
      </c>
    </row>
    <row r="46" spans="1:18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5">
        <f t="shared" si="1"/>
        <v>133.33333333333334</v>
      </c>
      <c r="Q46" t="s">
        <v>8310</v>
      </c>
      <c r="R46" t="s">
        <v>8311</v>
      </c>
    </row>
    <row r="47" spans="1:18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5">
        <f t="shared" si="1"/>
        <v>81.967213114754102</v>
      </c>
      <c r="Q47" t="s">
        <v>8310</v>
      </c>
      <c r="R47" t="s">
        <v>8311</v>
      </c>
    </row>
    <row r="48" spans="1:18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5">
        <f t="shared" si="1"/>
        <v>186.66666666666666</v>
      </c>
      <c r="Q48" t="s">
        <v>8310</v>
      </c>
      <c r="R48" t="s">
        <v>8311</v>
      </c>
    </row>
    <row r="49" spans="1:18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5">
        <f t="shared" si="1"/>
        <v>71.428571428571431</v>
      </c>
      <c r="Q49" t="s">
        <v>8310</v>
      </c>
      <c r="R49" t="s">
        <v>8311</v>
      </c>
    </row>
    <row r="50" spans="1:18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5">
        <f t="shared" si="1"/>
        <v>52.631578947368418</v>
      </c>
      <c r="Q50" t="s">
        <v>8310</v>
      </c>
      <c r="R50" t="s">
        <v>8311</v>
      </c>
    </row>
    <row r="51" spans="1:18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5">
        <f t="shared" si="1"/>
        <v>137.93103448275863</v>
      </c>
      <c r="Q51" t="s">
        <v>8310</v>
      </c>
      <c r="R51" t="s">
        <v>8311</v>
      </c>
    </row>
    <row r="52" spans="1:18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5">
        <f t="shared" si="1"/>
        <v>27.272727272727273</v>
      </c>
      <c r="Q52" t="s">
        <v>8310</v>
      </c>
      <c r="R52" t="s">
        <v>8311</v>
      </c>
    </row>
    <row r="53" spans="1:18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5">
        <f t="shared" si="1"/>
        <v>92.436974789915965</v>
      </c>
      <c r="Q53" t="s">
        <v>8310</v>
      </c>
      <c r="R53" t="s">
        <v>8311</v>
      </c>
    </row>
    <row r="54" spans="1:18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5">
        <f t="shared" si="1"/>
        <v>192.30769230769232</v>
      </c>
      <c r="Q54" t="s">
        <v>8310</v>
      </c>
      <c r="R54" t="s">
        <v>8311</v>
      </c>
    </row>
    <row r="55" spans="1:18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5">
        <f t="shared" si="1"/>
        <v>25.641025641025642</v>
      </c>
      <c r="Q55" t="s">
        <v>8310</v>
      </c>
      <c r="R55" t="s">
        <v>8311</v>
      </c>
    </row>
    <row r="56" spans="1:18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5">
        <f t="shared" si="1"/>
        <v>192.30769230769232</v>
      </c>
      <c r="Q56" t="s">
        <v>8310</v>
      </c>
      <c r="R56" t="s">
        <v>8311</v>
      </c>
    </row>
    <row r="57" spans="1:18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5">
        <f t="shared" si="1"/>
        <v>100</v>
      </c>
      <c r="Q57" t="s">
        <v>8310</v>
      </c>
      <c r="R57" t="s">
        <v>8311</v>
      </c>
    </row>
    <row r="58" spans="1:18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5">
        <f t="shared" si="1"/>
        <v>45.977011494252871</v>
      </c>
      <c r="Q58" t="s">
        <v>8310</v>
      </c>
      <c r="R58" t="s">
        <v>8311</v>
      </c>
    </row>
    <row r="59" spans="1:18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5">
        <f t="shared" si="1"/>
        <v>217.39130434782609</v>
      </c>
      <c r="Q59" t="s">
        <v>8310</v>
      </c>
      <c r="R59" t="s">
        <v>8311</v>
      </c>
    </row>
    <row r="60" spans="1:18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5">
        <f t="shared" si="1"/>
        <v>133.33333333333334</v>
      </c>
      <c r="Q60" t="s">
        <v>8310</v>
      </c>
      <c r="R60" t="s">
        <v>8311</v>
      </c>
    </row>
    <row r="61" spans="1:18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5">
        <f t="shared" si="1"/>
        <v>606.06060606060601</v>
      </c>
      <c r="Q61" t="s">
        <v>8310</v>
      </c>
      <c r="R61" t="s">
        <v>8311</v>
      </c>
    </row>
    <row r="62" spans="1:18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5">
        <f t="shared" si="1"/>
        <v>41.666666666666664</v>
      </c>
      <c r="Q62" t="s">
        <v>8310</v>
      </c>
      <c r="R62" t="s">
        <v>8312</v>
      </c>
    </row>
    <row r="63" spans="1:18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5">
        <f t="shared" si="1"/>
        <v>217.39130434782609</v>
      </c>
      <c r="Q63" t="s">
        <v>8310</v>
      </c>
      <c r="R63" t="s">
        <v>8312</v>
      </c>
    </row>
    <row r="64" spans="1:18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5">
        <f t="shared" si="1"/>
        <v>62.5</v>
      </c>
      <c r="Q64" t="s">
        <v>8310</v>
      </c>
      <c r="R64" t="s">
        <v>8312</v>
      </c>
    </row>
    <row r="65" spans="1:18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5">
        <f t="shared" si="1"/>
        <v>31.25</v>
      </c>
      <c r="Q65" t="s">
        <v>8310</v>
      </c>
      <c r="R65" t="s">
        <v>8312</v>
      </c>
    </row>
    <row r="66" spans="1:18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5">
        <f t="shared" si="1"/>
        <v>50</v>
      </c>
      <c r="Q66" t="s">
        <v>8310</v>
      </c>
      <c r="R66" t="s">
        <v>8312</v>
      </c>
    </row>
    <row r="67" spans="1:18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2">(E67/D67)*100</f>
        <v>107.52857142857141</v>
      </c>
      <c r="P67" s="5">
        <f t="shared" ref="P67:P130" si="3">D67/L67</f>
        <v>122.80701754385964</v>
      </c>
      <c r="Q67" t="s">
        <v>8310</v>
      </c>
      <c r="R67" t="s">
        <v>8312</v>
      </c>
    </row>
    <row r="68" spans="1:18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2"/>
        <v>118.6</v>
      </c>
      <c r="P68" s="5">
        <f t="shared" si="3"/>
        <v>76.92307692307692</v>
      </c>
      <c r="Q68" t="s">
        <v>8310</v>
      </c>
      <c r="R68" t="s">
        <v>8312</v>
      </c>
    </row>
    <row r="69" spans="1:18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2"/>
        <v>116.25000000000001</v>
      </c>
      <c r="P69" s="5">
        <f t="shared" si="3"/>
        <v>100</v>
      </c>
      <c r="Q69" t="s">
        <v>8310</v>
      </c>
      <c r="R69" t="s">
        <v>8312</v>
      </c>
    </row>
    <row r="70" spans="1:18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2"/>
        <v>127.16666666666667</v>
      </c>
      <c r="P70" s="5">
        <f t="shared" si="3"/>
        <v>16.666666666666668</v>
      </c>
      <c r="Q70" t="s">
        <v>8310</v>
      </c>
      <c r="R70" t="s">
        <v>8312</v>
      </c>
    </row>
    <row r="71" spans="1:18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2"/>
        <v>110.9423</v>
      </c>
      <c r="P71" s="5">
        <f t="shared" si="3"/>
        <v>56.179775280898873</v>
      </c>
      <c r="Q71" t="s">
        <v>8310</v>
      </c>
      <c r="R71" t="s">
        <v>8312</v>
      </c>
    </row>
    <row r="72" spans="1:18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2"/>
        <v>127.2</v>
      </c>
      <c r="P72" s="5">
        <f t="shared" si="3"/>
        <v>29.411764705882351</v>
      </c>
      <c r="Q72" t="s">
        <v>8310</v>
      </c>
      <c r="R72" t="s">
        <v>8312</v>
      </c>
    </row>
    <row r="73" spans="1:18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2"/>
        <v>123.94444444444443</v>
      </c>
      <c r="P73" s="5">
        <f t="shared" si="3"/>
        <v>56.25</v>
      </c>
      <c r="Q73" t="s">
        <v>8310</v>
      </c>
      <c r="R73" t="s">
        <v>8312</v>
      </c>
    </row>
    <row r="74" spans="1:18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2"/>
        <v>108.40909090909091</v>
      </c>
      <c r="P74" s="5">
        <f t="shared" si="3"/>
        <v>53.658536585365852</v>
      </c>
      <c r="Q74" t="s">
        <v>8310</v>
      </c>
      <c r="R74" t="s">
        <v>8312</v>
      </c>
    </row>
    <row r="75" spans="1:18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2"/>
        <v>100</v>
      </c>
      <c r="P75" s="5">
        <f t="shared" si="3"/>
        <v>50</v>
      </c>
      <c r="Q75" t="s">
        <v>8310</v>
      </c>
      <c r="R75" t="s">
        <v>8312</v>
      </c>
    </row>
    <row r="76" spans="1:18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2"/>
        <v>112.93199999999999</v>
      </c>
      <c r="P76" s="5">
        <f t="shared" si="3"/>
        <v>17.241379310344829</v>
      </c>
      <c r="Q76" t="s">
        <v>8310</v>
      </c>
      <c r="R76" t="s">
        <v>8312</v>
      </c>
    </row>
    <row r="77" spans="1:18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2"/>
        <v>115.42857142857143</v>
      </c>
      <c r="P77" s="5">
        <f t="shared" si="3"/>
        <v>74.468085106382972</v>
      </c>
      <c r="Q77" t="s">
        <v>8310</v>
      </c>
      <c r="R77" t="s">
        <v>8312</v>
      </c>
    </row>
    <row r="78" spans="1:18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2"/>
        <v>153.33333333333334</v>
      </c>
      <c r="P78" s="5">
        <f t="shared" si="3"/>
        <v>20</v>
      </c>
      <c r="Q78" t="s">
        <v>8310</v>
      </c>
      <c r="R78" t="s">
        <v>8312</v>
      </c>
    </row>
    <row r="79" spans="1:18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2"/>
        <v>392.5</v>
      </c>
      <c r="P79" s="5">
        <f t="shared" si="3"/>
        <v>15.384615384615385</v>
      </c>
      <c r="Q79" t="s">
        <v>8310</v>
      </c>
      <c r="R79" t="s">
        <v>8312</v>
      </c>
    </row>
    <row r="80" spans="1:18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2"/>
        <v>2702</v>
      </c>
      <c r="P80" s="5">
        <f t="shared" si="3"/>
        <v>1.4285714285714286</v>
      </c>
      <c r="Q80" t="s">
        <v>8310</v>
      </c>
      <c r="R80" t="s">
        <v>8312</v>
      </c>
    </row>
    <row r="81" spans="1:18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2"/>
        <v>127</v>
      </c>
      <c r="P81" s="5">
        <f t="shared" si="3"/>
        <v>31.707317073170731</v>
      </c>
      <c r="Q81" t="s">
        <v>8310</v>
      </c>
      <c r="R81" t="s">
        <v>8312</v>
      </c>
    </row>
    <row r="82" spans="1:18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2"/>
        <v>107.25</v>
      </c>
      <c r="P82" s="5">
        <f t="shared" si="3"/>
        <v>255.31914893617022</v>
      </c>
      <c r="Q82" t="s">
        <v>8310</v>
      </c>
      <c r="R82" t="s">
        <v>8312</v>
      </c>
    </row>
    <row r="83" spans="1:18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2"/>
        <v>198</v>
      </c>
      <c r="P83" s="5">
        <f t="shared" si="3"/>
        <v>26.785714285714285</v>
      </c>
      <c r="Q83" t="s">
        <v>8310</v>
      </c>
      <c r="R83" t="s">
        <v>8312</v>
      </c>
    </row>
    <row r="84" spans="1:18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2"/>
        <v>100.01249999999999</v>
      </c>
      <c r="P84" s="5">
        <f t="shared" si="3"/>
        <v>40</v>
      </c>
      <c r="Q84" t="s">
        <v>8310</v>
      </c>
      <c r="R84" t="s">
        <v>8312</v>
      </c>
    </row>
    <row r="85" spans="1:18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2"/>
        <v>102.49999999999999</v>
      </c>
      <c r="P85" s="5">
        <f t="shared" si="3"/>
        <v>15.384615384615385</v>
      </c>
      <c r="Q85" t="s">
        <v>8310</v>
      </c>
      <c r="R85" t="s">
        <v>8312</v>
      </c>
    </row>
    <row r="86" spans="1:18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2"/>
        <v>100</v>
      </c>
      <c r="P86" s="5">
        <f t="shared" si="3"/>
        <v>71.428571428571431</v>
      </c>
      <c r="Q86" t="s">
        <v>8310</v>
      </c>
      <c r="R86" t="s">
        <v>8312</v>
      </c>
    </row>
    <row r="87" spans="1:18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2"/>
        <v>125.49999999999999</v>
      </c>
      <c r="P87" s="5">
        <f t="shared" si="3"/>
        <v>57.142857142857146</v>
      </c>
      <c r="Q87" t="s">
        <v>8310</v>
      </c>
      <c r="R87" t="s">
        <v>8312</v>
      </c>
    </row>
    <row r="88" spans="1:18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2"/>
        <v>106.46666666666667</v>
      </c>
      <c r="P88" s="5">
        <f t="shared" si="3"/>
        <v>352.94117647058823</v>
      </c>
      <c r="Q88" t="s">
        <v>8310</v>
      </c>
      <c r="R88" t="s">
        <v>8312</v>
      </c>
    </row>
    <row r="89" spans="1:18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2"/>
        <v>104.60000000000001</v>
      </c>
      <c r="P89" s="5">
        <f t="shared" si="3"/>
        <v>100</v>
      </c>
      <c r="Q89" t="s">
        <v>8310</v>
      </c>
      <c r="R89" t="s">
        <v>8312</v>
      </c>
    </row>
    <row r="90" spans="1:18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2"/>
        <v>102.85714285714285</v>
      </c>
      <c r="P90" s="5">
        <f t="shared" si="3"/>
        <v>58.333333333333336</v>
      </c>
      <c r="Q90" t="s">
        <v>8310</v>
      </c>
      <c r="R90" t="s">
        <v>8312</v>
      </c>
    </row>
    <row r="91" spans="1:18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2"/>
        <v>115.06666666666668</v>
      </c>
      <c r="P91" s="5">
        <f t="shared" si="3"/>
        <v>107.14285714285714</v>
      </c>
      <c r="Q91" t="s">
        <v>8310</v>
      </c>
      <c r="R91" t="s">
        <v>8312</v>
      </c>
    </row>
    <row r="92" spans="1:18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2"/>
        <v>100.4</v>
      </c>
      <c r="P92" s="5">
        <f t="shared" si="3"/>
        <v>31.25</v>
      </c>
      <c r="Q92" t="s">
        <v>8310</v>
      </c>
      <c r="R92" t="s">
        <v>8312</v>
      </c>
    </row>
    <row r="93" spans="1:18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2"/>
        <v>120</v>
      </c>
      <c r="P93" s="5">
        <f t="shared" si="3"/>
        <v>65.217391304347828</v>
      </c>
      <c r="Q93" t="s">
        <v>8310</v>
      </c>
      <c r="R93" t="s">
        <v>8312</v>
      </c>
    </row>
    <row r="94" spans="1:18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2"/>
        <v>105.2</v>
      </c>
      <c r="P94" s="5">
        <f t="shared" si="3"/>
        <v>116.27906976744185</v>
      </c>
      <c r="Q94" t="s">
        <v>8310</v>
      </c>
      <c r="R94" t="s">
        <v>8312</v>
      </c>
    </row>
    <row r="95" spans="1:18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2"/>
        <v>110.60000000000001</v>
      </c>
      <c r="P95" s="5">
        <f t="shared" si="3"/>
        <v>66.666666666666671</v>
      </c>
      <c r="Q95" t="s">
        <v>8310</v>
      </c>
      <c r="R95" t="s">
        <v>8312</v>
      </c>
    </row>
    <row r="96" spans="1:18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2"/>
        <v>104</v>
      </c>
      <c r="P96" s="5">
        <f t="shared" si="3"/>
        <v>20.833333333333332</v>
      </c>
      <c r="Q96" t="s">
        <v>8310</v>
      </c>
      <c r="R96" t="s">
        <v>8312</v>
      </c>
    </row>
    <row r="97" spans="1:18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2"/>
        <v>131.42857142857142</v>
      </c>
      <c r="P97" s="5">
        <f t="shared" si="3"/>
        <v>16.666666666666668</v>
      </c>
      <c r="Q97" t="s">
        <v>8310</v>
      </c>
      <c r="R97" t="s">
        <v>8312</v>
      </c>
    </row>
    <row r="98" spans="1:18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2"/>
        <v>114.66666666666667</v>
      </c>
      <c r="P98" s="5">
        <f t="shared" si="3"/>
        <v>44.117647058823529</v>
      </c>
      <c r="Q98" t="s">
        <v>8310</v>
      </c>
      <c r="R98" t="s">
        <v>8312</v>
      </c>
    </row>
    <row r="99" spans="1:18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2"/>
        <v>106.25</v>
      </c>
      <c r="P99" s="5">
        <f t="shared" si="3"/>
        <v>50</v>
      </c>
      <c r="Q99" t="s">
        <v>8310</v>
      </c>
      <c r="R99" t="s">
        <v>8312</v>
      </c>
    </row>
    <row r="100" spans="1:18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2"/>
        <v>106.25</v>
      </c>
      <c r="P100" s="5">
        <f t="shared" si="3"/>
        <v>53.333333333333336</v>
      </c>
      <c r="Q100" t="s">
        <v>8310</v>
      </c>
      <c r="R100" t="s">
        <v>8312</v>
      </c>
    </row>
    <row r="101" spans="1:18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2"/>
        <v>106.01933333333334</v>
      </c>
      <c r="P101" s="5">
        <f t="shared" si="3"/>
        <v>38.46153846153846</v>
      </c>
      <c r="Q101" t="s">
        <v>8310</v>
      </c>
      <c r="R101" t="s">
        <v>8312</v>
      </c>
    </row>
    <row r="102" spans="1:18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2"/>
        <v>100</v>
      </c>
      <c r="P102" s="5">
        <f t="shared" si="3"/>
        <v>192.30769230769232</v>
      </c>
      <c r="Q102" t="s">
        <v>8310</v>
      </c>
      <c r="R102" t="s">
        <v>8312</v>
      </c>
    </row>
    <row r="103" spans="1:18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2"/>
        <v>100</v>
      </c>
      <c r="P103" s="5">
        <f t="shared" si="3"/>
        <v>100</v>
      </c>
      <c r="Q103" t="s">
        <v>8310</v>
      </c>
      <c r="R103" t="s">
        <v>8312</v>
      </c>
    </row>
    <row r="104" spans="1:18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2"/>
        <v>127.75000000000001</v>
      </c>
      <c r="P104" s="5">
        <f t="shared" si="3"/>
        <v>92.307692307692307</v>
      </c>
      <c r="Q104" t="s">
        <v>8310</v>
      </c>
      <c r="R104" t="s">
        <v>8312</v>
      </c>
    </row>
    <row r="105" spans="1:18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2"/>
        <v>105.15384615384616</v>
      </c>
      <c r="P105" s="5">
        <f t="shared" si="3"/>
        <v>26.530612244897959</v>
      </c>
      <c r="Q105" t="s">
        <v>8310</v>
      </c>
      <c r="R105" t="s">
        <v>8312</v>
      </c>
    </row>
    <row r="106" spans="1:18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2"/>
        <v>120</v>
      </c>
      <c r="P106" s="5">
        <f t="shared" si="3"/>
        <v>50</v>
      </c>
      <c r="Q106" t="s">
        <v>8310</v>
      </c>
      <c r="R106" t="s">
        <v>8312</v>
      </c>
    </row>
    <row r="107" spans="1:18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2"/>
        <v>107.40909090909089</v>
      </c>
      <c r="P107" s="5">
        <f t="shared" si="3"/>
        <v>36.666666666666664</v>
      </c>
      <c r="Q107" t="s">
        <v>8310</v>
      </c>
      <c r="R107" t="s">
        <v>8312</v>
      </c>
    </row>
    <row r="108" spans="1:18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2"/>
        <v>100.49999999999999</v>
      </c>
      <c r="P108" s="5">
        <f t="shared" si="3"/>
        <v>185.18518518518519</v>
      </c>
      <c r="Q108" t="s">
        <v>8310</v>
      </c>
      <c r="R108" t="s">
        <v>8312</v>
      </c>
    </row>
    <row r="109" spans="1:18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2"/>
        <v>102.46666666666667</v>
      </c>
      <c r="P109" s="5">
        <f t="shared" si="3"/>
        <v>108.69565217391305</v>
      </c>
      <c r="Q109" t="s">
        <v>8310</v>
      </c>
      <c r="R109" t="s">
        <v>8312</v>
      </c>
    </row>
    <row r="110" spans="1:18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2"/>
        <v>246.66666666666669</v>
      </c>
      <c r="P110" s="5">
        <f t="shared" si="3"/>
        <v>31.914893617021278</v>
      </c>
      <c r="Q110" t="s">
        <v>8310</v>
      </c>
      <c r="R110" t="s">
        <v>8312</v>
      </c>
    </row>
    <row r="111" spans="1:18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2"/>
        <v>219.49999999999997</v>
      </c>
      <c r="P111" s="5">
        <f t="shared" si="3"/>
        <v>21.276595744680851</v>
      </c>
      <c r="Q111" t="s">
        <v>8310</v>
      </c>
      <c r="R111" t="s">
        <v>8312</v>
      </c>
    </row>
    <row r="112" spans="1:18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2"/>
        <v>130.76923076923077</v>
      </c>
      <c r="P112" s="5">
        <f t="shared" si="3"/>
        <v>50</v>
      </c>
      <c r="Q112" t="s">
        <v>8310</v>
      </c>
      <c r="R112" t="s">
        <v>8312</v>
      </c>
    </row>
    <row r="113" spans="1:18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2"/>
        <v>154.57142857142858</v>
      </c>
      <c r="P113" s="5">
        <f t="shared" si="3"/>
        <v>66.037735849056602</v>
      </c>
      <c r="Q113" t="s">
        <v>8310</v>
      </c>
      <c r="R113" t="s">
        <v>8312</v>
      </c>
    </row>
    <row r="114" spans="1:18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2"/>
        <v>104</v>
      </c>
      <c r="P114" s="5">
        <f t="shared" si="3"/>
        <v>61.728395061728392</v>
      </c>
      <c r="Q114" t="s">
        <v>8310</v>
      </c>
      <c r="R114" t="s">
        <v>8312</v>
      </c>
    </row>
    <row r="115" spans="1:18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2"/>
        <v>141</v>
      </c>
      <c r="P115" s="5">
        <f t="shared" si="3"/>
        <v>64.102564102564102</v>
      </c>
      <c r="Q115" t="s">
        <v>8310</v>
      </c>
      <c r="R115" t="s">
        <v>8312</v>
      </c>
    </row>
    <row r="116" spans="1:18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2"/>
        <v>103.33333333333334</v>
      </c>
      <c r="P116" s="5">
        <f t="shared" si="3"/>
        <v>85.714285714285708</v>
      </c>
      <c r="Q116" t="s">
        <v>8310</v>
      </c>
      <c r="R116" t="s">
        <v>8312</v>
      </c>
    </row>
    <row r="117" spans="1:18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2"/>
        <v>140.44444444444443</v>
      </c>
      <c r="P117" s="5">
        <f t="shared" si="3"/>
        <v>20.454545454545453</v>
      </c>
      <c r="Q117" t="s">
        <v>8310</v>
      </c>
      <c r="R117" t="s">
        <v>8312</v>
      </c>
    </row>
    <row r="118" spans="1:18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2"/>
        <v>113.65714285714286</v>
      </c>
      <c r="P118" s="5">
        <f t="shared" si="3"/>
        <v>61.403508771929822</v>
      </c>
      <c r="Q118" t="s">
        <v>8310</v>
      </c>
      <c r="R118" t="s">
        <v>8312</v>
      </c>
    </row>
    <row r="119" spans="1:18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2"/>
        <v>100.49377777777779</v>
      </c>
      <c r="P119" s="5">
        <f t="shared" si="3"/>
        <v>166.66666666666666</v>
      </c>
      <c r="Q119" t="s">
        <v>8310</v>
      </c>
      <c r="R119" t="s">
        <v>8312</v>
      </c>
    </row>
    <row r="120" spans="1:18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2"/>
        <v>113.03159999999998</v>
      </c>
      <c r="P120" s="5">
        <f t="shared" si="3"/>
        <v>128.2051282051282</v>
      </c>
      <c r="Q120" t="s">
        <v>8310</v>
      </c>
      <c r="R120" t="s">
        <v>8312</v>
      </c>
    </row>
    <row r="121" spans="1:18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2"/>
        <v>104.55692307692308</v>
      </c>
      <c r="P121" s="5">
        <f t="shared" si="3"/>
        <v>87.837837837837839</v>
      </c>
      <c r="Q121" t="s">
        <v>8310</v>
      </c>
      <c r="R121" t="s">
        <v>8312</v>
      </c>
    </row>
    <row r="122" spans="1:18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2"/>
        <v>1.4285714285714287E-2</v>
      </c>
      <c r="P122" s="5">
        <f t="shared" si="3"/>
        <v>70000</v>
      </c>
      <c r="Q122" t="s">
        <v>8310</v>
      </c>
      <c r="R122" t="s">
        <v>8313</v>
      </c>
    </row>
    <row r="123" spans="1:18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2"/>
        <v>3.3333333333333333E-2</v>
      </c>
      <c r="P123" s="5">
        <f t="shared" si="3"/>
        <v>3000</v>
      </c>
      <c r="Q123" t="s">
        <v>8310</v>
      </c>
      <c r="R123" t="s">
        <v>8313</v>
      </c>
    </row>
    <row r="124" spans="1:18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2"/>
        <v>0</v>
      </c>
      <c r="P124" s="5" t="e">
        <f t="shared" si="3"/>
        <v>#DIV/0!</v>
      </c>
      <c r="Q124" t="s">
        <v>8310</v>
      </c>
      <c r="R124" t="s">
        <v>8313</v>
      </c>
    </row>
    <row r="125" spans="1:18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2"/>
        <v>0.27454545454545454</v>
      </c>
      <c r="P125" s="5">
        <f t="shared" si="3"/>
        <v>9166.6666666666661</v>
      </c>
      <c r="Q125" t="s">
        <v>8310</v>
      </c>
      <c r="R125" t="s">
        <v>8313</v>
      </c>
    </row>
    <row r="126" spans="1:18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2"/>
        <v>0</v>
      </c>
      <c r="P126" s="5" t="e">
        <f t="shared" si="3"/>
        <v>#DIV/0!</v>
      </c>
      <c r="Q126" t="s">
        <v>8310</v>
      </c>
      <c r="R126" t="s">
        <v>8313</v>
      </c>
    </row>
    <row r="127" spans="1:18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2"/>
        <v>14.000000000000002</v>
      </c>
      <c r="P127" s="5">
        <f t="shared" si="3"/>
        <v>83.333333333333329</v>
      </c>
      <c r="Q127" t="s">
        <v>8310</v>
      </c>
      <c r="R127" t="s">
        <v>8313</v>
      </c>
    </row>
    <row r="128" spans="1:18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2"/>
        <v>5.548</v>
      </c>
      <c r="P128" s="5">
        <f t="shared" si="3"/>
        <v>1923.0769230769231</v>
      </c>
      <c r="Q128" t="s">
        <v>8310</v>
      </c>
      <c r="R128" t="s">
        <v>8313</v>
      </c>
    </row>
    <row r="129" spans="1:18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2"/>
        <v>2.375</v>
      </c>
      <c r="P129" s="5">
        <f t="shared" si="3"/>
        <v>2000</v>
      </c>
      <c r="Q129" t="s">
        <v>8310</v>
      </c>
      <c r="R129" t="s">
        <v>8313</v>
      </c>
    </row>
    <row r="130" spans="1:18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2"/>
        <v>1.867</v>
      </c>
      <c r="P130" s="5">
        <f t="shared" si="3"/>
        <v>16666.666666666668</v>
      </c>
      <c r="Q130" t="s">
        <v>8310</v>
      </c>
      <c r="R130" t="s">
        <v>8313</v>
      </c>
    </row>
    <row r="131" spans="1:18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4">(E131/D131)*100</f>
        <v>0</v>
      </c>
      <c r="P131" s="5" t="e">
        <f t="shared" ref="P131:P194" si="5">D131/L131</f>
        <v>#DIV/0!</v>
      </c>
      <c r="Q131" t="s">
        <v>8310</v>
      </c>
      <c r="R131" t="s">
        <v>8313</v>
      </c>
    </row>
    <row r="132" spans="1:18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4"/>
        <v>0</v>
      </c>
      <c r="P132" s="5" t="e">
        <f t="shared" si="5"/>
        <v>#DIV/0!</v>
      </c>
      <c r="Q132" t="s">
        <v>8310</v>
      </c>
      <c r="R132" t="s">
        <v>8313</v>
      </c>
    </row>
    <row r="133" spans="1:18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4"/>
        <v>0</v>
      </c>
      <c r="P133" s="5" t="e">
        <f t="shared" si="5"/>
        <v>#DIV/0!</v>
      </c>
      <c r="Q133" t="s">
        <v>8310</v>
      </c>
      <c r="R133" t="s">
        <v>8313</v>
      </c>
    </row>
    <row r="134" spans="1:18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4"/>
        <v>9.5687499999999996</v>
      </c>
      <c r="P134" s="5">
        <f t="shared" si="5"/>
        <v>987.65432098765427</v>
      </c>
      <c r="Q134" t="s">
        <v>8310</v>
      </c>
      <c r="R134" t="s">
        <v>8313</v>
      </c>
    </row>
    <row r="135" spans="1:18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4"/>
        <v>0</v>
      </c>
      <c r="P135" s="5" t="e">
        <f t="shared" si="5"/>
        <v>#DIV/0!</v>
      </c>
      <c r="Q135" t="s">
        <v>8310</v>
      </c>
      <c r="R135" t="s">
        <v>8313</v>
      </c>
    </row>
    <row r="136" spans="1:18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4"/>
        <v>0</v>
      </c>
      <c r="P136" s="5" t="e">
        <f t="shared" si="5"/>
        <v>#DIV/0!</v>
      </c>
      <c r="Q136" t="s">
        <v>8310</v>
      </c>
      <c r="R136" t="s">
        <v>8313</v>
      </c>
    </row>
    <row r="137" spans="1:18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4"/>
        <v>13.433333333333334</v>
      </c>
      <c r="P137" s="5">
        <f t="shared" si="5"/>
        <v>600</v>
      </c>
      <c r="Q137" t="s">
        <v>8310</v>
      </c>
      <c r="R137" t="s">
        <v>8313</v>
      </c>
    </row>
    <row r="138" spans="1:18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4"/>
        <v>0</v>
      </c>
      <c r="P138" s="5" t="e">
        <f t="shared" si="5"/>
        <v>#DIV/0!</v>
      </c>
      <c r="Q138" t="s">
        <v>8310</v>
      </c>
      <c r="R138" t="s">
        <v>8313</v>
      </c>
    </row>
    <row r="139" spans="1:18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4"/>
        <v>0</v>
      </c>
      <c r="P139" s="5" t="e">
        <f t="shared" si="5"/>
        <v>#DIV/0!</v>
      </c>
      <c r="Q139" t="s">
        <v>8310</v>
      </c>
      <c r="R139" t="s">
        <v>8313</v>
      </c>
    </row>
    <row r="140" spans="1:18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4"/>
        <v>3.1413333333333333</v>
      </c>
      <c r="P140" s="5">
        <f t="shared" si="5"/>
        <v>2586.2068965517242</v>
      </c>
      <c r="Q140" t="s">
        <v>8310</v>
      </c>
      <c r="R140" t="s">
        <v>8313</v>
      </c>
    </row>
    <row r="141" spans="1:18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4"/>
        <v>100</v>
      </c>
      <c r="P141" s="5">
        <f t="shared" si="5"/>
        <v>500</v>
      </c>
      <c r="Q141" t="s">
        <v>8310</v>
      </c>
      <c r="R141" t="s">
        <v>8313</v>
      </c>
    </row>
    <row r="142" spans="1:18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4"/>
        <v>0</v>
      </c>
      <c r="P142" s="5" t="e">
        <f t="shared" si="5"/>
        <v>#DIV/0!</v>
      </c>
      <c r="Q142" t="s">
        <v>8310</v>
      </c>
      <c r="R142" t="s">
        <v>8313</v>
      </c>
    </row>
    <row r="143" spans="1:18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4"/>
        <v>10.775</v>
      </c>
      <c r="P143" s="5">
        <f t="shared" si="5"/>
        <v>428.57142857142856</v>
      </c>
      <c r="Q143" t="s">
        <v>8310</v>
      </c>
      <c r="R143" t="s">
        <v>8313</v>
      </c>
    </row>
    <row r="144" spans="1:18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4"/>
        <v>0.33333333333333337</v>
      </c>
      <c r="P144" s="5">
        <f t="shared" si="5"/>
        <v>3000</v>
      </c>
      <c r="Q144" t="s">
        <v>8310</v>
      </c>
      <c r="R144" t="s">
        <v>8313</v>
      </c>
    </row>
    <row r="145" spans="1:18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4"/>
        <v>0</v>
      </c>
      <c r="P145" s="5" t="e">
        <f t="shared" si="5"/>
        <v>#DIV/0!</v>
      </c>
      <c r="Q145" t="s">
        <v>8310</v>
      </c>
      <c r="R145" t="s">
        <v>8313</v>
      </c>
    </row>
    <row r="146" spans="1:18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4"/>
        <v>27.6</v>
      </c>
      <c r="P146" s="5">
        <f t="shared" si="5"/>
        <v>202.70270270270271</v>
      </c>
      <c r="Q146" t="s">
        <v>8310</v>
      </c>
      <c r="R146" t="s">
        <v>8313</v>
      </c>
    </row>
    <row r="147" spans="1:18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4"/>
        <v>7.5111111111111111</v>
      </c>
      <c r="P147" s="5">
        <f t="shared" si="5"/>
        <v>500</v>
      </c>
      <c r="Q147" t="s">
        <v>8310</v>
      </c>
      <c r="R147" t="s">
        <v>8313</v>
      </c>
    </row>
    <row r="148" spans="1:18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4"/>
        <v>0.57499999999999996</v>
      </c>
      <c r="P148" s="5">
        <f t="shared" si="5"/>
        <v>6666.666666666667</v>
      </c>
      <c r="Q148" t="s">
        <v>8310</v>
      </c>
      <c r="R148" t="s">
        <v>8313</v>
      </c>
    </row>
    <row r="149" spans="1:18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4"/>
        <v>0</v>
      </c>
      <c r="P149" s="5" t="e">
        <f t="shared" si="5"/>
        <v>#DIV/0!</v>
      </c>
      <c r="Q149" t="s">
        <v>8310</v>
      </c>
      <c r="R149" t="s">
        <v>8313</v>
      </c>
    </row>
    <row r="150" spans="1:18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4"/>
        <v>0.08</v>
      </c>
      <c r="P150" s="5">
        <f t="shared" si="5"/>
        <v>25000</v>
      </c>
      <c r="Q150" t="s">
        <v>8310</v>
      </c>
      <c r="R150" t="s">
        <v>8313</v>
      </c>
    </row>
    <row r="151" spans="1:18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4"/>
        <v>0.91999999999999993</v>
      </c>
      <c r="P151" s="5">
        <f t="shared" si="5"/>
        <v>1666.6666666666667</v>
      </c>
      <c r="Q151" t="s">
        <v>8310</v>
      </c>
      <c r="R151" t="s">
        <v>8313</v>
      </c>
    </row>
    <row r="152" spans="1:18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4"/>
        <v>23.163076923076922</v>
      </c>
      <c r="P152" s="5">
        <f t="shared" si="5"/>
        <v>1940.2985074626865</v>
      </c>
      <c r="Q152" t="s">
        <v>8310</v>
      </c>
      <c r="R152" t="s">
        <v>8313</v>
      </c>
    </row>
    <row r="153" spans="1:18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4"/>
        <v>5.5999999999999994E-2</v>
      </c>
      <c r="P153" s="5">
        <f t="shared" si="5"/>
        <v>50000</v>
      </c>
      <c r="Q153" t="s">
        <v>8310</v>
      </c>
      <c r="R153" t="s">
        <v>8313</v>
      </c>
    </row>
    <row r="154" spans="1:18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4"/>
        <v>7.8947368421052634E-3</v>
      </c>
      <c r="P154" s="5">
        <f t="shared" si="5"/>
        <v>190000</v>
      </c>
      <c r="Q154" t="s">
        <v>8310</v>
      </c>
      <c r="R154" t="s">
        <v>8313</v>
      </c>
    </row>
    <row r="155" spans="1:18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4"/>
        <v>0.71799999999999997</v>
      </c>
      <c r="P155" s="5">
        <f t="shared" si="5"/>
        <v>5000</v>
      </c>
      <c r="Q155" t="s">
        <v>8310</v>
      </c>
      <c r="R155" t="s">
        <v>8313</v>
      </c>
    </row>
    <row r="156" spans="1:18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4"/>
        <v>2.666666666666667</v>
      </c>
      <c r="P156" s="5">
        <f t="shared" si="5"/>
        <v>500</v>
      </c>
      <c r="Q156" t="s">
        <v>8310</v>
      </c>
      <c r="R156" t="s">
        <v>8313</v>
      </c>
    </row>
    <row r="157" spans="1:18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4"/>
        <v>6.0000000000000001E-3</v>
      </c>
      <c r="P157" s="5">
        <f t="shared" si="5"/>
        <v>337500</v>
      </c>
      <c r="Q157" t="s">
        <v>8310</v>
      </c>
      <c r="R157" t="s">
        <v>8313</v>
      </c>
    </row>
    <row r="158" spans="1:18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4"/>
        <v>5.0999999999999996</v>
      </c>
      <c r="P158" s="5">
        <f t="shared" si="5"/>
        <v>2333.3333333333335</v>
      </c>
      <c r="Q158" t="s">
        <v>8310</v>
      </c>
      <c r="R158" t="s">
        <v>8313</v>
      </c>
    </row>
    <row r="159" spans="1:18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4"/>
        <v>0.26711185308848079</v>
      </c>
      <c r="P159" s="5">
        <f t="shared" si="5"/>
        <v>1497.5</v>
      </c>
      <c r="Q159" t="s">
        <v>8310</v>
      </c>
      <c r="R159" t="s">
        <v>8313</v>
      </c>
    </row>
    <row r="160" spans="1:18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4"/>
        <v>0</v>
      </c>
      <c r="P160" s="5" t="e">
        <f t="shared" si="5"/>
        <v>#DIV/0!</v>
      </c>
      <c r="Q160" t="s">
        <v>8310</v>
      </c>
      <c r="R160" t="s">
        <v>8313</v>
      </c>
    </row>
    <row r="161" spans="1:18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4"/>
        <v>2E-3</v>
      </c>
      <c r="P161" s="5">
        <f t="shared" si="5"/>
        <v>500000</v>
      </c>
      <c r="Q161" t="s">
        <v>8310</v>
      </c>
      <c r="R161" t="s">
        <v>8313</v>
      </c>
    </row>
    <row r="162" spans="1:18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4"/>
        <v>0</v>
      </c>
      <c r="P162" s="5" t="e">
        <f t="shared" si="5"/>
        <v>#DIV/0!</v>
      </c>
      <c r="Q162" t="s">
        <v>8310</v>
      </c>
      <c r="R162" t="s">
        <v>8314</v>
      </c>
    </row>
    <row r="163" spans="1:18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4"/>
        <v>0.01</v>
      </c>
      <c r="P163" s="5">
        <f t="shared" si="5"/>
        <v>50000</v>
      </c>
      <c r="Q163" t="s">
        <v>8310</v>
      </c>
      <c r="R163" t="s">
        <v>8314</v>
      </c>
    </row>
    <row r="164" spans="1:18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4"/>
        <v>15.535714285714286</v>
      </c>
      <c r="P164" s="5">
        <f t="shared" si="5"/>
        <v>280</v>
      </c>
      <c r="Q164" t="s">
        <v>8310</v>
      </c>
      <c r="R164" t="s">
        <v>8314</v>
      </c>
    </row>
    <row r="165" spans="1:18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4"/>
        <v>0</v>
      </c>
      <c r="P165" s="5" t="e">
        <f t="shared" si="5"/>
        <v>#DIV/0!</v>
      </c>
      <c r="Q165" t="s">
        <v>8310</v>
      </c>
      <c r="R165" t="s">
        <v>8314</v>
      </c>
    </row>
    <row r="166" spans="1:18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4"/>
        <v>0.53333333333333333</v>
      </c>
      <c r="P166" s="5">
        <f t="shared" si="5"/>
        <v>17142.857142857141</v>
      </c>
      <c r="Q166" t="s">
        <v>8310</v>
      </c>
      <c r="R166" t="s">
        <v>8314</v>
      </c>
    </row>
    <row r="167" spans="1:18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4"/>
        <v>0</v>
      </c>
      <c r="P167" s="5" t="e">
        <f t="shared" si="5"/>
        <v>#DIV/0!</v>
      </c>
      <c r="Q167" t="s">
        <v>8310</v>
      </c>
      <c r="R167" t="s">
        <v>8314</v>
      </c>
    </row>
    <row r="168" spans="1:18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4"/>
        <v>60</v>
      </c>
      <c r="P168" s="5">
        <f t="shared" si="5"/>
        <v>5000</v>
      </c>
      <c r="Q168" t="s">
        <v>8310</v>
      </c>
      <c r="R168" t="s">
        <v>8314</v>
      </c>
    </row>
    <row r="169" spans="1:18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4"/>
        <v>0.01</v>
      </c>
      <c r="P169" s="5">
        <f t="shared" si="5"/>
        <v>55000</v>
      </c>
      <c r="Q169" t="s">
        <v>8310</v>
      </c>
      <c r="R169" t="s">
        <v>8314</v>
      </c>
    </row>
    <row r="170" spans="1:18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4"/>
        <v>4.0625</v>
      </c>
      <c r="P170" s="5">
        <f t="shared" si="5"/>
        <v>2666.6666666666665</v>
      </c>
      <c r="Q170" t="s">
        <v>8310</v>
      </c>
      <c r="R170" t="s">
        <v>8314</v>
      </c>
    </row>
    <row r="171" spans="1:18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4"/>
        <v>22.400000000000002</v>
      </c>
      <c r="P171" s="5">
        <f t="shared" si="5"/>
        <v>250</v>
      </c>
      <c r="Q171" t="s">
        <v>8310</v>
      </c>
      <c r="R171" t="s">
        <v>8314</v>
      </c>
    </row>
    <row r="172" spans="1:18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4"/>
        <v>3.25</v>
      </c>
      <c r="P172" s="5">
        <f t="shared" si="5"/>
        <v>1000</v>
      </c>
      <c r="Q172" t="s">
        <v>8310</v>
      </c>
      <c r="R172" t="s">
        <v>8314</v>
      </c>
    </row>
    <row r="173" spans="1:18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4"/>
        <v>2E-3</v>
      </c>
      <c r="P173" s="5">
        <f t="shared" si="5"/>
        <v>50000</v>
      </c>
      <c r="Q173" t="s">
        <v>8310</v>
      </c>
      <c r="R173" t="s">
        <v>8314</v>
      </c>
    </row>
    <row r="174" spans="1:18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4"/>
        <v>0</v>
      </c>
      <c r="P174" s="5" t="e">
        <f t="shared" si="5"/>
        <v>#DIV/0!</v>
      </c>
      <c r="Q174" t="s">
        <v>8310</v>
      </c>
      <c r="R174" t="s">
        <v>8314</v>
      </c>
    </row>
    <row r="175" spans="1:18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4"/>
        <v>0</v>
      </c>
      <c r="P175" s="5" t="e">
        <f t="shared" si="5"/>
        <v>#DIV/0!</v>
      </c>
      <c r="Q175" t="s">
        <v>8310</v>
      </c>
      <c r="R175" t="s">
        <v>8314</v>
      </c>
    </row>
    <row r="176" spans="1:18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4"/>
        <v>0</v>
      </c>
      <c r="P176" s="5" t="e">
        <f t="shared" si="5"/>
        <v>#DIV/0!</v>
      </c>
      <c r="Q176" t="s">
        <v>8310</v>
      </c>
      <c r="R176" t="s">
        <v>8314</v>
      </c>
    </row>
    <row r="177" spans="1:18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4"/>
        <v>6.4850000000000003</v>
      </c>
      <c r="P177" s="5">
        <f t="shared" si="5"/>
        <v>769.23076923076928</v>
      </c>
      <c r="Q177" t="s">
        <v>8310</v>
      </c>
      <c r="R177" t="s">
        <v>8314</v>
      </c>
    </row>
    <row r="178" spans="1:18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4"/>
        <v>0</v>
      </c>
      <c r="P178" s="5" t="e">
        <f t="shared" si="5"/>
        <v>#DIV/0!</v>
      </c>
      <c r="Q178" t="s">
        <v>8310</v>
      </c>
      <c r="R178" t="s">
        <v>8314</v>
      </c>
    </row>
    <row r="179" spans="1:18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4"/>
        <v>40</v>
      </c>
      <c r="P179" s="5">
        <f t="shared" si="5"/>
        <v>64.285714285714292</v>
      </c>
      <c r="Q179" t="s">
        <v>8310</v>
      </c>
      <c r="R179" t="s">
        <v>8314</v>
      </c>
    </row>
    <row r="180" spans="1:18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4"/>
        <v>0</v>
      </c>
      <c r="P180" s="5" t="e">
        <f t="shared" si="5"/>
        <v>#DIV/0!</v>
      </c>
      <c r="Q180" t="s">
        <v>8310</v>
      </c>
      <c r="R180" t="s">
        <v>8314</v>
      </c>
    </row>
    <row r="181" spans="1:18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4"/>
        <v>20</v>
      </c>
      <c r="P181" s="5">
        <f t="shared" si="5"/>
        <v>500</v>
      </c>
      <c r="Q181" t="s">
        <v>8310</v>
      </c>
      <c r="R181" t="s">
        <v>8314</v>
      </c>
    </row>
    <row r="182" spans="1:18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4"/>
        <v>33.416666666666664</v>
      </c>
      <c r="P182" s="5">
        <f t="shared" si="5"/>
        <v>92.307692307692307</v>
      </c>
      <c r="Q182" t="s">
        <v>8310</v>
      </c>
      <c r="R182" t="s">
        <v>8314</v>
      </c>
    </row>
    <row r="183" spans="1:18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4"/>
        <v>21.092608822670172</v>
      </c>
      <c r="P183" s="5">
        <f t="shared" si="5"/>
        <v>855.75</v>
      </c>
      <c r="Q183" t="s">
        <v>8310</v>
      </c>
      <c r="R183" t="s">
        <v>8314</v>
      </c>
    </row>
    <row r="184" spans="1:18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4"/>
        <v>0</v>
      </c>
      <c r="P184" s="5" t="e">
        <f t="shared" si="5"/>
        <v>#DIV/0!</v>
      </c>
      <c r="Q184" t="s">
        <v>8310</v>
      </c>
      <c r="R184" t="s">
        <v>8314</v>
      </c>
    </row>
    <row r="185" spans="1:18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4"/>
        <v>35.856000000000002</v>
      </c>
      <c r="P185" s="5">
        <f t="shared" si="5"/>
        <v>1041.6666666666667</v>
      </c>
      <c r="Q185" t="s">
        <v>8310</v>
      </c>
      <c r="R185" t="s">
        <v>8314</v>
      </c>
    </row>
    <row r="186" spans="1:18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4"/>
        <v>3.4000000000000004</v>
      </c>
      <c r="P186" s="5">
        <f t="shared" si="5"/>
        <v>750</v>
      </c>
      <c r="Q186" t="s">
        <v>8310</v>
      </c>
      <c r="R186" t="s">
        <v>8314</v>
      </c>
    </row>
    <row r="187" spans="1:18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4"/>
        <v>5.5</v>
      </c>
      <c r="P187" s="5">
        <f t="shared" si="5"/>
        <v>4000</v>
      </c>
      <c r="Q187" t="s">
        <v>8310</v>
      </c>
      <c r="R187" t="s">
        <v>8314</v>
      </c>
    </row>
    <row r="188" spans="1:18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4"/>
        <v>0</v>
      </c>
      <c r="P188" s="5" t="e">
        <f t="shared" si="5"/>
        <v>#DIV/0!</v>
      </c>
      <c r="Q188" t="s">
        <v>8310</v>
      </c>
      <c r="R188" t="s">
        <v>8314</v>
      </c>
    </row>
    <row r="189" spans="1:18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4"/>
        <v>16</v>
      </c>
      <c r="P189" s="5">
        <f t="shared" si="5"/>
        <v>1000</v>
      </c>
      <c r="Q189" t="s">
        <v>8310</v>
      </c>
      <c r="R189" t="s">
        <v>8314</v>
      </c>
    </row>
    <row r="190" spans="1:18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4"/>
        <v>0</v>
      </c>
      <c r="P190" s="5" t="e">
        <f t="shared" si="5"/>
        <v>#DIV/0!</v>
      </c>
      <c r="Q190" t="s">
        <v>8310</v>
      </c>
      <c r="R190" t="s">
        <v>8314</v>
      </c>
    </row>
    <row r="191" spans="1:18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4"/>
        <v>6.8999999999999992E-2</v>
      </c>
      <c r="P191" s="5">
        <f t="shared" si="5"/>
        <v>100000</v>
      </c>
      <c r="Q191" t="s">
        <v>8310</v>
      </c>
      <c r="R191" t="s">
        <v>8314</v>
      </c>
    </row>
    <row r="192" spans="1:18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4"/>
        <v>0.41666666666666669</v>
      </c>
      <c r="P192" s="5">
        <f t="shared" si="5"/>
        <v>12000</v>
      </c>
      <c r="Q192" t="s">
        <v>8310</v>
      </c>
      <c r="R192" t="s">
        <v>8314</v>
      </c>
    </row>
    <row r="193" spans="1:18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4"/>
        <v>5</v>
      </c>
      <c r="P193" s="5">
        <f t="shared" si="5"/>
        <v>1666.6666666666667</v>
      </c>
      <c r="Q193" t="s">
        <v>8310</v>
      </c>
      <c r="R193" t="s">
        <v>8314</v>
      </c>
    </row>
    <row r="194" spans="1:18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4"/>
        <v>1.6999999999999999E-3</v>
      </c>
      <c r="P194" s="5">
        <f t="shared" si="5"/>
        <v>333333.33333333331</v>
      </c>
      <c r="Q194" t="s">
        <v>8310</v>
      </c>
      <c r="R194" t="s">
        <v>8314</v>
      </c>
    </row>
    <row r="195" spans="1:18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6">(E195/D195)*100</f>
        <v>0</v>
      </c>
      <c r="P195" s="5" t="e">
        <f t="shared" ref="P195:P258" si="7">D195/L195</f>
        <v>#DIV/0!</v>
      </c>
      <c r="Q195" t="s">
        <v>8310</v>
      </c>
      <c r="R195" t="s">
        <v>8314</v>
      </c>
    </row>
    <row r="196" spans="1:18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6"/>
        <v>0.12</v>
      </c>
      <c r="P196" s="5">
        <f t="shared" si="7"/>
        <v>833.33333333333337</v>
      </c>
      <c r="Q196" t="s">
        <v>8310</v>
      </c>
      <c r="R196" t="s">
        <v>8314</v>
      </c>
    </row>
    <row r="197" spans="1:18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6"/>
        <v>0</v>
      </c>
      <c r="P197" s="5" t="e">
        <f t="shared" si="7"/>
        <v>#DIV/0!</v>
      </c>
      <c r="Q197" t="s">
        <v>8310</v>
      </c>
      <c r="R197" t="s">
        <v>8314</v>
      </c>
    </row>
    <row r="198" spans="1:18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6"/>
        <v>41.857142857142861</v>
      </c>
      <c r="P198" s="5">
        <f t="shared" si="7"/>
        <v>184.21052631578948</v>
      </c>
      <c r="Q198" t="s">
        <v>8310</v>
      </c>
      <c r="R198" t="s">
        <v>8314</v>
      </c>
    </row>
    <row r="199" spans="1:18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6"/>
        <v>10.48</v>
      </c>
      <c r="P199" s="5">
        <f t="shared" si="7"/>
        <v>312.5</v>
      </c>
      <c r="Q199" t="s">
        <v>8310</v>
      </c>
      <c r="R199" t="s">
        <v>8314</v>
      </c>
    </row>
    <row r="200" spans="1:18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6"/>
        <v>1.1159999999999999</v>
      </c>
      <c r="P200" s="5">
        <f t="shared" si="7"/>
        <v>4166.666666666667</v>
      </c>
      <c r="Q200" t="s">
        <v>8310</v>
      </c>
      <c r="R200" t="s">
        <v>8314</v>
      </c>
    </row>
    <row r="201" spans="1:18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6"/>
        <v>0</v>
      </c>
      <c r="P201" s="5" t="e">
        <f t="shared" si="7"/>
        <v>#DIV/0!</v>
      </c>
      <c r="Q201" t="s">
        <v>8310</v>
      </c>
      <c r="R201" t="s">
        <v>8314</v>
      </c>
    </row>
    <row r="202" spans="1:18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6"/>
        <v>26.192500000000003</v>
      </c>
      <c r="P202" s="5">
        <f t="shared" si="7"/>
        <v>333.33333333333331</v>
      </c>
      <c r="Q202" t="s">
        <v>8310</v>
      </c>
      <c r="R202" t="s">
        <v>8314</v>
      </c>
    </row>
    <row r="203" spans="1:18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6"/>
        <v>58.461538461538467</v>
      </c>
      <c r="P203" s="5">
        <f t="shared" si="7"/>
        <v>92.857142857142861</v>
      </c>
      <c r="Q203" t="s">
        <v>8310</v>
      </c>
      <c r="R203" t="s">
        <v>8314</v>
      </c>
    </row>
    <row r="204" spans="1:18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6"/>
        <v>0</v>
      </c>
      <c r="P204" s="5" t="e">
        <f t="shared" si="7"/>
        <v>#DIV/0!</v>
      </c>
      <c r="Q204" t="s">
        <v>8310</v>
      </c>
      <c r="R204" t="s">
        <v>8314</v>
      </c>
    </row>
    <row r="205" spans="1:18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6"/>
        <v>29.84</v>
      </c>
      <c r="P205" s="5">
        <f t="shared" si="7"/>
        <v>312.5</v>
      </c>
      <c r="Q205" t="s">
        <v>8310</v>
      </c>
      <c r="R205" t="s">
        <v>8314</v>
      </c>
    </row>
    <row r="206" spans="1:18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6"/>
        <v>50.721666666666664</v>
      </c>
      <c r="P206" s="5">
        <f t="shared" si="7"/>
        <v>232.01856148491879</v>
      </c>
      <c r="Q206" t="s">
        <v>8310</v>
      </c>
      <c r="R206" t="s">
        <v>8314</v>
      </c>
    </row>
    <row r="207" spans="1:18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6"/>
        <v>16.25</v>
      </c>
      <c r="P207" s="5">
        <f t="shared" si="7"/>
        <v>470.58823529411762</v>
      </c>
      <c r="Q207" t="s">
        <v>8310</v>
      </c>
      <c r="R207" t="s">
        <v>8314</v>
      </c>
    </row>
    <row r="208" spans="1:18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6"/>
        <v>0</v>
      </c>
      <c r="P208" s="5" t="e">
        <f t="shared" si="7"/>
        <v>#DIV/0!</v>
      </c>
      <c r="Q208" t="s">
        <v>8310</v>
      </c>
      <c r="R208" t="s">
        <v>8314</v>
      </c>
    </row>
    <row r="209" spans="1:18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6"/>
        <v>15.214285714285714</v>
      </c>
      <c r="P209" s="5">
        <f t="shared" si="7"/>
        <v>1076.9230769230769</v>
      </c>
      <c r="Q209" t="s">
        <v>8310</v>
      </c>
      <c r="R209" t="s">
        <v>8314</v>
      </c>
    </row>
    <row r="210" spans="1:18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6"/>
        <v>0</v>
      </c>
      <c r="P210" s="5" t="e">
        <f t="shared" si="7"/>
        <v>#DIV/0!</v>
      </c>
      <c r="Q210" t="s">
        <v>8310</v>
      </c>
      <c r="R210" t="s">
        <v>8314</v>
      </c>
    </row>
    <row r="211" spans="1:18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6"/>
        <v>0</v>
      </c>
      <c r="P211" s="5" t="e">
        <f t="shared" si="7"/>
        <v>#DIV/0!</v>
      </c>
      <c r="Q211" t="s">
        <v>8310</v>
      </c>
      <c r="R211" t="s">
        <v>8314</v>
      </c>
    </row>
    <row r="212" spans="1:18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6"/>
        <v>25.25</v>
      </c>
      <c r="P212" s="5">
        <f t="shared" si="7"/>
        <v>363.63636363636363</v>
      </c>
      <c r="Q212" t="s">
        <v>8310</v>
      </c>
      <c r="R212" t="s">
        <v>8314</v>
      </c>
    </row>
    <row r="213" spans="1:18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6"/>
        <v>44.6</v>
      </c>
      <c r="P213" s="5">
        <f t="shared" si="7"/>
        <v>416.66666666666669</v>
      </c>
      <c r="Q213" t="s">
        <v>8310</v>
      </c>
      <c r="R213" t="s">
        <v>8314</v>
      </c>
    </row>
    <row r="214" spans="1:18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6"/>
        <v>1.5873015873015872E-2</v>
      </c>
      <c r="P214" s="5">
        <f t="shared" si="7"/>
        <v>6300</v>
      </c>
      <c r="Q214" t="s">
        <v>8310</v>
      </c>
      <c r="R214" t="s">
        <v>8314</v>
      </c>
    </row>
    <row r="215" spans="1:18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6"/>
        <v>0.04</v>
      </c>
      <c r="P215" s="5">
        <f t="shared" si="7"/>
        <v>50000</v>
      </c>
      <c r="Q215" t="s">
        <v>8310</v>
      </c>
      <c r="R215" t="s">
        <v>8314</v>
      </c>
    </row>
    <row r="216" spans="1:18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6"/>
        <v>8.0000000000000002E-3</v>
      </c>
      <c r="P216" s="5">
        <f t="shared" si="7"/>
        <v>12500</v>
      </c>
      <c r="Q216" t="s">
        <v>8310</v>
      </c>
      <c r="R216" t="s">
        <v>8314</v>
      </c>
    </row>
    <row r="217" spans="1:18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6"/>
        <v>0.22727272727272727</v>
      </c>
      <c r="P217" s="5">
        <f t="shared" si="7"/>
        <v>4400</v>
      </c>
      <c r="Q217" t="s">
        <v>8310</v>
      </c>
      <c r="R217" t="s">
        <v>8314</v>
      </c>
    </row>
    <row r="218" spans="1:18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6"/>
        <v>55.698440000000005</v>
      </c>
      <c r="P218" s="5">
        <f t="shared" si="7"/>
        <v>595.23809523809518</v>
      </c>
      <c r="Q218" t="s">
        <v>8310</v>
      </c>
      <c r="R218" t="s">
        <v>8314</v>
      </c>
    </row>
    <row r="219" spans="1:18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6"/>
        <v>11.943</v>
      </c>
      <c r="P219" s="5">
        <f t="shared" si="7"/>
        <v>2631.5789473684213</v>
      </c>
      <c r="Q219" t="s">
        <v>8310</v>
      </c>
      <c r="R219" t="s">
        <v>8314</v>
      </c>
    </row>
    <row r="220" spans="1:18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6"/>
        <v>2</v>
      </c>
      <c r="P220" s="5">
        <f t="shared" si="7"/>
        <v>5000</v>
      </c>
      <c r="Q220" t="s">
        <v>8310</v>
      </c>
      <c r="R220" t="s">
        <v>8314</v>
      </c>
    </row>
    <row r="221" spans="1:18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6"/>
        <v>17.630000000000003</v>
      </c>
      <c r="P221" s="5">
        <f t="shared" si="7"/>
        <v>657.89473684210532</v>
      </c>
      <c r="Q221" t="s">
        <v>8310</v>
      </c>
      <c r="R221" t="s">
        <v>8314</v>
      </c>
    </row>
    <row r="222" spans="1:18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6"/>
        <v>0.72</v>
      </c>
      <c r="P222" s="5">
        <f t="shared" si="7"/>
        <v>16666.666666666668</v>
      </c>
      <c r="Q222" t="s">
        <v>8310</v>
      </c>
      <c r="R222" t="s">
        <v>8314</v>
      </c>
    </row>
    <row r="223" spans="1:18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6"/>
        <v>0</v>
      </c>
      <c r="P223" s="5" t="e">
        <f t="shared" si="7"/>
        <v>#DIV/0!</v>
      </c>
      <c r="Q223" t="s">
        <v>8310</v>
      </c>
      <c r="R223" t="s">
        <v>8314</v>
      </c>
    </row>
    <row r="224" spans="1:18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6"/>
        <v>13</v>
      </c>
      <c r="P224" s="5">
        <f t="shared" si="7"/>
        <v>500</v>
      </c>
      <c r="Q224" t="s">
        <v>8310</v>
      </c>
      <c r="R224" t="s">
        <v>8314</v>
      </c>
    </row>
    <row r="225" spans="1:18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6"/>
        <v>0</v>
      </c>
      <c r="P225" s="5" t="e">
        <f t="shared" si="7"/>
        <v>#DIV/0!</v>
      </c>
      <c r="Q225" t="s">
        <v>8310</v>
      </c>
      <c r="R225" t="s">
        <v>8314</v>
      </c>
    </row>
    <row r="226" spans="1:18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6"/>
        <v>0</v>
      </c>
      <c r="P226" s="5" t="e">
        <f t="shared" si="7"/>
        <v>#DIV/0!</v>
      </c>
      <c r="Q226" t="s">
        <v>8310</v>
      </c>
      <c r="R226" t="s">
        <v>8314</v>
      </c>
    </row>
    <row r="227" spans="1:18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6"/>
        <v>0</v>
      </c>
      <c r="P227" s="5" t="e">
        <f t="shared" si="7"/>
        <v>#DIV/0!</v>
      </c>
      <c r="Q227" t="s">
        <v>8310</v>
      </c>
      <c r="R227" t="s">
        <v>8314</v>
      </c>
    </row>
    <row r="228" spans="1:18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6"/>
        <v>0.86206896551724133</v>
      </c>
      <c r="P228" s="5">
        <f t="shared" si="7"/>
        <v>14500</v>
      </c>
      <c r="Q228" t="s">
        <v>8310</v>
      </c>
      <c r="R228" t="s">
        <v>8314</v>
      </c>
    </row>
    <row r="229" spans="1:18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6"/>
        <v>0</v>
      </c>
      <c r="P229" s="5" t="e">
        <f t="shared" si="7"/>
        <v>#DIV/0!</v>
      </c>
      <c r="Q229" t="s">
        <v>8310</v>
      </c>
      <c r="R229" t="s">
        <v>8314</v>
      </c>
    </row>
    <row r="230" spans="1:18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6"/>
        <v>0</v>
      </c>
      <c r="P230" s="5" t="e">
        <f t="shared" si="7"/>
        <v>#DIV/0!</v>
      </c>
      <c r="Q230" t="s">
        <v>8310</v>
      </c>
      <c r="R230" t="s">
        <v>8314</v>
      </c>
    </row>
    <row r="231" spans="1:18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6"/>
        <v>0</v>
      </c>
      <c r="P231" s="5" t="e">
        <f t="shared" si="7"/>
        <v>#DIV/0!</v>
      </c>
      <c r="Q231" t="s">
        <v>8310</v>
      </c>
      <c r="R231" t="s">
        <v>8314</v>
      </c>
    </row>
    <row r="232" spans="1:18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6"/>
        <v>0.4</v>
      </c>
      <c r="P232" s="5">
        <f t="shared" si="7"/>
        <v>7500</v>
      </c>
      <c r="Q232" t="s">
        <v>8310</v>
      </c>
      <c r="R232" t="s">
        <v>8314</v>
      </c>
    </row>
    <row r="233" spans="1:18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6"/>
        <v>0</v>
      </c>
      <c r="P233" s="5" t="e">
        <f t="shared" si="7"/>
        <v>#DIV/0!</v>
      </c>
      <c r="Q233" t="s">
        <v>8310</v>
      </c>
      <c r="R233" t="s">
        <v>8314</v>
      </c>
    </row>
    <row r="234" spans="1:18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6"/>
        <v>2.75</v>
      </c>
      <c r="P234" s="5">
        <f t="shared" si="7"/>
        <v>571.42857142857144</v>
      </c>
      <c r="Q234" t="s">
        <v>8310</v>
      </c>
      <c r="R234" t="s">
        <v>8314</v>
      </c>
    </row>
    <row r="235" spans="1:18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6"/>
        <v>0</v>
      </c>
      <c r="P235" s="5" t="e">
        <f t="shared" si="7"/>
        <v>#DIV/0!</v>
      </c>
      <c r="Q235" t="s">
        <v>8310</v>
      </c>
      <c r="R235" t="s">
        <v>8314</v>
      </c>
    </row>
    <row r="236" spans="1:18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6"/>
        <v>40.1</v>
      </c>
      <c r="P236" s="5">
        <f t="shared" si="7"/>
        <v>200</v>
      </c>
      <c r="Q236" t="s">
        <v>8310</v>
      </c>
      <c r="R236" t="s">
        <v>8314</v>
      </c>
    </row>
    <row r="237" spans="1:18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6"/>
        <v>0</v>
      </c>
      <c r="P237" s="5" t="e">
        <f t="shared" si="7"/>
        <v>#DIV/0!</v>
      </c>
      <c r="Q237" t="s">
        <v>8310</v>
      </c>
      <c r="R237" t="s">
        <v>8314</v>
      </c>
    </row>
    <row r="238" spans="1:18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6"/>
        <v>0</v>
      </c>
      <c r="P238" s="5" t="e">
        <f t="shared" si="7"/>
        <v>#DIV/0!</v>
      </c>
      <c r="Q238" t="s">
        <v>8310</v>
      </c>
      <c r="R238" t="s">
        <v>8314</v>
      </c>
    </row>
    <row r="239" spans="1:18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6"/>
        <v>0.33333333333333337</v>
      </c>
      <c r="P239" s="5">
        <f t="shared" si="7"/>
        <v>15000</v>
      </c>
      <c r="Q239" t="s">
        <v>8310</v>
      </c>
      <c r="R239" t="s">
        <v>8314</v>
      </c>
    </row>
    <row r="240" spans="1:18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6"/>
        <v>0</v>
      </c>
      <c r="P240" s="5" t="e">
        <f t="shared" si="7"/>
        <v>#DIV/0!</v>
      </c>
      <c r="Q240" t="s">
        <v>8310</v>
      </c>
      <c r="R240" t="s">
        <v>8314</v>
      </c>
    </row>
    <row r="241" spans="1:18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6"/>
        <v>25</v>
      </c>
      <c r="P241" s="5">
        <f t="shared" si="7"/>
        <v>200</v>
      </c>
      <c r="Q241" t="s">
        <v>8310</v>
      </c>
      <c r="R241" t="s">
        <v>8314</v>
      </c>
    </row>
    <row r="242" spans="1:18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6"/>
        <v>107.63413333333334</v>
      </c>
      <c r="P242" s="5">
        <f t="shared" si="7"/>
        <v>109.48905109489051</v>
      </c>
      <c r="Q242" t="s">
        <v>8310</v>
      </c>
      <c r="R242" t="s">
        <v>8315</v>
      </c>
    </row>
    <row r="243" spans="1:18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6"/>
        <v>112.63736263736264</v>
      </c>
      <c r="P243" s="5">
        <f t="shared" si="7"/>
        <v>96.808510638297875</v>
      </c>
      <c r="Q243" t="s">
        <v>8310</v>
      </c>
      <c r="R243" t="s">
        <v>8315</v>
      </c>
    </row>
    <row r="244" spans="1:18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6"/>
        <v>113.46153846153845</v>
      </c>
      <c r="P244" s="5">
        <f t="shared" si="7"/>
        <v>64.356435643564353</v>
      </c>
      <c r="Q244" t="s">
        <v>8310</v>
      </c>
      <c r="R244" t="s">
        <v>8315</v>
      </c>
    </row>
    <row r="245" spans="1:18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6"/>
        <v>102.592</v>
      </c>
      <c r="P245" s="5">
        <f t="shared" si="7"/>
        <v>76.219512195121951</v>
      </c>
      <c r="Q245" t="s">
        <v>8310</v>
      </c>
      <c r="R245" t="s">
        <v>8315</v>
      </c>
    </row>
    <row r="246" spans="1:18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6"/>
        <v>113.75714285714287</v>
      </c>
      <c r="P246" s="5">
        <f t="shared" si="7"/>
        <v>41.666666666666664</v>
      </c>
      <c r="Q246" t="s">
        <v>8310</v>
      </c>
      <c r="R246" t="s">
        <v>8315</v>
      </c>
    </row>
    <row r="247" spans="1:18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6"/>
        <v>103.71999999999998</v>
      </c>
      <c r="P247" s="5">
        <f t="shared" si="7"/>
        <v>52.083333333333336</v>
      </c>
      <c r="Q247" t="s">
        <v>8310</v>
      </c>
      <c r="R247" t="s">
        <v>8315</v>
      </c>
    </row>
    <row r="248" spans="1:18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6"/>
        <v>305.46000000000004</v>
      </c>
      <c r="P248" s="5">
        <f t="shared" si="7"/>
        <v>22.421524663677129</v>
      </c>
      <c r="Q248" t="s">
        <v>8310</v>
      </c>
      <c r="R248" t="s">
        <v>8315</v>
      </c>
    </row>
    <row r="249" spans="1:18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6"/>
        <v>134.1</v>
      </c>
      <c r="P249" s="5">
        <f t="shared" si="7"/>
        <v>80.645161290322577</v>
      </c>
      <c r="Q249" t="s">
        <v>8310</v>
      </c>
      <c r="R249" t="s">
        <v>8315</v>
      </c>
    </row>
    <row r="250" spans="1:18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6"/>
        <v>101.33294117647058</v>
      </c>
      <c r="P250" s="5">
        <f t="shared" si="7"/>
        <v>582.19178082191786</v>
      </c>
      <c r="Q250" t="s">
        <v>8310</v>
      </c>
      <c r="R250" t="s">
        <v>8315</v>
      </c>
    </row>
    <row r="251" spans="1:18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6"/>
        <v>112.92</v>
      </c>
      <c r="P251" s="5">
        <f t="shared" si="7"/>
        <v>42.553191489361701</v>
      </c>
      <c r="Q251" t="s">
        <v>8310</v>
      </c>
      <c r="R251" t="s">
        <v>8315</v>
      </c>
    </row>
    <row r="252" spans="1:18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6"/>
        <v>105.58333333333334</v>
      </c>
      <c r="P252" s="5">
        <f t="shared" si="7"/>
        <v>68.649885583524025</v>
      </c>
      <c r="Q252" t="s">
        <v>8310</v>
      </c>
      <c r="R252" t="s">
        <v>8315</v>
      </c>
    </row>
    <row r="253" spans="1:18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6"/>
        <v>125.57142857142858</v>
      </c>
      <c r="P253" s="5">
        <f t="shared" si="7"/>
        <v>45.454545454545453</v>
      </c>
      <c r="Q253" t="s">
        <v>8310</v>
      </c>
      <c r="R253" t="s">
        <v>8315</v>
      </c>
    </row>
    <row r="254" spans="1:18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6"/>
        <v>184.56</v>
      </c>
      <c r="P254" s="5">
        <f t="shared" si="7"/>
        <v>46.296296296296298</v>
      </c>
      <c r="Q254" t="s">
        <v>8310</v>
      </c>
      <c r="R254" t="s">
        <v>8315</v>
      </c>
    </row>
    <row r="255" spans="1:18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6"/>
        <v>100.73333333333335</v>
      </c>
      <c r="P255" s="5">
        <f t="shared" si="7"/>
        <v>214.28571428571428</v>
      </c>
      <c r="Q255" t="s">
        <v>8310</v>
      </c>
      <c r="R255" t="s">
        <v>8315</v>
      </c>
    </row>
    <row r="256" spans="1:18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6"/>
        <v>116.94725</v>
      </c>
      <c r="P256" s="5">
        <f t="shared" si="7"/>
        <v>76.433121019108285</v>
      </c>
      <c r="Q256" t="s">
        <v>8310</v>
      </c>
      <c r="R256" t="s">
        <v>8315</v>
      </c>
    </row>
    <row r="257" spans="1:18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6"/>
        <v>106.73325</v>
      </c>
      <c r="P257" s="5">
        <f t="shared" si="7"/>
        <v>42.553191489361701</v>
      </c>
      <c r="Q257" t="s">
        <v>8310</v>
      </c>
      <c r="R257" t="s">
        <v>8315</v>
      </c>
    </row>
    <row r="258" spans="1:18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6"/>
        <v>139.1</v>
      </c>
      <c r="P258" s="5">
        <f t="shared" si="7"/>
        <v>47.272727272727273</v>
      </c>
      <c r="Q258" t="s">
        <v>8310</v>
      </c>
      <c r="R258" t="s">
        <v>8315</v>
      </c>
    </row>
    <row r="259" spans="1:18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8">(E259/D259)*100</f>
        <v>106.72648571428572</v>
      </c>
      <c r="P259" s="5">
        <f t="shared" ref="P259:P322" si="9">D259/L259</f>
        <v>62.5</v>
      </c>
      <c r="Q259" t="s">
        <v>8310</v>
      </c>
      <c r="R259" t="s">
        <v>8315</v>
      </c>
    </row>
    <row r="260" spans="1:18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8"/>
        <v>191.14</v>
      </c>
      <c r="P260" s="5">
        <f t="shared" si="9"/>
        <v>43.604651162790695</v>
      </c>
      <c r="Q260" t="s">
        <v>8310</v>
      </c>
      <c r="R260" t="s">
        <v>8315</v>
      </c>
    </row>
    <row r="261" spans="1:18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8"/>
        <v>131.93789333333334</v>
      </c>
      <c r="P261" s="5">
        <f t="shared" si="9"/>
        <v>79.617834394904463</v>
      </c>
      <c r="Q261" t="s">
        <v>8310</v>
      </c>
      <c r="R261" t="s">
        <v>8315</v>
      </c>
    </row>
    <row r="262" spans="1:18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8"/>
        <v>106.4</v>
      </c>
      <c r="P262" s="5">
        <f t="shared" si="9"/>
        <v>113.63636363636364</v>
      </c>
      <c r="Q262" t="s">
        <v>8310</v>
      </c>
      <c r="R262" t="s">
        <v>8315</v>
      </c>
    </row>
    <row r="263" spans="1:18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8"/>
        <v>107.4</v>
      </c>
      <c r="P263" s="5">
        <f t="shared" si="9"/>
        <v>90.909090909090907</v>
      </c>
      <c r="Q263" t="s">
        <v>8310</v>
      </c>
      <c r="R263" t="s">
        <v>8315</v>
      </c>
    </row>
    <row r="264" spans="1:18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8"/>
        <v>240</v>
      </c>
      <c r="P264" s="5">
        <f t="shared" si="9"/>
        <v>17.241379310344829</v>
      </c>
      <c r="Q264" t="s">
        <v>8310</v>
      </c>
      <c r="R264" t="s">
        <v>8315</v>
      </c>
    </row>
    <row r="265" spans="1:18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8"/>
        <v>118.08108</v>
      </c>
      <c r="P265" s="5">
        <f t="shared" si="9"/>
        <v>25.960539979231569</v>
      </c>
      <c r="Q265" t="s">
        <v>8310</v>
      </c>
      <c r="R265" t="s">
        <v>8315</v>
      </c>
    </row>
    <row r="266" spans="1:18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8"/>
        <v>118.19999999999999</v>
      </c>
      <c r="P266" s="5">
        <f t="shared" si="9"/>
        <v>54.945054945054942</v>
      </c>
      <c r="Q266" t="s">
        <v>8310</v>
      </c>
      <c r="R266" t="s">
        <v>8315</v>
      </c>
    </row>
    <row r="267" spans="1:18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8"/>
        <v>111.1</v>
      </c>
      <c r="P267" s="5">
        <f t="shared" si="9"/>
        <v>86.206896551724142</v>
      </c>
      <c r="Q267" t="s">
        <v>8310</v>
      </c>
      <c r="R267" t="s">
        <v>8315</v>
      </c>
    </row>
    <row r="268" spans="1:18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8"/>
        <v>145.5</v>
      </c>
      <c r="P268" s="5">
        <f t="shared" si="9"/>
        <v>27.777777777777779</v>
      </c>
      <c r="Q268" t="s">
        <v>8310</v>
      </c>
      <c r="R268" t="s">
        <v>8315</v>
      </c>
    </row>
    <row r="269" spans="1:18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8"/>
        <v>131.62883248730967</v>
      </c>
      <c r="P269" s="5">
        <f t="shared" si="9"/>
        <v>59.696969696969695</v>
      </c>
      <c r="Q269" t="s">
        <v>8310</v>
      </c>
      <c r="R269" t="s">
        <v>8315</v>
      </c>
    </row>
    <row r="270" spans="1:18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8"/>
        <v>111.4</v>
      </c>
      <c r="P270" s="5">
        <f t="shared" si="9"/>
        <v>45.045045045045043</v>
      </c>
      <c r="Q270" t="s">
        <v>8310</v>
      </c>
      <c r="R270" t="s">
        <v>8315</v>
      </c>
    </row>
    <row r="271" spans="1:18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8"/>
        <v>147.23376999999999</v>
      </c>
      <c r="P271" s="5">
        <f t="shared" si="9"/>
        <v>62.656641604010026</v>
      </c>
      <c r="Q271" t="s">
        <v>8310</v>
      </c>
      <c r="R271" t="s">
        <v>8315</v>
      </c>
    </row>
    <row r="272" spans="1:18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8"/>
        <v>152.60869565217391</v>
      </c>
      <c r="P272" s="5">
        <f t="shared" si="9"/>
        <v>37.704918032786885</v>
      </c>
      <c r="Q272" t="s">
        <v>8310</v>
      </c>
      <c r="R272" t="s">
        <v>8315</v>
      </c>
    </row>
    <row r="273" spans="1:18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8"/>
        <v>104.67999999999999</v>
      </c>
      <c r="P273" s="5">
        <f t="shared" si="9"/>
        <v>104.52961672473867</v>
      </c>
      <c r="Q273" t="s">
        <v>8310</v>
      </c>
      <c r="R273" t="s">
        <v>8315</v>
      </c>
    </row>
    <row r="274" spans="1:18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8"/>
        <v>177.43366666666668</v>
      </c>
      <c r="P274" s="5">
        <f t="shared" si="9"/>
        <v>46.153846153846153</v>
      </c>
      <c r="Q274" t="s">
        <v>8310</v>
      </c>
      <c r="R274" t="s">
        <v>8315</v>
      </c>
    </row>
    <row r="275" spans="1:18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8"/>
        <v>107.7758</v>
      </c>
      <c r="P275" s="5">
        <f t="shared" si="9"/>
        <v>42.372881355932201</v>
      </c>
      <c r="Q275" t="s">
        <v>8310</v>
      </c>
      <c r="R275" t="s">
        <v>8315</v>
      </c>
    </row>
    <row r="276" spans="1:18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8"/>
        <v>156</v>
      </c>
      <c r="P276" s="5">
        <f t="shared" si="9"/>
        <v>35.398230088495573</v>
      </c>
      <c r="Q276" t="s">
        <v>8310</v>
      </c>
      <c r="R276" t="s">
        <v>8315</v>
      </c>
    </row>
    <row r="277" spans="1:18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8"/>
        <v>108.395</v>
      </c>
      <c r="P277" s="5">
        <f t="shared" si="9"/>
        <v>60.24096385542169</v>
      </c>
      <c r="Q277" t="s">
        <v>8310</v>
      </c>
      <c r="R277" t="s">
        <v>8315</v>
      </c>
    </row>
    <row r="278" spans="1:18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8"/>
        <v>147.6</v>
      </c>
      <c r="P278" s="5">
        <f t="shared" si="9"/>
        <v>64.516129032258064</v>
      </c>
      <c r="Q278" t="s">
        <v>8310</v>
      </c>
      <c r="R278" t="s">
        <v>8315</v>
      </c>
    </row>
    <row r="279" spans="1:18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8"/>
        <v>110.38153846153847</v>
      </c>
      <c r="P279" s="5">
        <f t="shared" si="9"/>
        <v>68.349106203995788</v>
      </c>
      <c r="Q279" t="s">
        <v>8310</v>
      </c>
      <c r="R279" t="s">
        <v>8315</v>
      </c>
    </row>
    <row r="280" spans="1:18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8"/>
        <v>150.34814814814814</v>
      </c>
      <c r="P280" s="5">
        <f t="shared" si="9"/>
        <v>65.060240963855421</v>
      </c>
      <c r="Q280" t="s">
        <v>8310</v>
      </c>
      <c r="R280" t="s">
        <v>8315</v>
      </c>
    </row>
    <row r="281" spans="1:18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8"/>
        <v>157.31829411764707</v>
      </c>
      <c r="P281" s="5">
        <f t="shared" si="9"/>
        <v>55.73770491803279</v>
      </c>
      <c r="Q281" t="s">
        <v>8310</v>
      </c>
      <c r="R281" t="s">
        <v>8315</v>
      </c>
    </row>
    <row r="282" spans="1:18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8"/>
        <v>156.14400000000001</v>
      </c>
      <c r="P282" s="5">
        <f t="shared" si="9"/>
        <v>35.06311360448808</v>
      </c>
      <c r="Q282" t="s">
        <v>8310</v>
      </c>
      <c r="R282" t="s">
        <v>8315</v>
      </c>
    </row>
    <row r="283" spans="1:18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8"/>
        <v>120.58763636363636</v>
      </c>
      <c r="P283" s="5">
        <f t="shared" si="9"/>
        <v>69.620253164556956</v>
      </c>
      <c r="Q283" t="s">
        <v>8310</v>
      </c>
      <c r="R283" t="s">
        <v>8315</v>
      </c>
    </row>
    <row r="284" spans="1:18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8"/>
        <v>101.18888888888888</v>
      </c>
      <c r="P284" s="5">
        <f t="shared" si="9"/>
        <v>251.39664804469274</v>
      </c>
      <c r="Q284" t="s">
        <v>8310</v>
      </c>
      <c r="R284" t="s">
        <v>8315</v>
      </c>
    </row>
    <row r="285" spans="1:18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8"/>
        <v>114.27249999999999</v>
      </c>
      <c r="P285" s="5">
        <f t="shared" si="9"/>
        <v>89.10891089108911</v>
      </c>
      <c r="Q285" t="s">
        <v>8310</v>
      </c>
      <c r="R285" t="s">
        <v>8315</v>
      </c>
    </row>
    <row r="286" spans="1:18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8"/>
        <v>104.62615</v>
      </c>
      <c r="P286" s="5">
        <f t="shared" si="9"/>
        <v>52.631578947368418</v>
      </c>
      <c r="Q286" t="s">
        <v>8310</v>
      </c>
      <c r="R286" t="s">
        <v>8315</v>
      </c>
    </row>
    <row r="287" spans="1:18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8"/>
        <v>228.82507142857142</v>
      </c>
      <c r="P287" s="5">
        <f t="shared" si="9"/>
        <v>24.866785079928952</v>
      </c>
      <c r="Q287" t="s">
        <v>8310</v>
      </c>
      <c r="R287" t="s">
        <v>8315</v>
      </c>
    </row>
    <row r="288" spans="1:18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8"/>
        <v>109.15333333333332</v>
      </c>
      <c r="P288" s="5">
        <f t="shared" si="9"/>
        <v>111.11111111111111</v>
      </c>
      <c r="Q288" t="s">
        <v>8310</v>
      </c>
      <c r="R288" t="s">
        <v>8315</v>
      </c>
    </row>
    <row r="289" spans="1:18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8"/>
        <v>176.29999999999998</v>
      </c>
      <c r="P289" s="5">
        <f t="shared" si="9"/>
        <v>51.724137931034484</v>
      </c>
      <c r="Q289" t="s">
        <v>8310</v>
      </c>
      <c r="R289" t="s">
        <v>8315</v>
      </c>
    </row>
    <row r="290" spans="1:18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8"/>
        <v>103.21061999999999</v>
      </c>
      <c r="P290" s="5">
        <f t="shared" si="9"/>
        <v>111.85682326621924</v>
      </c>
      <c r="Q290" t="s">
        <v>8310</v>
      </c>
      <c r="R290" t="s">
        <v>8315</v>
      </c>
    </row>
    <row r="291" spans="1:18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8"/>
        <v>104.82000000000001</v>
      </c>
      <c r="P291" s="5">
        <f t="shared" si="9"/>
        <v>64.65517241379311</v>
      </c>
      <c r="Q291" t="s">
        <v>8310</v>
      </c>
      <c r="R291" t="s">
        <v>8315</v>
      </c>
    </row>
    <row r="292" spans="1:18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8"/>
        <v>106.68444444444445</v>
      </c>
      <c r="P292" s="5">
        <f t="shared" si="9"/>
        <v>26.785714285714285</v>
      </c>
      <c r="Q292" t="s">
        <v>8310</v>
      </c>
      <c r="R292" t="s">
        <v>8315</v>
      </c>
    </row>
    <row r="293" spans="1:18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8"/>
        <v>120.02</v>
      </c>
      <c r="P293" s="5">
        <f t="shared" si="9"/>
        <v>39.0625</v>
      </c>
      <c r="Q293" t="s">
        <v>8310</v>
      </c>
      <c r="R293" t="s">
        <v>8315</v>
      </c>
    </row>
    <row r="294" spans="1:18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8"/>
        <v>101.50693333333334</v>
      </c>
      <c r="P294" s="5">
        <f t="shared" si="9"/>
        <v>152.12981744421907</v>
      </c>
      <c r="Q294" t="s">
        <v>8310</v>
      </c>
      <c r="R294" t="s">
        <v>8315</v>
      </c>
    </row>
    <row r="295" spans="1:18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8"/>
        <v>101.38461538461539</v>
      </c>
      <c r="P295" s="5">
        <f t="shared" si="9"/>
        <v>198.47328244274809</v>
      </c>
      <c r="Q295" t="s">
        <v>8310</v>
      </c>
      <c r="R295" t="s">
        <v>8315</v>
      </c>
    </row>
    <row r="296" spans="1:18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8"/>
        <v>100</v>
      </c>
      <c r="P296" s="5">
        <f t="shared" si="9"/>
        <v>100</v>
      </c>
      <c r="Q296" t="s">
        <v>8310</v>
      </c>
      <c r="R296" t="s">
        <v>8315</v>
      </c>
    </row>
    <row r="297" spans="1:18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8"/>
        <v>133.10911999999999</v>
      </c>
      <c r="P297" s="5">
        <f t="shared" si="9"/>
        <v>75.187969924812023</v>
      </c>
      <c r="Q297" t="s">
        <v>8310</v>
      </c>
      <c r="R297" t="s">
        <v>8315</v>
      </c>
    </row>
    <row r="298" spans="1:18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8"/>
        <v>118.72620000000001</v>
      </c>
      <c r="P298" s="5">
        <f t="shared" si="9"/>
        <v>193.79844961240309</v>
      </c>
      <c r="Q298" t="s">
        <v>8310</v>
      </c>
      <c r="R298" t="s">
        <v>8315</v>
      </c>
    </row>
    <row r="299" spans="1:18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8"/>
        <v>100.64</v>
      </c>
      <c r="P299" s="5">
        <f t="shared" si="9"/>
        <v>140.8450704225352</v>
      </c>
      <c r="Q299" t="s">
        <v>8310</v>
      </c>
      <c r="R299" t="s">
        <v>8315</v>
      </c>
    </row>
    <row r="300" spans="1:18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8"/>
        <v>108.93241269841269</v>
      </c>
      <c r="P300" s="5">
        <f t="shared" si="9"/>
        <v>51.724137931034484</v>
      </c>
      <c r="Q300" t="s">
        <v>8310</v>
      </c>
      <c r="R300" t="s">
        <v>8315</v>
      </c>
    </row>
    <row r="301" spans="1:18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8"/>
        <v>178.95250000000001</v>
      </c>
      <c r="P301" s="5">
        <f t="shared" si="9"/>
        <v>40.983606557377051</v>
      </c>
      <c r="Q301" t="s">
        <v>8310</v>
      </c>
      <c r="R301" t="s">
        <v>8315</v>
      </c>
    </row>
    <row r="302" spans="1:18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8"/>
        <v>101.72264</v>
      </c>
      <c r="P302" s="5">
        <f t="shared" si="9"/>
        <v>83.892617449664428</v>
      </c>
      <c r="Q302" t="s">
        <v>8310</v>
      </c>
      <c r="R302" t="s">
        <v>8315</v>
      </c>
    </row>
    <row r="303" spans="1:18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8"/>
        <v>118.73499999999999</v>
      </c>
      <c r="P303" s="5">
        <f t="shared" si="9"/>
        <v>51.792828685258961</v>
      </c>
      <c r="Q303" t="s">
        <v>8310</v>
      </c>
      <c r="R303" t="s">
        <v>8315</v>
      </c>
    </row>
    <row r="304" spans="1:18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8"/>
        <v>100.46</v>
      </c>
      <c r="P304" s="5">
        <f t="shared" si="9"/>
        <v>92.592592592592595</v>
      </c>
      <c r="Q304" t="s">
        <v>8310</v>
      </c>
      <c r="R304" t="s">
        <v>8315</v>
      </c>
    </row>
    <row r="305" spans="1:18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8"/>
        <v>137.46666666666667</v>
      </c>
      <c r="P305" s="5">
        <f t="shared" si="9"/>
        <v>36.585365853658537</v>
      </c>
      <c r="Q305" t="s">
        <v>8310</v>
      </c>
      <c r="R305" t="s">
        <v>8315</v>
      </c>
    </row>
    <row r="306" spans="1:18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8"/>
        <v>231.64705882352939</v>
      </c>
      <c r="P306" s="5">
        <f t="shared" si="9"/>
        <v>45.945945945945944</v>
      </c>
      <c r="Q306" t="s">
        <v>8310</v>
      </c>
      <c r="R306" t="s">
        <v>8315</v>
      </c>
    </row>
    <row r="307" spans="1:18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8"/>
        <v>130.33333333333331</v>
      </c>
      <c r="P307" s="5">
        <f t="shared" si="9"/>
        <v>39.682539682539684</v>
      </c>
      <c r="Q307" t="s">
        <v>8310</v>
      </c>
      <c r="R307" t="s">
        <v>8315</v>
      </c>
    </row>
    <row r="308" spans="1:18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8"/>
        <v>292.89999999999998</v>
      </c>
      <c r="P308" s="5">
        <f t="shared" si="9"/>
        <v>12.5</v>
      </c>
      <c r="Q308" t="s">
        <v>8310</v>
      </c>
      <c r="R308" t="s">
        <v>8315</v>
      </c>
    </row>
    <row r="309" spans="1:18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8"/>
        <v>111.31818181818183</v>
      </c>
      <c r="P309" s="5">
        <f t="shared" si="9"/>
        <v>38.194444444444443</v>
      </c>
      <c r="Q309" t="s">
        <v>8310</v>
      </c>
      <c r="R309" t="s">
        <v>8315</v>
      </c>
    </row>
    <row r="310" spans="1:18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8"/>
        <v>105.56666666666668</v>
      </c>
      <c r="P310" s="5">
        <f t="shared" si="9"/>
        <v>59.405940594059409</v>
      </c>
      <c r="Q310" t="s">
        <v>8310</v>
      </c>
      <c r="R310" t="s">
        <v>8315</v>
      </c>
    </row>
    <row r="311" spans="1:18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8"/>
        <v>118.94444444444446</v>
      </c>
      <c r="P311" s="5">
        <f t="shared" si="9"/>
        <v>75.630252100840337</v>
      </c>
      <c r="Q311" t="s">
        <v>8310</v>
      </c>
      <c r="R311" t="s">
        <v>8315</v>
      </c>
    </row>
    <row r="312" spans="1:18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8"/>
        <v>104.129</v>
      </c>
      <c r="P312" s="5">
        <f t="shared" si="9"/>
        <v>27.777777777777779</v>
      </c>
      <c r="Q312" t="s">
        <v>8310</v>
      </c>
      <c r="R312" t="s">
        <v>8315</v>
      </c>
    </row>
    <row r="313" spans="1:18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8"/>
        <v>104.10165000000001</v>
      </c>
      <c r="P313" s="5">
        <f t="shared" si="9"/>
        <v>133.33333333333334</v>
      </c>
      <c r="Q313" t="s">
        <v>8310</v>
      </c>
      <c r="R313" t="s">
        <v>8315</v>
      </c>
    </row>
    <row r="314" spans="1:18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8"/>
        <v>111.87499999999999</v>
      </c>
      <c r="P314" s="5">
        <f t="shared" si="9"/>
        <v>54.794520547945204</v>
      </c>
      <c r="Q314" t="s">
        <v>8310</v>
      </c>
      <c r="R314" t="s">
        <v>8315</v>
      </c>
    </row>
    <row r="315" spans="1:18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8"/>
        <v>104.73529411764706</v>
      </c>
      <c r="P315" s="5">
        <f t="shared" si="9"/>
        <v>76.576576576576571</v>
      </c>
      <c r="Q315" t="s">
        <v>8310</v>
      </c>
      <c r="R315" t="s">
        <v>8315</v>
      </c>
    </row>
    <row r="316" spans="1:18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8"/>
        <v>385.15000000000003</v>
      </c>
      <c r="P316" s="5">
        <f t="shared" si="9"/>
        <v>8.3333333333333339</v>
      </c>
      <c r="Q316" t="s">
        <v>8310</v>
      </c>
      <c r="R316" t="s">
        <v>8315</v>
      </c>
    </row>
    <row r="317" spans="1:18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8"/>
        <v>101.248</v>
      </c>
      <c r="P317" s="5">
        <f t="shared" si="9"/>
        <v>198.4126984126984</v>
      </c>
      <c r="Q317" t="s">
        <v>8310</v>
      </c>
      <c r="R317" t="s">
        <v>8315</v>
      </c>
    </row>
    <row r="318" spans="1:18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8"/>
        <v>113.77333333333333</v>
      </c>
      <c r="P318" s="5">
        <f t="shared" si="9"/>
        <v>94.936708860759495</v>
      </c>
      <c r="Q318" t="s">
        <v>8310</v>
      </c>
      <c r="R318" t="s">
        <v>8315</v>
      </c>
    </row>
    <row r="319" spans="1:18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8"/>
        <v>100.80333333333333</v>
      </c>
      <c r="P319" s="5">
        <f t="shared" si="9"/>
        <v>94.936708860759495</v>
      </c>
      <c r="Q319" t="s">
        <v>8310</v>
      </c>
      <c r="R319" t="s">
        <v>8315</v>
      </c>
    </row>
    <row r="320" spans="1:18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8"/>
        <v>283.32</v>
      </c>
      <c r="P320" s="5">
        <f t="shared" si="9"/>
        <v>17.6056338028169</v>
      </c>
      <c r="Q320" t="s">
        <v>8310</v>
      </c>
      <c r="R320" t="s">
        <v>8315</v>
      </c>
    </row>
    <row r="321" spans="1:18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8"/>
        <v>112.68</v>
      </c>
      <c r="P321" s="5">
        <f t="shared" si="9"/>
        <v>98.039215686274517</v>
      </c>
      <c r="Q321" t="s">
        <v>8310</v>
      </c>
      <c r="R321" t="s">
        <v>8315</v>
      </c>
    </row>
    <row r="322" spans="1:18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8"/>
        <v>106.58000000000001</v>
      </c>
      <c r="P322" s="5">
        <f t="shared" si="9"/>
        <v>126.58227848101266</v>
      </c>
      <c r="Q322" t="s">
        <v>8310</v>
      </c>
      <c r="R322" t="s">
        <v>8315</v>
      </c>
    </row>
    <row r="323" spans="1:18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10">(E323/D323)*100</f>
        <v>102.66285714285715</v>
      </c>
      <c r="P323" s="5">
        <f t="shared" ref="P323:P386" si="11">D323/L323</f>
        <v>103.85756676557864</v>
      </c>
      <c r="Q323" t="s">
        <v>8310</v>
      </c>
      <c r="R323" t="s">
        <v>8315</v>
      </c>
    </row>
    <row r="324" spans="1:18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10"/>
        <v>107.91200000000001</v>
      </c>
      <c r="P324" s="5">
        <f t="shared" si="11"/>
        <v>134.40860215053763</v>
      </c>
      <c r="Q324" t="s">
        <v>8310</v>
      </c>
      <c r="R324" t="s">
        <v>8315</v>
      </c>
    </row>
    <row r="325" spans="1:18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10"/>
        <v>123.07407407407408</v>
      </c>
      <c r="P325" s="5">
        <f t="shared" si="11"/>
        <v>93.103448275862064</v>
      </c>
      <c r="Q325" t="s">
        <v>8310</v>
      </c>
      <c r="R325" t="s">
        <v>8315</v>
      </c>
    </row>
    <row r="326" spans="1:18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10"/>
        <v>101.6</v>
      </c>
      <c r="P326" s="5">
        <f t="shared" si="11"/>
        <v>103.65853658536585</v>
      </c>
      <c r="Q326" t="s">
        <v>8310</v>
      </c>
      <c r="R326" t="s">
        <v>8315</v>
      </c>
    </row>
    <row r="327" spans="1:18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10"/>
        <v>104.396</v>
      </c>
      <c r="P327" s="5">
        <f t="shared" si="11"/>
        <v>67.934782608695656</v>
      </c>
      <c r="Q327" t="s">
        <v>8310</v>
      </c>
      <c r="R327" t="s">
        <v>8315</v>
      </c>
    </row>
    <row r="328" spans="1:18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10"/>
        <v>112.92973333333333</v>
      </c>
      <c r="P328" s="5">
        <f t="shared" si="11"/>
        <v>130.32145960034754</v>
      </c>
      <c r="Q328" t="s">
        <v>8310</v>
      </c>
      <c r="R328" t="s">
        <v>8315</v>
      </c>
    </row>
    <row r="329" spans="1:18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10"/>
        <v>136.4</v>
      </c>
      <c r="P329" s="5">
        <f t="shared" si="11"/>
        <v>117.64705882352941</v>
      </c>
      <c r="Q329" t="s">
        <v>8310</v>
      </c>
      <c r="R329" t="s">
        <v>8315</v>
      </c>
    </row>
    <row r="330" spans="1:18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10"/>
        <v>103.61439999999999</v>
      </c>
      <c r="P330" s="5">
        <f t="shared" si="11"/>
        <v>150.60240963855421</v>
      </c>
      <c r="Q330" t="s">
        <v>8310</v>
      </c>
      <c r="R330" t="s">
        <v>8315</v>
      </c>
    </row>
    <row r="331" spans="1:18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10"/>
        <v>105.5</v>
      </c>
      <c r="P331" s="5">
        <f t="shared" si="11"/>
        <v>59.880239520958085</v>
      </c>
      <c r="Q331" t="s">
        <v>8310</v>
      </c>
      <c r="R331" t="s">
        <v>8315</v>
      </c>
    </row>
    <row r="332" spans="1:18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10"/>
        <v>101.82857142857142</v>
      </c>
      <c r="P332" s="5">
        <f t="shared" si="11"/>
        <v>102.94117647058823</v>
      </c>
      <c r="Q332" t="s">
        <v>8310</v>
      </c>
      <c r="R332" t="s">
        <v>8315</v>
      </c>
    </row>
    <row r="333" spans="1:18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10"/>
        <v>106.60499999999999</v>
      </c>
      <c r="P333" s="5">
        <f t="shared" si="11"/>
        <v>91.324200913242009</v>
      </c>
      <c r="Q333" t="s">
        <v>8310</v>
      </c>
      <c r="R333" t="s">
        <v>8315</v>
      </c>
    </row>
    <row r="334" spans="1:18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10"/>
        <v>113.015</v>
      </c>
      <c r="P334" s="5">
        <f t="shared" si="11"/>
        <v>180.18018018018017</v>
      </c>
      <c r="Q334" t="s">
        <v>8310</v>
      </c>
      <c r="R334" t="s">
        <v>8315</v>
      </c>
    </row>
    <row r="335" spans="1:18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10"/>
        <v>125.22750000000001</v>
      </c>
      <c r="P335" s="5">
        <f t="shared" si="11"/>
        <v>150.37593984962405</v>
      </c>
      <c r="Q335" t="s">
        <v>8310</v>
      </c>
      <c r="R335" t="s">
        <v>8315</v>
      </c>
    </row>
    <row r="336" spans="1:18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10"/>
        <v>101.19</v>
      </c>
      <c r="P336" s="5">
        <f t="shared" si="11"/>
        <v>144.92753623188406</v>
      </c>
      <c r="Q336" t="s">
        <v>8310</v>
      </c>
      <c r="R336" t="s">
        <v>8315</v>
      </c>
    </row>
    <row r="337" spans="1:18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10"/>
        <v>102.76470588235294</v>
      </c>
      <c r="P337" s="5">
        <f t="shared" si="11"/>
        <v>106.25</v>
      </c>
      <c r="Q337" t="s">
        <v>8310</v>
      </c>
      <c r="R337" t="s">
        <v>8315</v>
      </c>
    </row>
    <row r="338" spans="1:18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10"/>
        <v>116.83911999999998</v>
      </c>
      <c r="P338" s="5">
        <f t="shared" si="11"/>
        <v>50.709939148073019</v>
      </c>
      <c r="Q338" t="s">
        <v>8310</v>
      </c>
      <c r="R338" t="s">
        <v>8315</v>
      </c>
    </row>
    <row r="339" spans="1:18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10"/>
        <v>101.16833333333335</v>
      </c>
      <c r="P339" s="5">
        <f t="shared" si="11"/>
        <v>96.774193548387103</v>
      </c>
      <c r="Q339" t="s">
        <v>8310</v>
      </c>
      <c r="R339" t="s">
        <v>8315</v>
      </c>
    </row>
    <row r="340" spans="1:18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10"/>
        <v>110.13360000000002</v>
      </c>
      <c r="P340" s="5">
        <f t="shared" si="11"/>
        <v>63.559322033898304</v>
      </c>
      <c r="Q340" t="s">
        <v>8310</v>
      </c>
      <c r="R340" t="s">
        <v>8315</v>
      </c>
    </row>
    <row r="341" spans="1:18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10"/>
        <v>108.08333333333333</v>
      </c>
      <c r="P341" s="5">
        <f t="shared" si="11"/>
        <v>67.415730337078656</v>
      </c>
      <c r="Q341" t="s">
        <v>8310</v>
      </c>
      <c r="R341" t="s">
        <v>8315</v>
      </c>
    </row>
    <row r="342" spans="1:18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10"/>
        <v>125.02285714285715</v>
      </c>
      <c r="P342" s="5">
        <f t="shared" si="11"/>
        <v>117.05685618729098</v>
      </c>
      <c r="Q342" t="s">
        <v>8310</v>
      </c>
      <c r="R342" t="s">
        <v>8315</v>
      </c>
    </row>
    <row r="343" spans="1:18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10"/>
        <v>106.71428571428572</v>
      </c>
      <c r="P343" s="5">
        <f t="shared" si="11"/>
        <v>63.636363636363633</v>
      </c>
      <c r="Q343" t="s">
        <v>8310</v>
      </c>
      <c r="R343" t="s">
        <v>8315</v>
      </c>
    </row>
    <row r="344" spans="1:18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10"/>
        <v>100.36639999999998</v>
      </c>
      <c r="P344" s="5">
        <f t="shared" si="11"/>
        <v>169.23076923076923</v>
      </c>
      <c r="Q344" t="s">
        <v>8310</v>
      </c>
      <c r="R344" t="s">
        <v>8315</v>
      </c>
    </row>
    <row r="345" spans="1:18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10"/>
        <v>102.02863333333335</v>
      </c>
      <c r="P345" s="5">
        <f t="shared" si="11"/>
        <v>57.251908396946568</v>
      </c>
      <c r="Q345" t="s">
        <v>8310</v>
      </c>
      <c r="R345" t="s">
        <v>8315</v>
      </c>
    </row>
    <row r="346" spans="1:18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10"/>
        <v>102.08358208955224</v>
      </c>
      <c r="P346" s="5">
        <f t="shared" si="11"/>
        <v>117.54385964912281</v>
      </c>
      <c r="Q346" t="s">
        <v>8310</v>
      </c>
      <c r="R346" t="s">
        <v>8315</v>
      </c>
    </row>
    <row r="347" spans="1:18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10"/>
        <v>123.27586206896552</v>
      </c>
      <c r="P347" s="5">
        <f t="shared" si="11"/>
        <v>81.005586592178773</v>
      </c>
      <c r="Q347" t="s">
        <v>8310</v>
      </c>
      <c r="R347" t="s">
        <v>8315</v>
      </c>
    </row>
    <row r="348" spans="1:18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10"/>
        <v>170.28880000000001</v>
      </c>
      <c r="P348" s="5">
        <f t="shared" si="11"/>
        <v>53.191489361702125</v>
      </c>
      <c r="Q348" t="s">
        <v>8310</v>
      </c>
      <c r="R348" t="s">
        <v>8315</v>
      </c>
    </row>
    <row r="349" spans="1:18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10"/>
        <v>111.59049999999999</v>
      </c>
      <c r="P349" s="5">
        <f t="shared" si="11"/>
        <v>105.54089709762533</v>
      </c>
      <c r="Q349" t="s">
        <v>8310</v>
      </c>
      <c r="R349" t="s">
        <v>8315</v>
      </c>
    </row>
    <row r="350" spans="1:18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10"/>
        <v>103</v>
      </c>
      <c r="P350" s="5">
        <f t="shared" si="11"/>
        <v>84.033613445378151</v>
      </c>
      <c r="Q350" t="s">
        <v>8310</v>
      </c>
      <c r="R350" t="s">
        <v>8315</v>
      </c>
    </row>
    <row r="351" spans="1:18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10"/>
        <v>106.63570159857905</v>
      </c>
      <c r="P351" s="5">
        <f t="shared" si="11"/>
        <v>67.425149700598809</v>
      </c>
      <c r="Q351" t="s">
        <v>8310</v>
      </c>
      <c r="R351" t="s">
        <v>8315</v>
      </c>
    </row>
    <row r="352" spans="1:18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10"/>
        <v>114.75999999999999</v>
      </c>
      <c r="P352" s="5">
        <f t="shared" si="11"/>
        <v>113.12217194570135</v>
      </c>
      <c r="Q352" t="s">
        <v>8310</v>
      </c>
      <c r="R352" t="s">
        <v>8315</v>
      </c>
    </row>
    <row r="353" spans="1:18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10"/>
        <v>127.34117647058822</v>
      </c>
      <c r="P353" s="5">
        <f t="shared" si="11"/>
        <v>35.269709543568467</v>
      </c>
      <c r="Q353" t="s">
        <v>8310</v>
      </c>
      <c r="R353" t="s">
        <v>8315</v>
      </c>
    </row>
    <row r="354" spans="1:18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10"/>
        <v>116.56</v>
      </c>
      <c r="P354" s="5">
        <f t="shared" si="11"/>
        <v>34.965034965034967</v>
      </c>
      <c r="Q354" t="s">
        <v>8310</v>
      </c>
      <c r="R354" t="s">
        <v>8315</v>
      </c>
    </row>
    <row r="355" spans="1:18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10"/>
        <v>108.61819426615318</v>
      </c>
      <c r="P355" s="5">
        <f t="shared" si="11"/>
        <v>95.309951060358884</v>
      </c>
      <c r="Q355" t="s">
        <v>8310</v>
      </c>
      <c r="R355" t="s">
        <v>8315</v>
      </c>
    </row>
    <row r="356" spans="1:18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10"/>
        <v>103.94285714285714</v>
      </c>
      <c r="P356" s="5">
        <f t="shared" si="11"/>
        <v>120.68965517241379</v>
      </c>
      <c r="Q356" t="s">
        <v>8310</v>
      </c>
      <c r="R356" t="s">
        <v>8315</v>
      </c>
    </row>
    <row r="357" spans="1:18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10"/>
        <v>116.25714285714285</v>
      </c>
      <c r="P357" s="5">
        <f t="shared" si="11"/>
        <v>212.12121212121212</v>
      </c>
      <c r="Q357" t="s">
        <v>8310</v>
      </c>
      <c r="R357" t="s">
        <v>8315</v>
      </c>
    </row>
    <row r="358" spans="1:18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10"/>
        <v>102.69239999999999</v>
      </c>
      <c r="P358" s="5">
        <f t="shared" si="11"/>
        <v>77.319587628865975</v>
      </c>
      <c r="Q358" t="s">
        <v>8310</v>
      </c>
      <c r="R358" t="s">
        <v>8315</v>
      </c>
    </row>
    <row r="359" spans="1:18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10"/>
        <v>174</v>
      </c>
      <c r="P359" s="5">
        <f t="shared" si="11"/>
        <v>49.504950495049506</v>
      </c>
      <c r="Q359" t="s">
        <v>8310</v>
      </c>
      <c r="R359" t="s">
        <v>8315</v>
      </c>
    </row>
    <row r="360" spans="1:18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10"/>
        <v>103.08800000000001</v>
      </c>
      <c r="P360" s="5">
        <f t="shared" si="11"/>
        <v>187.26591760299627</v>
      </c>
      <c r="Q360" t="s">
        <v>8310</v>
      </c>
      <c r="R360" t="s">
        <v>8315</v>
      </c>
    </row>
    <row r="361" spans="1:18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10"/>
        <v>104.85537190082646</v>
      </c>
      <c r="P361" s="5">
        <f t="shared" si="11"/>
        <v>80.132450331125824</v>
      </c>
      <c r="Q361" t="s">
        <v>8310</v>
      </c>
      <c r="R361" t="s">
        <v>8315</v>
      </c>
    </row>
    <row r="362" spans="1:18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10"/>
        <v>101.375</v>
      </c>
      <c r="P362" s="5">
        <f t="shared" si="11"/>
        <v>137.93103448275863</v>
      </c>
      <c r="Q362" t="s">
        <v>8310</v>
      </c>
      <c r="R362" t="s">
        <v>8315</v>
      </c>
    </row>
    <row r="363" spans="1:18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10"/>
        <v>111.07699999999998</v>
      </c>
      <c r="P363" s="5">
        <f t="shared" si="11"/>
        <v>98.870056497175142</v>
      </c>
      <c r="Q363" t="s">
        <v>8310</v>
      </c>
      <c r="R363" t="s">
        <v>8315</v>
      </c>
    </row>
    <row r="364" spans="1:18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10"/>
        <v>124.15933781686496</v>
      </c>
      <c r="P364" s="5">
        <f t="shared" si="11"/>
        <v>112.38372093023256</v>
      </c>
      <c r="Q364" t="s">
        <v>8310</v>
      </c>
      <c r="R364" t="s">
        <v>8315</v>
      </c>
    </row>
    <row r="365" spans="1:18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10"/>
        <v>101.33333333333334</v>
      </c>
      <c r="P365" s="5">
        <f t="shared" si="11"/>
        <v>343.26923076923077</v>
      </c>
      <c r="Q365" t="s">
        <v>8310</v>
      </c>
      <c r="R365" t="s">
        <v>8315</v>
      </c>
    </row>
    <row r="366" spans="1:18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10"/>
        <v>110.16142857142856</v>
      </c>
      <c r="P366" s="5">
        <f t="shared" si="11"/>
        <v>61.946902654867259</v>
      </c>
      <c r="Q366" t="s">
        <v>8310</v>
      </c>
      <c r="R366" t="s">
        <v>8315</v>
      </c>
    </row>
    <row r="367" spans="1:18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10"/>
        <v>103.97333333333334</v>
      </c>
      <c r="P367" s="5">
        <f t="shared" si="11"/>
        <v>230.76923076923077</v>
      </c>
      <c r="Q367" t="s">
        <v>8310</v>
      </c>
      <c r="R367" t="s">
        <v>8315</v>
      </c>
    </row>
    <row r="368" spans="1:18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10"/>
        <v>101.31578947368421</v>
      </c>
      <c r="P368" s="5">
        <f t="shared" si="11"/>
        <v>283.58208955223881</v>
      </c>
      <c r="Q368" t="s">
        <v>8310</v>
      </c>
      <c r="R368" t="s">
        <v>8315</v>
      </c>
    </row>
    <row r="369" spans="1:18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10"/>
        <v>103.3501</v>
      </c>
      <c r="P369" s="5">
        <f t="shared" si="11"/>
        <v>84.033613445378151</v>
      </c>
      <c r="Q369" t="s">
        <v>8310</v>
      </c>
      <c r="R369" t="s">
        <v>8315</v>
      </c>
    </row>
    <row r="370" spans="1:18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10"/>
        <v>104.11200000000001</v>
      </c>
      <c r="P370" s="5">
        <f t="shared" si="11"/>
        <v>78.616352201257868</v>
      </c>
      <c r="Q370" t="s">
        <v>8310</v>
      </c>
      <c r="R370" t="s">
        <v>8315</v>
      </c>
    </row>
    <row r="371" spans="1:18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10"/>
        <v>110.15569230769231</v>
      </c>
      <c r="P371" s="5">
        <f t="shared" si="11"/>
        <v>38.922155688622752</v>
      </c>
      <c r="Q371" t="s">
        <v>8310</v>
      </c>
      <c r="R371" t="s">
        <v>8315</v>
      </c>
    </row>
    <row r="372" spans="1:18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10"/>
        <v>122.02</v>
      </c>
      <c r="P372" s="5">
        <f t="shared" si="11"/>
        <v>581.39534883720933</v>
      </c>
      <c r="Q372" t="s">
        <v>8310</v>
      </c>
      <c r="R372" t="s">
        <v>8315</v>
      </c>
    </row>
    <row r="373" spans="1:18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10"/>
        <v>114.16866666666667</v>
      </c>
      <c r="P373" s="5">
        <f t="shared" si="11"/>
        <v>141.24293785310735</v>
      </c>
      <c r="Q373" t="s">
        <v>8310</v>
      </c>
      <c r="R373" t="s">
        <v>8315</v>
      </c>
    </row>
    <row r="374" spans="1:18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10"/>
        <v>125.33333333333334</v>
      </c>
      <c r="P374" s="5">
        <f t="shared" si="11"/>
        <v>33.333333333333336</v>
      </c>
      <c r="Q374" t="s">
        <v>8310</v>
      </c>
      <c r="R374" t="s">
        <v>8315</v>
      </c>
    </row>
    <row r="375" spans="1:18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10"/>
        <v>106.66666666666667</v>
      </c>
      <c r="P375" s="5">
        <f t="shared" si="11"/>
        <v>84.269662921348313</v>
      </c>
      <c r="Q375" t="s">
        <v>8310</v>
      </c>
      <c r="R375" t="s">
        <v>8315</v>
      </c>
    </row>
    <row r="376" spans="1:18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10"/>
        <v>130.65</v>
      </c>
      <c r="P376" s="5">
        <f t="shared" si="11"/>
        <v>34.482758620689658</v>
      </c>
      <c r="Q376" t="s">
        <v>8310</v>
      </c>
      <c r="R376" t="s">
        <v>8315</v>
      </c>
    </row>
    <row r="377" spans="1:18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10"/>
        <v>120</v>
      </c>
      <c r="P377" s="5">
        <f t="shared" si="11"/>
        <v>35.714285714285715</v>
      </c>
      <c r="Q377" t="s">
        <v>8310</v>
      </c>
      <c r="R377" t="s">
        <v>8315</v>
      </c>
    </row>
    <row r="378" spans="1:18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10"/>
        <v>105.9591836734694</v>
      </c>
      <c r="P378" s="5">
        <f t="shared" si="11"/>
        <v>51.041666666666664</v>
      </c>
      <c r="Q378" t="s">
        <v>8310</v>
      </c>
      <c r="R378" t="s">
        <v>8315</v>
      </c>
    </row>
    <row r="379" spans="1:18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10"/>
        <v>114.39999999999999</v>
      </c>
      <c r="P379" s="5">
        <f t="shared" si="11"/>
        <v>90.225563909774436</v>
      </c>
      <c r="Q379" t="s">
        <v>8310</v>
      </c>
      <c r="R379" t="s">
        <v>8315</v>
      </c>
    </row>
    <row r="380" spans="1:18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10"/>
        <v>111.76666666666665</v>
      </c>
      <c r="P380" s="5">
        <f t="shared" si="11"/>
        <v>36.144578313253014</v>
      </c>
      <c r="Q380" t="s">
        <v>8310</v>
      </c>
      <c r="R380" t="s">
        <v>8315</v>
      </c>
    </row>
    <row r="381" spans="1:18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10"/>
        <v>116.08000000000001</v>
      </c>
      <c r="P381" s="5">
        <f t="shared" si="11"/>
        <v>100.67114093959732</v>
      </c>
      <c r="Q381" t="s">
        <v>8310</v>
      </c>
      <c r="R381" t="s">
        <v>8315</v>
      </c>
    </row>
    <row r="382" spans="1:18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10"/>
        <v>141.5</v>
      </c>
      <c r="P382" s="5">
        <f t="shared" si="11"/>
        <v>81.632653061224488</v>
      </c>
      <c r="Q382" t="s">
        <v>8310</v>
      </c>
      <c r="R382" t="s">
        <v>8315</v>
      </c>
    </row>
    <row r="383" spans="1:18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10"/>
        <v>104.72999999999999</v>
      </c>
      <c r="P383" s="5">
        <f t="shared" si="11"/>
        <v>99.601593625498012</v>
      </c>
      <c r="Q383" t="s">
        <v>8310</v>
      </c>
      <c r="R383" t="s">
        <v>8315</v>
      </c>
    </row>
    <row r="384" spans="1:18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10"/>
        <v>255.83333333333331</v>
      </c>
      <c r="P384" s="5">
        <f t="shared" si="11"/>
        <v>27.272727272727273</v>
      </c>
      <c r="Q384" t="s">
        <v>8310</v>
      </c>
      <c r="R384" t="s">
        <v>8315</v>
      </c>
    </row>
    <row r="385" spans="1:18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10"/>
        <v>206.70670670670671</v>
      </c>
      <c r="P385" s="5">
        <f t="shared" si="11"/>
        <v>20.8125</v>
      </c>
      <c r="Q385" t="s">
        <v>8310</v>
      </c>
      <c r="R385" t="s">
        <v>8315</v>
      </c>
    </row>
    <row r="386" spans="1:18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10"/>
        <v>112.105</v>
      </c>
      <c r="P386" s="5">
        <f t="shared" si="11"/>
        <v>52.219321148825067</v>
      </c>
      <c r="Q386" t="s">
        <v>8310</v>
      </c>
      <c r="R386" t="s">
        <v>8315</v>
      </c>
    </row>
    <row r="387" spans="1:18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12">(E387/D387)*100</f>
        <v>105.982</v>
      </c>
      <c r="P387" s="5">
        <f t="shared" ref="P387:P450" si="13">D387/L387</f>
        <v>105.48523206751055</v>
      </c>
      <c r="Q387" t="s">
        <v>8310</v>
      </c>
      <c r="R387" t="s">
        <v>8315</v>
      </c>
    </row>
    <row r="388" spans="1:18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12"/>
        <v>100.16666666666667</v>
      </c>
      <c r="P388" s="5">
        <f t="shared" si="13"/>
        <v>46.153846153846153</v>
      </c>
      <c r="Q388" t="s">
        <v>8310</v>
      </c>
      <c r="R388" t="s">
        <v>8315</v>
      </c>
    </row>
    <row r="389" spans="1:18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12"/>
        <v>213.98947368421051</v>
      </c>
      <c r="P389" s="5">
        <f t="shared" si="13"/>
        <v>67.615658362989322</v>
      </c>
      <c r="Q389" t="s">
        <v>8310</v>
      </c>
      <c r="R389" t="s">
        <v>8315</v>
      </c>
    </row>
    <row r="390" spans="1:18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12"/>
        <v>126.16000000000001</v>
      </c>
      <c r="P390" s="5">
        <f t="shared" si="13"/>
        <v>70.422535211267601</v>
      </c>
      <c r="Q390" t="s">
        <v>8310</v>
      </c>
      <c r="R390" t="s">
        <v>8315</v>
      </c>
    </row>
    <row r="391" spans="1:18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12"/>
        <v>181.53547058823528</v>
      </c>
      <c r="P391" s="5">
        <f t="shared" si="13"/>
        <v>45.033112582781456</v>
      </c>
      <c r="Q391" t="s">
        <v>8310</v>
      </c>
      <c r="R391" t="s">
        <v>8315</v>
      </c>
    </row>
    <row r="392" spans="1:18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12"/>
        <v>100</v>
      </c>
      <c r="P392" s="5">
        <f t="shared" si="13"/>
        <v>71.428571428571431</v>
      </c>
      <c r="Q392" t="s">
        <v>8310</v>
      </c>
      <c r="R392" t="s">
        <v>8315</v>
      </c>
    </row>
    <row r="393" spans="1:18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12"/>
        <v>100.61</v>
      </c>
      <c r="P393" s="5">
        <f t="shared" si="13"/>
        <v>103.62694300518135</v>
      </c>
      <c r="Q393" t="s">
        <v>8310</v>
      </c>
      <c r="R393" t="s">
        <v>8315</v>
      </c>
    </row>
    <row r="394" spans="1:18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12"/>
        <v>100.9027027027027</v>
      </c>
      <c r="P394" s="5">
        <f t="shared" si="13"/>
        <v>89.805825242718441</v>
      </c>
      <c r="Q394" t="s">
        <v>8310</v>
      </c>
      <c r="R394" t="s">
        <v>8315</v>
      </c>
    </row>
    <row r="395" spans="1:18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12"/>
        <v>110.446</v>
      </c>
      <c r="P395" s="5">
        <f t="shared" si="13"/>
        <v>142.45014245014244</v>
      </c>
      <c r="Q395" t="s">
        <v>8310</v>
      </c>
      <c r="R395" t="s">
        <v>8315</v>
      </c>
    </row>
    <row r="396" spans="1:18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12"/>
        <v>111.8936170212766</v>
      </c>
      <c r="P396" s="5">
        <f t="shared" si="13"/>
        <v>94</v>
      </c>
      <c r="Q396" t="s">
        <v>8310</v>
      </c>
      <c r="R396" t="s">
        <v>8315</v>
      </c>
    </row>
    <row r="397" spans="1:18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12"/>
        <v>108.04450000000001</v>
      </c>
      <c r="P397" s="5">
        <f t="shared" si="13"/>
        <v>54.347826086956523</v>
      </c>
      <c r="Q397" t="s">
        <v>8310</v>
      </c>
      <c r="R397" t="s">
        <v>8315</v>
      </c>
    </row>
    <row r="398" spans="1:18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12"/>
        <v>106.66666666666667</v>
      </c>
      <c r="P398" s="5">
        <f t="shared" si="13"/>
        <v>76.530612244897952</v>
      </c>
      <c r="Q398" t="s">
        <v>8310</v>
      </c>
      <c r="R398" t="s">
        <v>8315</v>
      </c>
    </row>
    <row r="399" spans="1:18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12"/>
        <v>103.90027322404372</v>
      </c>
      <c r="P399" s="5">
        <f t="shared" si="13"/>
        <v>54.340611353711793</v>
      </c>
      <c r="Q399" t="s">
        <v>8310</v>
      </c>
      <c r="R399" t="s">
        <v>8315</v>
      </c>
    </row>
    <row r="400" spans="1:18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12"/>
        <v>125.16000000000001</v>
      </c>
      <c r="P400" s="5">
        <f t="shared" si="13"/>
        <v>111.94029850746269</v>
      </c>
      <c r="Q400" t="s">
        <v>8310</v>
      </c>
      <c r="R400" t="s">
        <v>8315</v>
      </c>
    </row>
    <row r="401" spans="1:18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12"/>
        <v>106.80499999999999</v>
      </c>
      <c r="P401" s="5">
        <f t="shared" si="13"/>
        <v>210.52631578947367</v>
      </c>
      <c r="Q401" t="s">
        <v>8310</v>
      </c>
      <c r="R401" t="s">
        <v>8315</v>
      </c>
    </row>
    <row r="402" spans="1:18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12"/>
        <v>112.30249999999999</v>
      </c>
      <c r="P402" s="5">
        <f t="shared" si="13"/>
        <v>161.29032258064515</v>
      </c>
      <c r="Q402" t="s">
        <v>8310</v>
      </c>
      <c r="R402" t="s">
        <v>8315</v>
      </c>
    </row>
    <row r="403" spans="1:18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12"/>
        <v>103.812</v>
      </c>
      <c r="P403" s="5">
        <f t="shared" si="13"/>
        <v>684.93150684931504</v>
      </c>
      <c r="Q403" t="s">
        <v>8310</v>
      </c>
      <c r="R403" t="s">
        <v>8315</v>
      </c>
    </row>
    <row r="404" spans="1:18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12"/>
        <v>141.65</v>
      </c>
      <c r="P404" s="5">
        <f t="shared" si="13"/>
        <v>46.511627906976742</v>
      </c>
      <c r="Q404" t="s">
        <v>8310</v>
      </c>
      <c r="R404" t="s">
        <v>8315</v>
      </c>
    </row>
    <row r="405" spans="1:18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12"/>
        <v>105.25999999999999</v>
      </c>
      <c r="P405" s="5">
        <f t="shared" si="13"/>
        <v>71.428571428571431</v>
      </c>
      <c r="Q405" t="s">
        <v>8310</v>
      </c>
      <c r="R405" t="s">
        <v>8315</v>
      </c>
    </row>
    <row r="406" spans="1:18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12"/>
        <v>103.09142857142857</v>
      </c>
      <c r="P406" s="5">
        <f t="shared" si="13"/>
        <v>129.15129151291512</v>
      </c>
      <c r="Q406" t="s">
        <v>8310</v>
      </c>
      <c r="R406" t="s">
        <v>8315</v>
      </c>
    </row>
    <row r="407" spans="1:18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12"/>
        <v>107.65957446808511</v>
      </c>
      <c r="P407" s="5">
        <f t="shared" si="13"/>
        <v>51.272727272727273</v>
      </c>
      <c r="Q407" t="s">
        <v>8310</v>
      </c>
      <c r="R407" t="s">
        <v>8315</v>
      </c>
    </row>
    <row r="408" spans="1:18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12"/>
        <v>107.70464285714286</v>
      </c>
      <c r="P408" s="5">
        <f t="shared" si="13"/>
        <v>80</v>
      </c>
      <c r="Q408" t="s">
        <v>8310</v>
      </c>
      <c r="R408" t="s">
        <v>8315</v>
      </c>
    </row>
    <row r="409" spans="1:18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12"/>
        <v>101.55000000000001</v>
      </c>
      <c r="P409" s="5">
        <f t="shared" si="13"/>
        <v>90.909090909090907</v>
      </c>
      <c r="Q409" t="s">
        <v>8310</v>
      </c>
      <c r="R409" t="s">
        <v>8315</v>
      </c>
    </row>
    <row r="410" spans="1:18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12"/>
        <v>101.43766666666667</v>
      </c>
      <c r="P410" s="5">
        <f t="shared" si="13"/>
        <v>157.89473684210526</v>
      </c>
      <c r="Q410" t="s">
        <v>8310</v>
      </c>
      <c r="R410" t="s">
        <v>8315</v>
      </c>
    </row>
    <row r="411" spans="1:18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12"/>
        <v>136.80000000000001</v>
      </c>
      <c r="P411" s="5">
        <f t="shared" si="13"/>
        <v>33.333333333333336</v>
      </c>
      <c r="Q411" t="s">
        <v>8310</v>
      </c>
      <c r="R411" t="s">
        <v>8315</v>
      </c>
    </row>
    <row r="412" spans="1:18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12"/>
        <v>128.29999999999998</v>
      </c>
      <c r="P412" s="5">
        <f t="shared" si="13"/>
        <v>142.85714285714286</v>
      </c>
      <c r="Q412" t="s">
        <v>8310</v>
      </c>
      <c r="R412" t="s">
        <v>8315</v>
      </c>
    </row>
    <row r="413" spans="1:18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12"/>
        <v>101.05</v>
      </c>
      <c r="P413" s="5">
        <f t="shared" si="13"/>
        <v>124.48132780082987</v>
      </c>
      <c r="Q413" t="s">
        <v>8310</v>
      </c>
      <c r="R413" t="s">
        <v>8315</v>
      </c>
    </row>
    <row r="414" spans="1:18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12"/>
        <v>126.84</v>
      </c>
      <c r="P414" s="5">
        <f t="shared" si="13"/>
        <v>45.454545454545453</v>
      </c>
      <c r="Q414" t="s">
        <v>8310</v>
      </c>
      <c r="R414" t="s">
        <v>8315</v>
      </c>
    </row>
    <row r="415" spans="1:18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12"/>
        <v>105.0859375</v>
      </c>
      <c r="P415" s="5">
        <f t="shared" si="13"/>
        <v>74.853801169590639</v>
      </c>
      <c r="Q415" t="s">
        <v>8310</v>
      </c>
      <c r="R415" t="s">
        <v>8315</v>
      </c>
    </row>
    <row r="416" spans="1:18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12"/>
        <v>102.85405405405406</v>
      </c>
      <c r="P416" s="5">
        <f t="shared" si="13"/>
        <v>88.942307692307693</v>
      </c>
      <c r="Q416" t="s">
        <v>8310</v>
      </c>
      <c r="R416" t="s">
        <v>8315</v>
      </c>
    </row>
    <row r="417" spans="1:18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12"/>
        <v>102.14714285714285</v>
      </c>
      <c r="P417" s="5">
        <f t="shared" si="13"/>
        <v>66.666666666666671</v>
      </c>
      <c r="Q417" t="s">
        <v>8310</v>
      </c>
      <c r="R417" t="s">
        <v>8315</v>
      </c>
    </row>
    <row r="418" spans="1:18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12"/>
        <v>120.21700000000001</v>
      </c>
      <c r="P418" s="5">
        <f t="shared" si="13"/>
        <v>40</v>
      </c>
      <c r="Q418" t="s">
        <v>8310</v>
      </c>
      <c r="R418" t="s">
        <v>8315</v>
      </c>
    </row>
    <row r="419" spans="1:18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12"/>
        <v>100.24761904761905</v>
      </c>
      <c r="P419" s="5">
        <f t="shared" si="13"/>
        <v>201.92307692307693</v>
      </c>
      <c r="Q419" t="s">
        <v>8310</v>
      </c>
      <c r="R419" t="s">
        <v>8315</v>
      </c>
    </row>
    <row r="420" spans="1:18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12"/>
        <v>100.63392857142857</v>
      </c>
      <c r="P420" s="5">
        <f t="shared" si="13"/>
        <v>215.38461538461539</v>
      </c>
      <c r="Q420" t="s">
        <v>8310</v>
      </c>
      <c r="R420" t="s">
        <v>8315</v>
      </c>
    </row>
    <row r="421" spans="1:18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12"/>
        <v>100.4375</v>
      </c>
      <c r="P421" s="5">
        <f t="shared" si="13"/>
        <v>109.58904109589041</v>
      </c>
      <c r="Q421" t="s">
        <v>8310</v>
      </c>
      <c r="R421" t="s">
        <v>8315</v>
      </c>
    </row>
    <row r="422" spans="1:18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12"/>
        <v>0.43939393939393934</v>
      </c>
      <c r="P422" s="5">
        <f t="shared" si="13"/>
        <v>1100</v>
      </c>
      <c r="Q422" t="s">
        <v>8310</v>
      </c>
      <c r="R422" t="s">
        <v>8316</v>
      </c>
    </row>
    <row r="423" spans="1:18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12"/>
        <v>2.0066666666666668</v>
      </c>
      <c r="P423" s="5">
        <f t="shared" si="13"/>
        <v>2500</v>
      </c>
      <c r="Q423" t="s">
        <v>8310</v>
      </c>
      <c r="R423" t="s">
        <v>8316</v>
      </c>
    </row>
    <row r="424" spans="1:18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12"/>
        <v>1.075</v>
      </c>
      <c r="P424" s="5">
        <f t="shared" si="13"/>
        <v>3333.3333333333335</v>
      </c>
      <c r="Q424" t="s">
        <v>8310</v>
      </c>
      <c r="R424" t="s">
        <v>8316</v>
      </c>
    </row>
    <row r="425" spans="1:18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12"/>
        <v>0.76500000000000001</v>
      </c>
      <c r="P425" s="5">
        <f t="shared" si="13"/>
        <v>1538.4615384615386</v>
      </c>
      <c r="Q425" t="s">
        <v>8310</v>
      </c>
      <c r="R425" t="s">
        <v>8316</v>
      </c>
    </row>
    <row r="426" spans="1:18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12"/>
        <v>6.7966666666666677</v>
      </c>
      <c r="P426" s="5">
        <f t="shared" si="13"/>
        <v>600</v>
      </c>
      <c r="Q426" t="s">
        <v>8310</v>
      </c>
      <c r="R426" t="s">
        <v>8316</v>
      </c>
    </row>
    <row r="427" spans="1:18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12"/>
        <v>1.2E-2</v>
      </c>
      <c r="P427" s="5">
        <f t="shared" si="13"/>
        <v>25000</v>
      </c>
      <c r="Q427" t="s">
        <v>8310</v>
      </c>
      <c r="R427" t="s">
        <v>8316</v>
      </c>
    </row>
    <row r="428" spans="1:18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12"/>
        <v>1.3299999999999998</v>
      </c>
      <c r="P428" s="5">
        <f t="shared" si="13"/>
        <v>1250</v>
      </c>
      <c r="Q428" t="s">
        <v>8310</v>
      </c>
      <c r="R428" t="s">
        <v>8316</v>
      </c>
    </row>
    <row r="429" spans="1:18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12"/>
        <v>0</v>
      </c>
      <c r="P429" s="5" t="e">
        <f t="shared" si="13"/>
        <v>#DIV/0!</v>
      </c>
      <c r="Q429" t="s">
        <v>8310</v>
      </c>
      <c r="R429" t="s">
        <v>8316</v>
      </c>
    </row>
    <row r="430" spans="1:18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12"/>
        <v>5.6333333333333329</v>
      </c>
      <c r="P430" s="5">
        <f t="shared" si="13"/>
        <v>923.07692307692309</v>
      </c>
      <c r="Q430" t="s">
        <v>8310</v>
      </c>
      <c r="R430" t="s">
        <v>8316</v>
      </c>
    </row>
    <row r="431" spans="1:18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12"/>
        <v>0</v>
      </c>
      <c r="P431" s="5" t="e">
        <f t="shared" si="13"/>
        <v>#DIV/0!</v>
      </c>
      <c r="Q431" t="s">
        <v>8310</v>
      </c>
      <c r="R431" t="s">
        <v>8316</v>
      </c>
    </row>
    <row r="432" spans="1:18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12"/>
        <v>2.4</v>
      </c>
      <c r="P432" s="5">
        <f t="shared" si="13"/>
        <v>200</v>
      </c>
      <c r="Q432" t="s">
        <v>8310</v>
      </c>
      <c r="R432" t="s">
        <v>8316</v>
      </c>
    </row>
    <row r="433" spans="1:18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12"/>
        <v>13.833333333333334</v>
      </c>
      <c r="P433" s="5">
        <f t="shared" si="13"/>
        <v>375</v>
      </c>
      <c r="Q433" t="s">
        <v>8310</v>
      </c>
      <c r="R433" t="s">
        <v>8316</v>
      </c>
    </row>
    <row r="434" spans="1:18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12"/>
        <v>9.5</v>
      </c>
      <c r="P434" s="5">
        <f t="shared" si="13"/>
        <v>750</v>
      </c>
      <c r="Q434" t="s">
        <v>8310</v>
      </c>
      <c r="R434" t="s">
        <v>8316</v>
      </c>
    </row>
    <row r="435" spans="1:18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12"/>
        <v>0</v>
      </c>
      <c r="P435" s="5" t="e">
        <f t="shared" si="13"/>
        <v>#DIV/0!</v>
      </c>
      <c r="Q435" t="s">
        <v>8310</v>
      </c>
      <c r="R435" t="s">
        <v>8316</v>
      </c>
    </row>
    <row r="436" spans="1:18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12"/>
        <v>5</v>
      </c>
      <c r="P436" s="5">
        <f t="shared" si="13"/>
        <v>1250</v>
      </c>
      <c r="Q436" t="s">
        <v>8310</v>
      </c>
      <c r="R436" t="s">
        <v>8316</v>
      </c>
    </row>
    <row r="437" spans="1:18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12"/>
        <v>2.7272727272727275E-3</v>
      </c>
      <c r="P437" s="5">
        <f t="shared" si="13"/>
        <v>36666.666666666664</v>
      </c>
      <c r="Q437" t="s">
        <v>8310</v>
      </c>
      <c r="R437" t="s">
        <v>8316</v>
      </c>
    </row>
    <row r="438" spans="1:18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12"/>
        <v>0</v>
      </c>
      <c r="P438" s="5" t="e">
        <f t="shared" si="13"/>
        <v>#DIV/0!</v>
      </c>
      <c r="Q438" t="s">
        <v>8310</v>
      </c>
      <c r="R438" t="s">
        <v>8316</v>
      </c>
    </row>
    <row r="439" spans="1:18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12"/>
        <v>0</v>
      </c>
      <c r="P439" s="5" t="e">
        <f t="shared" si="13"/>
        <v>#DIV/0!</v>
      </c>
      <c r="Q439" t="s">
        <v>8310</v>
      </c>
      <c r="R439" t="s">
        <v>8316</v>
      </c>
    </row>
    <row r="440" spans="1:18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12"/>
        <v>9.379999999999999</v>
      </c>
      <c r="P440" s="5">
        <f t="shared" si="13"/>
        <v>1818.1818181818182</v>
      </c>
      <c r="Q440" t="s">
        <v>8310</v>
      </c>
      <c r="R440" t="s">
        <v>8316</v>
      </c>
    </row>
    <row r="441" spans="1:18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12"/>
        <v>0</v>
      </c>
      <c r="P441" s="5" t="e">
        <f t="shared" si="13"/>
        <v>#DIV/0!</v>
      </c>
      <c r="Q441" t="s">
        <v>8310</v>
      </c>
      <c r="R441" t="s">
        <v>8316</v>
      </c>
    </row>
    <row r="442" spans="1:18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12"/>
        <v>0.1</v>
      </c>
      <c r="P442" s="5">
        <f t="shared" si="13"/>
        <v>5000</v>
      </c>
      <c r="Q442" t="s">
        <v>8310</v>
      </c>
      <c r="R442" t="s">
        <v>8316</v>
      </c>
    </row>
    <row r="443" spans="1:18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12"/>
        <v>0</v>
      </c>
      <c r="P443" s="5" t="e">
        <f t="shared" si="13"/>
        <v>#DIV/0!</v>
      </c>
      <c r="Q443" t="s">
        <v>8310</v>
      </c>
      <c r="R443" t="s">
        <v>8316</v>
      </c>
    </row>
    <row r="444" spans="1:18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12"/>
        <v>39.358823529411765</v>
      </c>
      <c r="P444" s="5">
        <f t="shared" si="13"/>
        <v>1000</v>
      </c>
      <c r="Q444" t="s">
        <v>8310</v>
      </c>
      <c r="R444" t="s">
        <v>8316</v>
      </c>
    </row>
    <row r="445" spans="1:18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12"/>
        <v>0.1</v>
      </c>
      <c r="P445" s="5">
        <f t="shared" si="13"/>
        <v>5000</v>
      </c>
      <c r="Q445" t="s">
        <v>8310</v>
      </c>
      <c r="R445" t="s">
        <v>8316</v>
      </c>
    </row>
    <row r="446" spans="1:18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12"/>
        <v>5</v>
      </c>
      <c r="P446" s="5">
        <f t="shared" si="13"/>
        <v>1000</v>
      </c>
      <c r="Q446" t="s">
        <v>8310</v>
      </c>
      <c r="R446" t="s">
        <v>8316</v>
      </c>
    </row>
    <row r="447" spans="1:18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12"/>
        <v>3.3333333333333335E-3</v>
      </c>
      <c r="P447" s="5">
        <f t="shared" si="13"/>
        <v>30000</v>
      </c>
      <c r="Q447" t="s">
        <v>8310</v>
      </c>
      <c r="R447" t="s">
        <v>8316</v>
      </c>
    </row>
    <row r="448" spans="1:18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12"/>
        <v>7.2952380952380951</v>
      </c>
      <c r="P448" s="5">
        <f t="shared" si="13"/>
        <v>656.25</v>
      </c>
      <c r="Q448" t="s">
        <v>8310</v>
      </c>
      <c r="R448" t="s">
        <v>8316</v>
      </c>
    </row>
    <row r="449" spans="1:18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12"/>
        <v>1.6666666666666666E-2</v>
      </c>
      <c r="P449" s="5">
        <f t="shared" si="13"/>
        <v>30000</v>
      </c>
      <c r="Q449" t="s">
        <v>8310</v>
      </c>
      <c r="R449" t="s">
        <v>8316</v>
      </c>
    </row>
    <row r="450" spans="1:18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12"/>
        <v>3.2804000000000002</v>
      </c>
      <c r="P450" s="5">
        <f t="shared" si="13"/>
        <v>625</v>
      </c>
      <c r="Q450" t="s">
        <v>8310</v>
      </c>
      <c r="R450" t="s">
        <v>8316</v>
      </c>
    </row>
    <row r="451" spans="1:18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14">(E451/D451)*100</f>
        <v>2.25</v>
      </c>
      <c r="P451" s="5">
        <f t="shared" ref="P451:P514" si="15">D451/L451</f>
        <v>400</v>
      </c>
      <c r="Q451" t="s">
        <v>8310</v>
      </c>
      <c r="R451" t="s">
        <v>8316</v>
      </c>
    </row>
    <row r="452" spans="1:18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14"/>
        <v>0.79200000000000004</v>
      </c>
      <c r="P452" s="5">
        <f t="shared" si="15"/>
        <v>7142.8571428571431</v>
      </c>
      <c r="Q452" t="s">
        <v>8310</v>
      </c>
      <c r="R452" t="s">
        <v>8316</v>
      </c>
    </row>
    <row r="453" spans="1:18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14"/>
        <v>0</v>
      </c>
      <c r="P453" s="5" t="e">
        <f t="shared" si="15"/>
        <v>#DIV/0!</v>
      </c>
      <c r="Q453" t="s">
        <v>8310</v>
      </c>
      <c r="R453" t="s">
        <v>8316</v>
      </c>
    </row>
    <row r="454" spans="1:18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14"/>
        <v>64</v>
      </c>
      <c r="P454" s="5">
        <f t="shared" si="15"/>
        <v>62.5</v>
      </c>
      <c r="Q454" t="s">
        <v>8310</v>
      </c>
      <c r="R454" t="s">
        <v>8316</v>
      </c>
    </row>
    <row r="455" spans="1:18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14"/>
        <v>2.7404479578392621E-2</v>
      </c>
      <c r="P455" s="5">
        <f t="shared" si="15"/>
        <v>47437.5</v>
      </c>
      <c r="Q455" t="s">
        <v>8310</v>
      </c>
      <c r="R455" t="s">
        <v>8316</v>
      </c>
    </row>
    <row r="456" spans="1:18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14"/>
        <v>0.82000000000000006</v>
      </c>
      <c r="P456" s="5">
        <f t="shared" si="15"/>
        <v>2000</v>
      </c>
      <c r="Q456" t="s">
        <v>8310</v>
      </c>
      <c r="R456" t="s">
        <v>8316</v>
      </c>
    </row>
    <row r="457" spans="1:18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14"/>
        <v>6.9230769230769221E-2</v>
      </c>
      <c r="P457" s="5">
        <f t="shared" si="15"/>
        <v>32500</v>
      </c>
      <c r="Q457" t="s">
        <v>8310</v>
      </c>
      <c r="R457" t="s">
        <v>8316</v>
      </c>
    </row>
    <row r="458" spans="1:18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14"/>
        <v>0.68631863186318631</v>
      </c>
      <c r="P458" s="5">
        <f t="shared" si="15"/>
        <v>2962.6666666666665</v>
      </c>
      <c r="Q458" t="s">
        <v>8310</v>
      </c>
      <c r="R458" t="s">
        <v>8316</v>
      </c>
    </row>
    <row r="459" spans="1:18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14"/>
        <v>0</v>
      </c>
      <c r="P459" s="5" t="e">
        <f t="shared" si="15"/>
        <v>#DIV/0!</v>
      </c>
      <c r="Q459" t="s">
        <v>8310</v>
      </c>
      <c r="R459" t="s">
        <v>8316</v>
      </c>
    </row>
    <row r="460" spans="1:18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14"/>
        <v>8.2100000000000009</v>
      </c>
      <c r="P460" s="5">
        <f t="shared" si="15"/>
        <v>204.08163265306123</v>
      </c>
      <c r="Q460" t="s">
        <v>8310</v>
      </c>
      <c r="R460" t="s">
        <v>8316</v>
      </c>
    </row>
    <row r="461" spans="1:18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14"/>
        <v>6.4102564102564097E-2</v>
      </c>
      <c r="P461" s="5">
        <f t="shared" si="15"/>
        <v>39000</v>
      </c>
      <c r="Q461" t="s">
        <v>8310</v>
      </c>
      <c r="R461" t="s">
        <v>8316</v>
      </c>
    </row>
    <row r="462" spans="1:18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14"/>
        <v>0.29411764705882354</v>
      </c>
      <c r="P462" s="5">
        <f t="shared" si="15"/>
        <v>4250</v>
      </c>
      <c r="Q462" t="s">
        <v>8310</v>
      </c>
      <c r="R462" t="s">
        <v>8316</v>
      </c>
    </row>
    <row r="463" spans="1:18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14"/>
        <v>0</v>
      </c>
      <c r="P463" s="5" t="e">
        <f t="shared" si="15"/>
        <v>#DIV/0!</v>
      </c>
      <c r="Q463" t="s">
        <v>8310</v>
      </c>
      <c r="R463" t="s">
        <v>8316</v>
      </c>
    </row>
    <row r="464" spans="1:18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14"/>
        <v>0</v>
      </c>
      <c r="P464" s="5" t="e">
        <f t="shared" si="15"/>
        <v>#DIV/0!</v>
      </c>
      <c r="Q464" t="s">
        <v>8310</v>
      </c>
      <c r="R464" t="s">
        <v>8316</v>
      </c>
    </row>
    <row r="465" spans="1:18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14"/>
        <v>2.2727272727272729</v>
      </c>
      <c r="P465" s="5">
        <f t="shared" si="15"/>
        <v>5000</v>
      </c>
      <c r="Q465" t="s">
        <v>8310</v>
      </c>
      <c r="R465" t="s">
        <v>8316</v>
      </c>
    </row>
    <row r="466" spans="1:18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14"/>
        <v>9.9009900990099015E-2</v>
      </c>
      <c r="P466" s="5">
        <f t="shared" si="15"/>
        <v>1010</v>
      </c>
      <c r="Q466" t="s">
        <v>8310</v>
      </c>
      <c r="R466" t="s">
        <v>8316</v>
      </c>
    </row>
    <row r="467" spans="1:18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14"/>
        <v>26.953125</v>
      </c>
      <c r="P467" s="5">
        <f t="shared" si="15"/>
        <v>64</v>
      </c>
      <c r="Q467" t="s">
        <v>8310</v>
      </c>
      <c r="R467" t="s">
        <v>8316</v>
      </c>
    </row>
    <row r="468" spans="1:18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14"/>
        <v>0.76</v>
      </c>
      <c r="P468" s="5">
        <f t="shared" si="15"/>
        <v>2000</v>
      </c>
      <c r="Q468" t="s">
        <v>8310</v>
      </c>
      <c r="R468" t="s">
        <v>8316</v>
      </c>
    </row>
    <row r="469" spans="1:18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14"/>
        <v>21.574999999999999</v>
      </c>
      <c r="P469" s="5">
        <f t="shared" si="15"/>
        <v>512.82051282051282</v>
      </c>
      <c r="Q469" t="s">
        <v>8310</v>
      </c>
      <c r="R469" t="s">
        <v>8316</v>
      </c>
    </row>
    <row r="470" spans="1:18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14"/>
        <v>0</v>
      </c>
      <c r="P470" s="5" t="e">
        <f t="shared" si="15"/>
        <v>#DIV/0!</v>
      </c>
      <c r="Q470" t="s">
        <v>8310</v>
      </c>
      <c r="R470" t="s">
        <v>8316</v>
      </c>
    </row>
    <row r="471" spans="1:18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14"/>
        <v>0</v>
      </c>
      <c r="P471" s="5" t="e">
        <f t="shared" si="15"/>
        <v>#DIV/0!</v>
      </c>
      <c r="Q471" t="s">
        <v>8310</v>
      </c>
      <c r="R471" t="s">
        <v>8316</v>
      </c>
    </row>
    <row r="472" spans="1:18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14"/>
        <v>1.02</v>
      </c>
      <c r="P472" s="5">
        <f t="shared" si="15"/>
        <v>2500</v>
      </c>
      <c r="Q472" t="s">
        <v>8310</v>
      </c>
      <c r="R472" t="s">
        <v>8316</v>
      </c>
    </row>
    <row r="473" spans="1:18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14"/>
        <v>11.892727272727273</v>
      </c>
      <c r="P473" s="5">
        <f t="shared" si="15"/>
        <v>323.52941176470586</v>
      </c>
      <c r="Q473" t="s">
        <v>8310</v>
      </c>
      <c r="R473" t="s">
        <v>8316</v>
      </c>
    </row>
    <row r="474" spans="1:18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14"/>
        <v>17.625</v>
      </c>
      <c r="P474" s="5">
        <f t="shared" si="15"/>
        <v>160</v>
      </c>
      <c r="Q474" t="s">
        <v>8310</v>
      </c>
      <c r="R474" t="s">
        <v>8316</v>
      </c>
    </row>
    <row r="475" spans="1:18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14"/>
        <v>2.87</v>
      </c>
      <c r="P475" s="5">
        <f t="shared" si="15"/>
        <v>2142.8571428571427</v>
      </c>
      <c r="Q475" t="s">
        <v>8310</v>
      </c>
      <c r="R475" t="s">
        <v>8316</v>
      </c>
    </row>
    <row r="476" spans="1:18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14"/>
        <v>3.0303030303030304E-2</v>
      </c>
      <c r="P476" s="5">
        <f t="shared" si="15"/>
        <v>3300</v>
      </c>
      <c r="Q476" t="s">
        <v>8310</v>
      </c>
      <c r="R476" t="s">
        <v>8316</v>
      </c>
    </row>
    <row r="477" spans="1:18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14"/>
        <v>0</v>
      </c>
      <c r="P477" s="5" t="e">
        <f t="shared" si="15"/>
        <v>#DIV/0!</v>
      </c>
      <c r="Q477" t="s">
        <v>8310</v>
      </c>
      <c r="R477" t="s">
        <v>8316</v>
      </c>
    </row>
    <row r="478" spans="1:18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14"/>
        <v>2.230268181818182</v>
      </c>
      <c r="P478" s="5">
        <f t="shared" si="15"/>
        <v>1774.1935483870968</v>
      </c>
      <c r="Q478" t="s">
        <v>8310</v>
      </c>
      <c r="R478" t="s">
        <v>8316</v>
      </c>
    </row>
    <row r="479" spans="1:18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14"/>
        <v>0</v>
      </c>
      <c r="P479" s="5" t="e">
        <f t="shared" si="15"/>
        <v>#DIV/0!</v>
      </c>
      <c r="Q479" t="s">
        <v>8310</v>
      </c>
      <c r="R479" t="s">
        <v>8316</v>
      </c>
    </row>
    <row r="480" spans="1:18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14"/>
        <v>0</v>
      </c>
      <c r="P480" s="5" t="e">
        <f t="shared" si="15"/>
        <v>#DIV/0!</v>
      </c>
      <c r="Q480" t="s">
        <v>8310</v>
      </c>
      <c r="R480" t="s">
        <v>8316</v>
      </c>
    </row>
    <row r="481" spans="1:18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14"/>
        <v>32.56</v>
      </c>
      <c r="P481" s="5">
        <f t="shared" si="15"/>
        <v>272.72727272727275</v>
      </c>
      <c r="Q481" t="s">
        <v>8310</v>
      </c>
      <c r="R481" t="s">
        <v>8316</v>
      </c>
    </row>
    <row r="482" spans="1:18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14"/>
        <v>19.41</v>
      </c>
      <c r="P482" s="5">
        <f t="shared" si="15"/>
        <v>285.71428571428572</v>
      </c>
      <c r="Q482" t="s">
        <v>8310</v>
      </c>
      <c r="R482" t="s">
        <v>8316</v>
      </c>
    </row>
    <row r="483" spans="1:18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14"/>
        <v>6.1</v>
      </c>
      <c r="P483" s="5">
        <f t="shared" si="15"/>
        <v>1428.5714285714287</v>
      </c>
      <c r="Q483" t="s">
        <v>8310</v>
      </c>
      <c r="R483" t="s">
        <v>8316</v>
      </c>
    </row>
    <row r="484" spans="1:18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14"/>
        <v>0.1</v>
      </c>
      <c r="P484" s="5">
        <f t="shared" si="15"/>
        <v>10000</v>
      </c>
      <c r="Q484" t="s">
        <v>8310</v>
      </c>
      <c r="R484" t="s">
        <v>8316</v>
      </c>
    </row>
    <row r="485" spans="1:18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14"/>
        <v>50.2</v>
      </c>
      <c r="P485" s="5">
        <f t="shared" si="15"/>
        <v>102.04081632653062</v>
      </c>
      <c r="Q485" t="s">
        <v>8310</v>
      </c>
      <c r="R485" t="s">
        <v>8316</v>
      </c>
    </row>
    <row r="486" spans="1:18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14"/>
        <v>0.18625</v>
      </c>
      <c r="P486" s="5">
        <f t="shared" si="15"/>
        <v>7272.727272727273</v>
      </c>
      <c r="Q486" t="s">
        <v>8310</v>
      </c>
      <c r="R486" t="s">
        <v>8316</v>
      </c>
    </row>
    <row r="487" spans="1:18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14"/>
        <v>21.906971229845084</v>
      </c>
      <c r="P487" s="5">
        <f t="shared" si="15"/>
        <v>303.64800000000002</v>
      </c>
      <c r="Q487" t="s">
        <v>8310</v>
      </c>
      <c r="R487" t="s">
        <v>8316</v>
      </c>
    </row>
    <row r="488" spans="1:18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14"/>
        <v>9.0909090909090905E-3</v>
      </c>
      <c r="P488" s="5">
        <f t="shared" si="15"/>
        <v>550000</v>
      </c>
      <c r="Q488" t="s">
        <v>8310</v>
      </c>
      <c r="R488" t="s">
        <v>8316</v>
      </c>
    </row>
    <row r="489" spans="1:18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14"/>
        <v>0</v>
      </c>
      <c r="P489" s="5" t="e">
        <f t="shared" si="15"/>
        <v>#DIV/0!</v>
      </c>
      <c r="Q489" t="s">
        <v>8310</v>
      </c>
      <c r="R489" t="s">
        <v>8316</v>
      </c>
    </row>
    <row r="490" spans="1:18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14"/>
        <v>0</v>
      </c>
      <c r="P490" s="5" t="e">
        <f t="shared" si="15"/>
        <v>#DIV/0!</v>
      </c>
      <c r="Q490" t="s">
        <v>8310</v>
      </c>
      <c r="R490" t="s">
        <v>8316</v>
      </c>
    </row>
    <row r="491" spans="1:18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14"/>
        <v>0.28667813379201834</v>
      </c>
      <c r="P491" s="5">
        <f t="shared" si="15"/>
        <v>24999</v>
      </c>
      <c r="Q491" t="s">
        <v>8310</v>
      </c>
      <c r="R491" t="s">
        <v>8316</v>
      </c>
    </row>
    <row r="492" spans="1:18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14"/>
        <v>0</v>
      </c>
      <c r="P492" s="5" t="e">
        <f t="shared" si="15"/>
        <v>#DIV/0!</v>
      </c>
      <c r="Q492" t="s">
        <v>8310</v>
      </c>
      <c r="R492" t="s">
        <v>8316</v>
      </c>
    </row>
    <row r="493" spans="1:18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14"/>
        <v>0</v>
      </c>
      <c r="P493" s="5" t="e">
        <f t="shared" si="15"/>
        <v>#DIV/0!</v>
      </c>
      <c r="Q493" t="s">
        <v>8310</v>
      </c>
      <c r="R493" t="s">
        <v>8316</v>
      </c>
    </row>
    <row r="494" spans="1:18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14"/>
        <v>0</v>
      </c>
      <c r="P494" s="5" t="e">
        <f t="shared" si="15"/>
        <v>#DIV/0!</v>
      </c>
      <c r="Q494" t="s">
        <v>8310</v>
      </c>
      <c r="R494" t="s">
        <v>8316</v>
      </c>
    </row>
    <row r="495" spans="1:18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14"/>
        <v>0</v>
      </c>
      <c r="P495" s="5" t="e">
        <f t="shared" si="15"/>
        <v>#DIV/0!</v>
      </c>
      <c r="Q495" t="s">
        <v>8310</v>
      </c>
      <c r="R495" t="s">
        <v>8316</v>
      </c>
    </row>
    <row r="496" spans="1:18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14"/>
        <v>0.155</v>
      </c>
      <c r="P496" s="5">
        <f t="shared" si="15"/>
        <v>6666.666666666667</v>
      </c>
      <c r="Q496" t="s">
        <v>8310</v>
      </c>
      <c r="R496" t="s">
        <v>8316</v>
      </c>
    </row>
    <row r="497" spans="1:18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14"/>
        <v>0</v>
      </c>
      <c r="P497" s="5" t="e">
        <f t="shared" si="15"/>
        <v>#DIV/0!</v>
      </c>
      <c r="Q497" t="s">
        <v>8310</v>
      </c>
      <c r="R497" t="s">
        <v>8316</v>
      </c>
    </row>
    <row r="498" spans="1:18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14"/>
        <v>1.6666666666666668E-3</v>
      </c>
      <c r="P498" s="5">
        <f t="shared" si="15"/>
        <v>60000</v>
      </c>
      <c r="Q498" t="s">
        <v>8310</v>
      </c>
      <c r="R498" t="s">
        <v>8316</v>
      </c>
    </row>
    <row r="499" spans="1:18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14"/>
        <v>0.6696428571428571</v>
      </c>
      <c r="P499" s="5">
        <f t="shared" si="15"/>
        <v>1493.3333333333333</v>
      </c>
      <c r="Q499" t="s">
        <v>8310</v>
      </c>
      <c r="R499" t="s">
        <v>8316</v>
      </c>
    </row>
    <row r="500" spans="1:18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14"/>
        <v>4.5985132395404564</v>
      </c>
      <c r="P500" s="5">
        <f t="shared" si="15"/>
        <v>2959.4545454545455</v>
      </c>
      <c r="Q500" t="s">
        <v>8310</v>
      </c>
      <c r="R500" t="s">
        <v>8316</v>
      </c>
    </row>
    <row r="501" spans="1:18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14"/>
        <v>9.5500000000000007</v>
      </c>
      <c r="P501" s="5">
        <f t="shared" si="15"/>
        <v>769.23076923076928</v>
      </c>
      <c r="Q501" t="s">
        <v>8310</v>
      </c>
      <c r="R501" t="s">
        <v>8316</v>
      </c>
    </row>
    <row r="502" spans="1:18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14"/>
        <v>3.3076923076923079</v>
      </c>
      <c r="P502" s="5">
        <f t="shared" si="15"/>
        <v>1625</v>
      </c>
      <c r="Q502" t="s">
        <v>8310</v>
      </c>
      <c r="R502" t="s">
        <v>8316</v>
      </c>
    </row>
    <row r="503" spans="1:18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14"/>
        <v>0</v>
      </c>
      <c r="P503" s="5" t="e">
        <f t="shared" si="15"/>
        <v>#DIV/0!</v>
      </c>
      <c r="Q503" t="s">
        <v>8310</v>
      </c>
      <c r="R503" t="s">
        <v>8316</v>
      </c>
    </row>
    <row r="504" spans="1:18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14"/>
        <v>1.1499999999999999</v>
      </c>
      <c r="P504" s="5">
        <f t="shared" si="15"/>
        <v>5000</v>
      </c>
      <c r="Q504" t="s">
        <v>8310</v>
      </c>
      <c r="R504" t="s">
        <v>8316</v>
      </c>
    </row>
    <row r="505" spans="1:18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14"/>
        <v>1.7538461538461538</v>
      </c>
      <c r="P505" s="5">
        <f t="shared" si="15"/>
        <v>722.22222222222217</v>
      </c>
      <c r="Q505" t="s">
        <v>8310</v>
      </c>
      <c r="R505" t="s">
        <v>8316</v>
      </c>
    </row>
    <row r="506" spans="1:18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14"/>
        <v>1.3673469387755102</v>
      </c>
      <c r="P506" s="5">
        <f t="shared" si="15"/>
        <v>4900</v>
      </c>
      <c r="Q506" t="s">
        <v>8310</v>
      </c>
      <c r="R506" t="s">
        <v>8316</v>
      </c>
    </row>
    <row r="507" spans="1:18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14"/>
        <v>0.43333333333333329</v>
      </c>
      <c r="P507" s="5">
        <f t="shared" si="15"/>
        <v>857.14285714285711</v>
      </c>
      <c r="Q507" t="s">
        <v>8310</v>
      </c>
      <c r="R507" t="s">
        <v>8316</v>
      </c>
    </row>
    <row r="508" spans="1:18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14"/>
        <v>0.125</v>
      </c>
      <c r="P508" s="5">
        <f t="shared" si="15"/>
        <v>200000</v>
      </c>
      <c r="Q508" t="s">
        <v>8310</v>
      </c>
      <c r="R508" t="s">
        <v>8316</v>
      </c>
    </row>
    <row r="509" spans="1:18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14"/>
        <v>3.2</v>
      </c>
      <c r="P509" s="5">
        <f t="shared" si="15"/>
        <v>2000</v>
      </c>
      <c r="Q509" t="s">
        <v>8310</v>
      </c>
      <c r="R509" t="s">
        <v>8316</v>
      </c>
    </row>
    <row r="510" spans="1:18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14"/>
        <v>0.8</v>
      </c>
      <c r="P510" s="5">
        <f t="shared" si="15"/>
        <v>16666.666666666668</v>
      </c>
      <c r="Q510" t="s">
        <v>8310</v>
      </c>
      <c r="R510" t="s">
        <v>8316</v>
      </c>
    </row>
    <row r="511" spans="1:18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14"/>
        <v>0.2</v>
      </c>
      <c r="P511" s="5">
        <f t="shared" si="15"/>
        <v>5000</v>
      </c>
      <c r="Q511" t="s">
        <v>8310</v>
      </c>
      <c r="R511" t="s">
        <v>8316</v>
      </c>
    </row>
    <row r="512" spans="1:18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14"/>
        <v>0</v>
      </c>
      <c r="P512" s="5" t="e">
        <f t="shared" si="15"/>
        <v>#DIV/0!</v>
      </c>
      <c r="Q512" t="s">
        <v>8310</v>
      </c>
      <c r="R512" t="s">
        <v>8316</v>
      </c>
    </row>
    <row r="513" spans="1:18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14"/>
        <v>3</v>
      </c>
      <c r="P513" s="5">
        <f t="shared" si="15"/>
        <v>1000</v>
      </c>
      <c r="Q513" t="s">
        <v>8310</v>
      </c>
      <c r="R513" t="s">
        <v>8316</v>
      </c>
    </row>
    <row r="514" spans="1:18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14"/>
        <v>0.13749999999999998</v>
      </c>
      <c r="P514" s="5">
        <f t="shared" si="15"/>
        <v>4000</v>
      </c>
      <c r="Q514" t="s">
        <v>8310</v>
      </c>
      <c r="R514" t="s">
        <v>8316</v>
      </c>
    </row>
    <row r="515" spans="1:18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16">(E515/D515)*100</f>
        <v>13.923999999999999</v>
      </c>
      <c r="P515" s="5">
        <f t="shared" ref="P515:P578" si="17">D515/L515</f>
        <v>735.29411764705878</v>
      </c>
      <c r="Q515" t="s">
        <v>8310</v>
      </c>
      <c r="R515" t="s">
        <v>8316</v>
      </c>
    </row>
    <row r="516" spans="1:18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16"/>
        <v>3.3333333333333335</v>
      </c>
      <c r="P516" s="5">
        <f t="shared" si="17"/>
        <v>500</v>
      </c>
      <c r="Q516" t="s">
        <v>8310</v>
      </c>
      <c r="R516" t="s">
        <v>8316</v>
      </c>
    </row>
    <row r="517" spans="1:18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16"/>
        <v>25.41340206185567</v>
      </c>
      <c r="P517" s="5">
        <f t="shared" si="17"/>
        <v>2852.9411764705883</v>
      </c>
      <c r="Q517" t="s">
        <v>8310</v>
      </c>
      <c r="R517" t="s">
        <v>8316</v>
      </c>
    </row>
    <row r="518" spans="1:18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16"/>
        <v>0</v>
      </c>
      <c r="P518" s="5" t="e">
        <f t="shared" si="17"/>
        <v>#DIV/0!</v>
      </c>
      <c r="Q518" t="s">
        <v>8310</v>
      </c>
      <c r="R518" t="s">
        <v>8316</v>
      </c>
    </row>
    <row r="519" spans="1:18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16"/>
        <v>1.3666666666666667</v>
      </c>
      <c r="P519" s="5">
        <f t="shared" si="17"/>
        <v>5000</v>
      </c>
      <c r="Q519" t="s">
        <v>8310</v>
      </c>
      <c r="R519" t="s">
        <v>8316</v>
      </c>
    </row>
    <row r="520" spans="1:18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16"/>
        <v>0</v>
      </c>
      <c r="P520" s="5" t="e">
        <f t="shared" si="17"/>
        <v>#DIV/0!</v>
      </c>
      <c r="Q520" t="s">
        <v>8310</v>
      </c>
      <c r="R520" t="s">
        <v>8316</v>
      </c>
    </row>
    <row r="521" spans="1:18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16"/>
        <v>22.881426547787683</v>
      </c>
      <c r="P521" s="5">
        <f t="shared" si="17"/>
        <v>171.44285714285715</v>
      </c>
      <c r="Q521" t="s">
        <v>8310</v>
      </c>
      <c r="R521" t="s">
        <v>8316</v>
      </c>
    </row>
    <row r="522" spans="1:18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16"/>
        <v>102.1</v>
      </c>
      <c r="P522" s="5">
        <f t="shared" si="17"/>
        <v>147.05882352941177</v>
      </c>
      <c r="Q522" t="s">
        <v>8317</v>
      </c>
      <c r="R522" t="s">
        <v>8318</v>
      </c>
    </row>
    <row r="523" spans="1:18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16"/>
        <v>104.64</v>
      </c>
      <c r="P523" s="5">
        <f t="shared" si="17"/>
        <v>89.285714285714292</v>
      </c>
      <c r="Q523" t="s">
        <v>8317</v>
      </c>
      <c r="R523" t="s">
        <v>8318</v>
      </c>
    </row>
    <row r="524" spans="1:18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16"/>
        <v>114.66666666666667</v>
      </c>
      <c r="P524" s="5">
        <f t="shared" si="17"/>
        <v>96.774193548387103</v>
      </c>
      <c r="Q524" t="s">
        <v>8317</v>
      </c>
      <c r="R524" t="s">
        <v>8318</v>
      </c>
    </row>
    <row r="525" spans="1:18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16"/>
        <v>120.6</v>
      </c>
      <c r="P525" s="5">
        <f t="shared" si="17"/>
        <v>59.523809523809526</v>
      </c>
      <c r="Q525" t="s">
        <v>8317</v>
      </c>
      <c r="R525" t="s">
        <v>8318</v>
      </c>
    </row>
    <row r="526" spans="1:18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16"/>
        <v>108.67285714285715</v>
      </c>
      <c r="P526" s="5">
        <f t="shared" si="17"/>
        <v>26.923076923076923</v>
      </c>
      <c r="Q526" t="s">
        <v>8317</v>
      </c>
      <c r="R526" t="s">
        <v>8318</v>
      </c>
    </row>
    <row r="527" spans="1:18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16"/>
        <v>100</v>
      </c>
      <c r="P527" s="5">
        <f t="shared" si="17"/>
        <v>1000</v>
      </c>
      <c r="Q527" t="s">
        <v>8317</v>
      </c>
      <c r="R527" t="s">
        <v>8318</v>
      </c>
    </row>
    <row r="528" spans="1:18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16"/>
        <v>113.99999999999999</v>
      </c>
      <c r="P528" s="5">
        <f t="shared" si="17"/>
        <v>65.217391304347828</v>
      </c>
      <c r="Q528" t="s">
        <v>8317</v>
      </c>
      <c r="R528" t="s">
        <v>8318</v>
      </c>
    </row>
    <row r="529" spans="1:18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16"/>
        <v>100.85</v>
      </c>
      <c r="P529" s="5">
        <f t="shared" si="17"/>
        <v>63.291139240506332</v>
      </c>
      <c r="Q529" t="s">
        <v>8317</v>
      </c>
      <c r="R529" t="s">
        <v>8318</v>
      </c>
    </row>
    <row r="530" spans="1:18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16"/>
        <v>115.65217391304347</v>
      </c>
      <c r="P530" s="5">
        <f t="shared" si="17"/>
        <v>38.333333333333336</v>
      </c>
      <c r="Q530" t="s">
        <v>8317</v>
      </c>
      <c r="R530" t="s">
        <v>8318</v>
      </c>
    </row>
    <row r="531" spans="1:18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16"/>
        <v>130.41666666666666</v>
      </c>
      <c r="P531" s="5">
        <f t="shared" si="17"/>
        <v>66.666666666666671</v>
      </c>
      <c r="Q531" t="s">
        <v>8317</v>
      </c>
      <c r="R531" t="s">
        <v>8318</v>
      </c>
    </row>
    <row r="532" spans="1:18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16"/>
        <v>107.78267254038178</v>
      </c>
      <c r="P532" s="5">
        <f t="shared" si="17"/>
        <v>117.41379310344827</v>
      </c>
      <c r="Q532" t="s">
        <v>8317</v>
      </c>
      <c r="R532" t="s">
        <v>8318</v>
      </c>
    </row>
    <row r="533" spans="1:18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16"/>
        <v>100</v>
      </c>
      <c r="P533" s="5">
        <f t="shared" si="17"/>
        <v>129.03225806451613</v>
      </c>
      <c r="Q533" t="s">
        <v>8317</v>
      </c>
      <c r="R533" t="s">
        <v>8318</v>
      </c>
    </row>
    <row r="534" spans="1:18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16"/>
        <v>123.25</v>
      </c>
      <c r="P534" s="5">
        <f t="shared" si="17"/>
        <v>57.803468208092482</v>
      </c>
      <c r="Q534" t="s">
        <v>8317</v>
      </c>
      <c r="R534" t="s">
        <v>8318</v>
      </c>
    </row>
    <row r="535" spans="1:18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16"/>
        <v>100.2</v>
      </c>
      <c r="P535" s="5">
        <f t="shared" si="17"/>
        <v>117.64705882352941</v>
      </c>
      <c r="Q535" t="s">
        <v>8317</v>
      </c>
      <c r="R535" t="s">
        <v>8318</v>
      </c>
    </row>
    <row r="536" spans="1:18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16"/>
        <v>104.66666666666666</v>
      </c>
      <c r="P536" s="5">
        <f t="shared" si="17"/>
        <v>312.5</v>
      </c>
      <c r="Q536" t="s">
        <v>8317</v>
      </c>
      <c r="R536" t="s">
        <v>8318</v>
      </c>
    </row>
    <row r="537" spans="1:18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16"/>
        <v>102.49999999999999</v>
      </c>
      <c r="P537" s="5">
        <f t="shared" si="17"/>
        <v>33.898305084745765</v>
      </c>
      <c r="Q537" t="s">
        <v>8317</v>
      </c>
      <c r="R537" t="s">
        <v>8318</v>
      </c>
    </row>
    <row r="538" spans="1:18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16"/>
        <v>118.25757575757576</v>
      </c>
      <c r="P538" s="5">
        <f t="shared" si="17"/>
        <v>84.615384615384613</v>
      </c>
      <c r="Q538" t="s">
        <v>8317</v>
      </c>
      <c r="R538" t="s">
        <v>8318</v>
      </c>
    </row>
    <row r="539" spans="1:18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16"/>
        <v>120.5</v>
      </c>
      <c r="P539" s="5">
        <f t="shared" si="17"/>
        <v>33.898305084745765</v>
      </c>
      <c r="Q539" t="s">
        <v>8317</v>
      </c>
      <c r="R539" t="s">
        <v>8318</v>
      </c>
    </row>
    <row r="540" spans="1:18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16"/>
        <v>302.42</v>
      </c>
      <c r="P540" s="5">
        <f t="shared" si="17"/>
        <v>83.333333333333329</v>
      </c>
      <c r="Q540" t="s">
        <v>8317</v>
      </c>
      <c r="R540" t="s">
        <v>8318</v>
      </c>
    </row>
    <row r="541" spans="1:18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16"/>
        <v>100.64400000000001</v>
      </c>
      <c r="P541" s="5">
        <f t="shared" si="17"/>
        <v>25</v>
      </c>
      <c r="Q541" t="s">
        <v>8317</v>
      </c>
      <c r="R541" t="s">
        <v>8318</v>
      </c>
    </row>
    <row r="542" spans="1:18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16"/>
        <v>6.6666666666666671E-3</v>
      </c>
      <c r="P542" s="5">
        <f t="shared" si="17"/>
        <v>15000</v>
      </c>
      <c r="Q542" t="s">
        <v>8319</v>
      </c>
      <c r="R542" t="s">
        <v>8320</v>
      </c>
    </row>
    <row r="543" spans="1:18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16"/>
        <v>0.55555555555555558</v>
      </c>
      <c r="P543" s="5">
        <f t="shared" si="17"/>
        <v>4500</v>
      </c>
      <c r="Q543" t="s">
        <v>8319</v>
      </c>
      <c r="R543" t="s">
        <v>8320</v>
      </c>
    </row>
    <row r="544" spans="1:18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16"/>
        <v>3.9999999999999996E-4</v>
      </c>
      <c r="P544" s="5">
        <f t="shared" si="17"/>
        <v>250000</v>
      </c>
      <c r="Q544" t="s">
        <v>8319</v>
      </c>
      <c r="R544" t="s">
        <v>8320</v>
      </c>
    </row>
    <row r="545" spans="1:18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16"/>
        <v>0.31818181818181818</v>
      </c>
      <c r="P545" s="5">
        <f t="shared" si="17"/>
        <v>11000</v>
      </c>
      <c r="Q545" t="s">
        <v>8319</v>
      </c>
      <c r="R545" t="s">
        <v>8320</v>
      </c>
    </row>
    <row r="546" spans="1:18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16"/>
        <v>1.2</v>
      </c>
      <c r="P546" s="5">
        <f t="shared" si="17"/>
        <v>250</v>
      </c>
      <c r="Q546" t="s">
        <v>8319</v>
      </c>
      <c r="R546" t="s">
        <v>8320</v>
      </c>
    </row>
    <row r="547" spans="1:18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16"/>
        <v>27.383999999999997</v>
      </c>
      <c r="P547" s="5">
        <f t="shared" si="17"/>
        <v>1470.5882352941176</v>
      </c>
      <c r="Q547" t="s">
        <v>8319</v>
      </c>
      <c r="R547" t="s">
        <v>8320</v>
      </c>
    </row>
    <row r="548" spans="1:18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16"/>
        <v>8.666666666666667E-2</v>
      </c>
      <c r="P548" s="5">
        <f t="shared" si="17"/>
        <v>30000</v>
      </c>
      <c r="Q548" t="s">
        <v>8319</v>
      </c>
      <c r="R548" t="s">
        <v>8320</v>
      </c>
    </row>
    <row r="549" spans="1:18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16"/>
        <v>0</v>
      </c>
      <c r="P549" s="5" t="e">
        <f t="shared" si="17"/>
        <v>#DIV/0!</v>
      </c>
      <c r="Q549" t="s">
        <v>8319</v>
      </c>
      <c r="R549" t="s">
        <v>8320</v>
      </c>
    </row>
    <row r="550" spans="1:18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16"/>
        <v>0.09</v>
      </c>
      <c r="P550" s="5">
        <f t="shared" si="17"/>
        <v>10000</v>
      </c>
      <c r="Q550" t="s">
        <v>8319</v>
      </c>
      <c r="R550" t="s">
        <v>8320</v>
      </c>
    </row>
    <row r="551" spans="1:18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16"/>
        <v>2.7199999999999998</v>
      </c>
      <c r="P551" s="5">
        <f t="shared" si="17"/>
        <v>312.5</v>
      </c>
      <c r="Q551" t="s">
        <v>8319</v>
      </c>
      <c r="R551" t="s">
        <v>8320</v>
      </c>
    </row>
    <row r="552" spans="1:18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16"/>
        <v>0.70000000000000007</v>
      </c>
      <c r="P552" s="5">
        <f t="shared" si="17"/>
        <v>1250</v>
      </c>
      <c r="Q552" t="s">
        <v>8319</v>
      </c>
      <c r="R552" t="s">
        <v>8320</v>
      </c>
    </row>
    <row r="553" spans="1:18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16"/>
        <v>5.0413333333333332</v>
      </c>
      <c r="P553" s="5">
        <f t="shared" si="17"/>
        <v>2678.5714285714284</v>
      </c>
      <c r="Q553" t="s">
        <v>8319</v>
      </c>
      <c r="R553" t="s">
        <v>8320</v>
      </c>
    </row>
    <row r="554" spans="1:18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16"/>
        <v>0</v>
      </c>
      <c r="P554" s="5" t="e">
        <f t="shared" si="17"/>
        <v>#DIV/0!</v>
      </c>
      <c r="Q554" t="s">
        <v>8319</v>
      </c>
      <c r="R554" t="s">
        <v>8320</v>
      </c>
    </row>
    <row r="555" spans="1:18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16"/>
        <v>0.49199999999999999</v>
      </c>
      <c r="P555" s="5">
        <f t="shared" si="17"/>
        <v>4166.666666666667</v>
      </c>
      <c r="Q555" t="s">
        <v>8319</v>
      </c>
      <c r="R555" t="s">
        <v>8320</v>
      </c>
    </row>
    <row r="556" spans="1:18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16"/>
        <v>36.589147286821706</v>
      </c>
      <c r="P556" s="5">
        <f t="shared" si="17"/>
        <v>175.90909090909091</v>
      </c>
      <c r="Q556" t="s">
        <v>8319</v>
      </c>
      <c r="R556" t="s">
        <v>8320</v>
      </c>
    </row>
    <row r="557" spans="1:18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16"/>
        <v>0</v>
      </c>
      <c r="P557" s="5" t="e">
        <f t="shared" si="17"/>
        <v>#DIV/0!</v>
      </c>
      <c r="Q557" t="s">
        <v>8319</v>
      </c>
      <c r="R557" t="s">
        <v>8320</v>
      </c>
    </row>
    <row r="558" spans="1:18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16"/>
        <v>2.5</v>
      </c>
      <c r="P558" s="5">
        <f t="shared" si="17"/>
        <v>8000</v>
      </c>
      <c r="Q558" t="s">
        <v>8319</v>
      </c>
      <c r="R558" t="s">
        <v>8320</v>
      </c>
    </row>
    <row r="559" spans="1:18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16"/>
        <v>0.91066666666666674</v>
      </c>
      <c r="P559" s="5">
        <f t="shared" si="17"/>
        <v>7500</v>
      </c>
      <c r="Q559" t="s">
        <v>8319</v>
      </c>
      <c r="R559" t="s">
        <v>8320</v>
      </c>
    </row>
    <row r="560" spans="1:18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16"/>
        <v>0</v>
      </c>
      <c r="P560" s="5" t="e">
        <f t="shared" si="17"/>
        <v>#DIV/0!</v>
      </c>
      <c r="Q560" t="s">
        <v>8319</v>
      </c>
      <c r="R560" t="s">
        <v>8320</v>
      </c>
    </row>
    <row r="561" spans="1:18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16"/>
        <v>2.0833333333333336E-2</v>
      </c>
      <c r="P561" s="5">
        <f t="shared" si="17"/>
        <v>240000</v>
      </c>
      <c r="Q561" t="s">
        <v>8319</v>
      </c>
      <c r="R561" t="s">
        <v>8320</v>
      </c>
    </row>
    <row r="562" spans="1:18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16"/>
        <v>1.2E-2</v>
      </c>
      <c r="P562" s="5">
        <f t="shared" si="17"/>
        <v>33333.333333333336</v>
      </c>
      <c r="Q562" t="s">
        <v>8319</v>
      </c>
      <c r="R562" t="s">
        <v>8320</v>
      </c>
    </row>
    <row r="563" spans="1:18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16"/>
        <v>0.36666666666666664</v>
      </c>
      <c r="P563" s="5">
        <f t="shared" si="17"/>
        <v>7500</v>
      </c>
      <c r="Q563" t="s">
        <v>8319</v>
      </c>
      <c r="R563" t="s">
        <v>8320</v>
      </c>
    </row>
    <row r="564" spans="1:18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16"/>
        <v>0</v>
      </c>
      <c r="P564" s="5" t="e">
        <f t="shared" si="17"/>
        <v>#DIV/0!</v>
      </c>
      <c r="Q564" t="s">
        <v>8319</v>
      </c>
      <c r="R564" t="s">
        <v>8320</v>
      </c>
    </row>
    <row r="565" spans="1:18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16"/>
        <v>9.0666666666666659E-2</v>
      </c>
      <c r="P565" s="5">
        <f t="shared" si="17"/>
        <v>37500</v>
      </c>
      <c r="Q565" t="s">
        <v>8319</v>
      </c>
      <c r="R565" t="s">
        <v>8320</v>
      </c>
    </row>
    <row r="566" spans="1:18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16"/>
        <v>5.5555555555555558E-3</v>
      </c>
      <c r="P566" s="5">
        <f t="shared" si="17"/>
        <v>18000</v>
      </c>
      <c r="Q566" t="s">
        <v>8319</v>
      </c>
      <c r="R566" t="s">
        <v>8320</v>
      </c>
    </row>
    <row r="567" spans="1:18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16"/>
        <v>0</v>
      </c>
      <c r="P567" s="5" t="e">
        <f t="shared" si="17"/>
        <v>#DIV/0!</v>
      </c>
      <c r="Q567" t="s">
        <v>8319</v>
      </c>
      <c r="R567" t="s">
        <v>8320</v>
      </c>
    </row>
    <row r="568" spans="1:18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16"/>
        <v>0.02</v>
      </c>
      <c r="P568" s="5">
        <f t="shared" si="17"/>
        <v>5000</v>
      </c>
      <c r="Q568" t="s">
        <v>8319</v>
      </c>
      <c r="R568" t="s">
        <v>8320</v>
      </c>
    </row>
    <row r="569" spans="1:18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16"/>
        <v>0</v>
      </c>
      <c r="P569" s="5" t="e">
        <f t="shared" si="17"/>
        <v>#DIV/0!</v>
      </c>
      <c r="Q569" t="s">
        <v>8319</v>
      </c>
      <c r="R569" t="s">
        <v>8320</v>
      </c>
    </row>
    <row r="570" spans="1:18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16"/>
        <v>1</v>
      </c>
      <c r="P570" s="5">
        <f t="shared" si="17"/>
        <v>4900</v>
      </c>
      <c r="Q570" t="s">
        <v>8319</v>
      </c>
      <c r="R570" t="s">
        <v>8320</v>
      </c>
    </row>
    <row r="571" spans="1:18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16"/>
        <v>0.8</v>
      </c>
      <c r="P571" s="5">
        <f t="shared" si="17"/>
        <v>2500</v>
      </c>
      <c r="Q571" t="s">
        <v>8319</v>
      </c>
      <c r="R571" t="s">
        <v>8320</v>
      </c>
    </row>
    <row r="572" spans="1:18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16"/>
        <v>0.16705882352941176</v>
      </c>
      <c r="P572" s="5">
        <f t="shared" si="17"/>
        <v>85000</v>
      </c>
      <c r="Q572" t="s">
        <v>8319</v>
      </c>
      <c r="R572" t="s">
        <v>8320</v>
      </c>
    </row>
    <row r="573" spans="1:18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16"/>
        <v>0.42399999999999999</v>
      </c>
      <c r="P573" s="5">
        <f t="shared" si="17"/>
        <v>12500</v>
      </c>
      <c r="Q573" t="s">
        <v>8319</v>
      </c>
      <c r="R573" t="s">
        <v>8320</v>
      </c>
    </row>
    <row r="574" spans="1:18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16"/>
        <v>0</v>
      </c>
      <c r="P574" s="5" t="e">
        <f t="shared" si="17"/>
        <v>#DIV/0!</v>
      </c>
      <c r="Q574" t="s">
        <v>8319</v>
      </c>
      <c r="R574" t="s">
        <v>8320</v>
      </c>
    </row>
    <row r="575" spans="1:18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16"/>
        <v>0.38925389253892539</v>
      </c>
      <c r="P575" s="5">
        <f t="shared" si="17"/>
        <v>9876.4444444444453</v>
      </c>
      <c r="Q575" t="s">
        <v>8319</v>
      </c>
      <c r="R575" t="s">
        <v>8320</v>
      </c>
    </row>
    <row r="576" spans="1:18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16"/>
        <v>0.7155635062611807</v>
      </c>
      <c r="P576" s="5">
        <f t="shared" si="17"/>
        <v>2795</v>
      </c>
      <c r="Q576" t="s">
        <v>8319</v>
      </c>
      <c r="R576" t="s">
        <v>8320</v>
      </c>
    </row>
    <row r="577" spans="1:18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16"/>
        <v>0.43166666666666664</v>
      </c>
      <c r="P577" s="5">
        <f t="shared" si="17"/>
        <v>15000</v>
      </c>
      <c r="Q577" t="s">
        <v>8319</v>
      </c>
      <c r="R577" t="s">
        <v>8320</v>
      </c>
    </row>
    <row r="578" spans="1:18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16"/>
        <v>1.25E-3</v>
      </c>
      <c r="P578" s="5">
        <f t="shared" si="17"/>
        <v>80000</v>
      </c>
      <c r="Q578" t="s">
        <v>8319</v>
      </c>
      <c r="R578" t="s">
        <v>8320</v>
      </c>
    </row>
    <row r="579" spans="1:18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18">(E579/D579)*100</f>
        <v>0.2</v>
      </c>
      <c r="P579" s="5">
        <f t="shared" ref="P579:P642" si="19">D579/L579</f>
        <v>5000</v>
      </c>
      <c r="Q579" t="s">
        <v>8319</v>
      </c>
      <c r="R579" t="s">
        <v>8320</v>
      </c>
    </row>
    <row r="580" spans="1:18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18"/>
        <v>1.12E-2</v>
      </c>
      <c r="P580" s="5">
        <f t="shared" si="19"/>
        <v>17857.142857142859</v>
      </c>
      <c r="Q580" t="s">
        <v>8319</v>
      </c>
      <c r="R580" t="s">
        <v>8320</v>
      </c>
    </row>
    <row r="581" spans="1:18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18"/>
        <v>1.4583333333333333</v>
      </c>
      <c r="P581" s="5">
        <f t="shared" si="19"/>
        <v>2400</v>
      </c>
      <c r="Q581" t="s">
        <v>8319</v>
      </c>
      <c r="R581" t="s">
        <v>8320</v>
      </c>
    </row>
    <row r="582" spans="1:18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18"/>
        <v>3.3333333333333333E-2</v>
      </c>
      <c r="P582" s="5">
        <f t="shared" si="19"/>
        <v>3000</v>
      </c>
      <c r="Q582" t="s">
        <v>8319</v>
      </c>
      <c r="R582" t="s">
        <v>8320</v>
      </c>
    </row>
    <row r="583" spans="1:18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18"/>
        <v>0</v>
      </c>
      <c r="P583" s="5" t="e">
        <f t="shared" si="19"/>
        <v>#DIV/0!</v>
      </c>
      <c r="Q583" t="s">
        <v>8319</v>
      </c>
      <c r="R583" t="s">
        <v>8320</v>
      </c>
    </row>
    <row r="584" spans="1:18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18"/>
        <v>0</v>
      </c>
      <c r="P584" s="5" t="e">
        <f t="shared" si="19"/>
        <v>#DIV/0!</v>
      </c>
      <c r="Q584" t="s">
        <v>8319</v>
      </c>
      <c r="R584" t="s">
        <v>8320</v>
      </c>
    </row>
    <row r="585" spans="1:18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18"/>
        <v>1.1111111111111112E-2</v>
      </c>
      <c r="P585" s="5">
        <f t="shared" si="19"/>
        <v>9000</v>
      </c>
      <c r="Q585" t="s">
        <v>8319</v>
      </c>
      <c r="R585" t="s">
        <v>8320</v>
      </c>
    </row>
    <row r="586" spans="1:18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18"/>
        <v>1</v>
      </c>
      <c r="P586" s="5">
        <f t="shared" si="19"/>
        <v>500</v>
      </c>
      <c r="Q586" t="s">
        <v>8319</v>
      </c>
      <c r="R586" t="s">
        <v>8320</v>
      </c>
    </row>
    <row r="587" spans="1:18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18"/>
        <v>0</v>
      </c>
      <c r="P587" s="5" t="e">
        <f t="shared" si="19"/>
        <v>#DIV/0!</v>
      </c>
      <c r="Q587" t="s">
        <v>8319</v>
      </c>
      <c r="R587" t="s">
        <v>8320</v>
      </c>
    </row>
    <row r="588" spans="1:18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18"/>
        <v>0.55999999999999994</v>
      </c>
      <c r="P588" s="5">
        <f t="shared" si="19"/>
        <v>2500</v>
      </c>
      <c r="Q588" t="s">
        <v>8319</v>
      </c>
      <c r="R588" t="s">
        <v>8320</v>
      </c>
    </row>
    <row r="589" spans="1:18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18"/>
        <v>9.0833333333333339</v>
      </c>
      <c r="P589" s="5">
        <f t="shared" si="19"/>
        <v>4285.7142857142853</v>
      </c>
      <c r="Q589" t="s">
        <v>8319</v>
      </c>
      <c r="R589" t="s">
        <v>8320</v>
      </c>
    </row>
    <row r="590" spans="1:18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18"/>
        <v>3.3444444444444441</v>
      </c>
      <c r="P590" s="5">
        <f t="shared" si="19"/>
        <v>4500</v>
      </c>
      <c r="Q590" t="s">
        <v>8319</v>
      </c>
      <c r="R590" t="s">
        <v>8320</v>
      </c>
    </row>
    <row r="591" spans="1:18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18"/>
        <v>1.3333333333333334E-2</v>
      </c>
      <c r="P591" s="5">
        <f t="shared" si="19"/>
        <v>7500</v>
      </c>
      <c r="Q591" t="s">
        <v>8319</v>
      </c>
      <c r="R591" t="s">
        <v>8320</v>
      </c>
    </row>
    <row r="592" spans="1:18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18"/>
        <v>4.46</v>
      </c>
      <c r="P592" s="5">
        <f t="shared" si="19"/>
        <v>555.55555555555554</v>
      </c>
      <c r="Q592" t="s">
        <v>8319</v>
      </c>
      <c r="R592" t="s">
        <v>8320</v>
      </c>
    </row>
    <row r="593" spans="1:18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18"/>
        <v>6.0999999999999999E-2</v>
      </c>
      <c r="P593" s="5">
        <f t="shared" si="19"/>
        <v>50000</v>
      </c>
      <c r="Q593" t="s">
        <v>8319</v>
      </c>
      <c r="R593" t="s">
        <v>8320</v>
      </c>
    </row>
    <row r="594" spans="1:18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18"/>
        <v>3.3333333333333335</v>
      </c>
      <c r="P594" s="5">
        <f t="shared" si="19"/>
        <v>7500</v>
      </c>
      <c r="Q594" t="s">
        <v>8319</v>
      </c>
      <c r="R594" t="s">
        <v>8320</v>
      </c>
    </row>
    <row r="595" spans="1:18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18"/>
        <v>23</v>
      </c>
      <c r="P595" s="5">
        <f t="shared" si="19"/>
        <v>71.428571428571431</v>
      </c>
      <c r="Q595" t="s">
        <v>8319</v>
      </c>
      <c r="R595" t="s">
        <v>8320</v>
      </c>
    </row>
    <row r="596" spans="1:18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18"/>
        <v>0.104</v>
      </c>
      <c r="P596" s="5">
        <f t="shared" si="19"/>
        <v>12500</v>
      </c>
      <c r="Q596" t="s">
        <v>8319</v>
      </c>
      <c r="R596" t="s">
        <v>8320</v>
      </c>
    </row>
    <row r="597" spans="1:18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18"/>
        <v>0.42599999999999999</v>
      </c>
      <c r="P597" s="5">
        <f t="shared" si="19"/>
        <v>12500</v>
      </c>
      <c r="Q597" t="s">
        <v>8319</v>
      </c>
      <c r="R597" t="s">
        <v>8320</v>
      </c>
    </row>
    <row r="598" spans="1:18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18"/>
        <v>0.03</v>
      </c>
      <c r="P598" s="5">
        <f t="shared" si="19"/>
        <v>10000</v>
      </c>
      <c r="Q598" t="s">
        <v>8319</v>
      </c>
      <c r="R598" t="s">
        <v>8320</v>
      </c>
    </row>
    <row r="599" spans="1:18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18"/>
        <v>0.26666666666666666</v>
      </c>
      <c r="P599" s="5">
        <f t="shared" si="19"/>
        <v>3750</v>
      </c>
      <c r="Q599" t="s">
        <v>8319</v>
      </c>
      <c r="R599" t="s">
        <v>8320</v>
      </c>
    </row>
    <row r="600" spans="1:18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18"/>
        <v>34</v>
      </c>
      <c r="P600" s="5">
        <f t="shared" si="19"/>
        <v>357.14285714285717</v>
      </c>
      <c r="Q600" t="s">
        <v>8319</v>
      </c>
      <c r="R600" t="s">
        <v>8320</v>
      </c>
    </row>
    <row r="601" spans="1:18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18"/>
        <v>6.2E-2</v>
      </c>
      <c r="P601" s="5">
        <f t="shared" si="19"/>
        <v>25000</v>
      </c>
      <c r="Q601" t="s">
        <v>8319</v>
      </c>
      <c r="R601" t="s">
        <v>8320</v>
      </c>
    </row>
    <row r="602" spans="1:18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18"/>
        <v>2</v>
      </c>
      <c r="P602" s="5">
        <f t="shared" si="19"/>
        <v>5000</v>
      </c>
      <c r="Q602" t="s">
        <v>8319</v>
      </c>
      <c r="R602" t="s">
        <v>8320</v>
      </c>
    </row>
    <row r="603" spans="1:18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18"/>
        <v>1.4000000000000001</v>
      </c>
      <c r="P603" s="5">
        <f t="shared" si="19"/>
        <v>1666.6666666666667</v>
      </c>
      <c r="Q603" t="s">
        <v>8319</v>
      </c>
      <c r="R603" t="s">
        <v>8320</v>
      </c>
    </row>
    <row r="604" spans="1:18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18"/>
        <v>0</v>
      </c>
      <c r="P604" s="5" t="e">
        <f t="shared" si="19"/>
        <v>#DIV/0!</v>
      </c>
      <c r="Q604" t="s">
        <v>8319</v>
      </c>
      <c r="R604" t="s">
        <v>8320</v>
      </c>
    </row>
    <row r="605" spans="1:18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18"/>
        <v>3.9334666666666664</v>
      </c>
      <c r="P605" s="5">
        <f t="shared" si="19"/>
        <v>1153.8461538461538</v>
      </c>
      <c r="Q605" t="s">
        <v>8319</v>
      </c>
      <c r="R605" t="s">
        <v>8320</v>
      </c>
    </row>
    <row r="606" spans="1:18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18"/>
        <v>0</v>
      </c>
      <c r="P606" s="5" t="e">
        <f t="shared" si="19"/>
        <v>#DIV/0!</v>
      </c>
      <c r="Q606" t="s">
        <v>8319</v>
      </c>
      <c r="R606" t="s">
        <v>8320</v>
      </c>
    </row>
    <row r="607" spans="1:18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18"/>
        <v>2.62</v>
      </c>
      <c r="P607" s="5">
        <f t="shared" si="19"/>
        <v>625</v>
      </c>
      <c r="Q607" t="s">
        <v>8319</v>
      </c>
      <c r="R607" t="s">
        <v>8320</v>
      </c>
    </row>
    <row r="608" spans="1:18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18"/>
        <v>0.2</v>
      </c>
      <c r="P608" s="5">
        <f t="shared" si="19"/>
        <v>5000</v>
      </c>
      <c r="Q608" t="s">
        <v>8319</v>
      </c>
      <c r="R608" t="s">
        <v>8320</v>
      </c>
    </row>
    <row r="609" spans="1:18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18"/>
        <v>0</v>
      </c>
      <c r="P609" s="5" t="e">
        <f t="shared" si="19"/>
        <v>#DIV/0!</v>
      </c>
      <c r="Q609" t="s">
        <v>8319</v>
      </c>
      <c r="R609" t="s">
        <v>8320</v>
      </c>
    </row>
    <row r="610" spans="1:18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18"/>
        <v>0.97400000000000009</v>
      </c>
      <c r="P610" s="5">
        <f t="shared" si="19"/>
        <v>30000</v>
      </c>
      <c r="Q610" t="s">
        <v>8319</v>
      </c>
      <c r="R610" t="s">
        <v>8320</v>
      </c>
    </row>
    <row r="611" spans="1:18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18"/>
        <v>0.64102564102564097</v>
      </c>
      <c r="P611" s="5">
        <f t="shared" si="19"/>
        <v>780</v>
      </c>
      <c r="Q611" t="s">
        <v>8319</v>
      </c>
      <c r="R611" t="s">
        <v>8320</v>
      </c>
    </row>
    <row r="612" spans="1:18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18"/>
        <v>0</v>
      </c>
      <c r="P612" s="5" t="e">
        <f t="shared" si="19"/>
        <v>#DIV/0!</v>
      </c>
      <c r="Q612" t="s">
        <v>8319</v>
      </c>
      <c r="R612" t="s">
        <v>8320</v>
      </c>
    </row>
    <row r="613" spans="1:18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18"/>
        <v>0</v>
      </c>
      <c r="P613" s="5" t="e">
        <f t="shared" si="19"/>
        <v>#DIV/0!</v>
      </c>
      <c r="Q613" t="s">
        <v>8319</v>
      </c>
      <c r="R613" t="s">
        <v>8320</v>
      </c>
    </row>
    <row r="614" spans="1:18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18"/>
        <v>0</v>
      </c>
      <c r="P614" s="5" t="e">
        <f t="shared" si="19"/>
        <v>#DIV/0!</v>
      </c>
      <c r="Q614" t="s">
        <v>8319</v>
      </c>
      <c r="R614" t="s">
        <v>8320</v>
      </c>
    </row>
    <row r="615" spans="1:18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18"/>
        <v>21.363333333333333</v>
      </c>
      <c r="P615" s="5">
        <f t="shared" si="19"/>
        <v>495.8677685950413</v>
      </c>
      <c r="Q615" t="s">
        <v>8319</v>
      </c>
      <c r="R615" t="s">
        <v>8320</v>
      </c>
    </row>
    <row r="616" spans="1:18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18"/>
        <v>0</v>
      </c>
      <c r="P616" s="5" t="e">
        <f t="shared" si="19"/>
        <v>#DIV/0!</v>
      </c>
      <c r="Q616" t="s">
        <v>8319</v>
      </c>
      <c r="R616" t="s">
        <v>8320</v>
      </c>
    </row>
    <row r="617" spans="1:18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18"/>
        <v>0</v>
      </c>
      <c r="P617" s="5" t="e">
        <f t="shared" si="19"/>
        <v>#DIV/0!</v>
      </c>
      <c r="Q617" t="s">
        <v>8319</v>
      </c>
      <c r="R617" t="s">
        <v>8320</v>
      </c>
    </row>
    <row r="618" spans="1:18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18"/>
        <v>0</v>
      </c>
      <c r="P618" s="5" t="e">
        <f t="shared" si="19"/>
        <v>#DIV/0!</v>
      </c>
      <c r="Q618" t="s">
        <v>8319</v>
      </c>
      <c r="R618" t="s">
        <v>8320</v>
      </c>
    </row>
    <row r="619" spans="1:18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18"/>
        <v>3</v>
      </c>
      <c r="P619" s="5">
        <f t="shared" si="19"/>
        <v>666.66666666666663</v>
      </c>
      <c r="Q619" t="s">
        <v>8319</v>
      </c>
      <c r="R619" t="s">
        <v>8320</v>
      </c>
    </row>
    <row r="620" spans="1:18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18"/>
        <v>0</v>
      </c>
      <c r="P620" s="5" t="e">
        <f t="shared" si="19"/>
        <v>#DIV/0!</v>
      </c>
      <c r="Q620" t="s">
        <v>8319</v>
      </c>
      <c r="R620" t="s">
        <v>8320</v>
      </c>
    </row>
    <row r="621" spans="1:18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18"/>
        <v>3.9999999999999996E-5</v>
      </c>
      <c r="P621" s="5">
        <f t="shared" si="19"/>
        <v>2500000</v>
      </c>
      <c r="Q621" t="s">
        <v>8319</v>
      </c>
      <c r="R621" t="s">
        <v>8320</v>
      </c>
    </row>
    <row r="622" spans="1:18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18"/>
        <v>1</v>
      </c>
      <c r="P622" s="5">
        <f t="shared" si="19"/>
        <v>30000</v>
      </c>
      <c r="Q622" t="s">
        <v>8319</v>
      </c>
      <c r="R622" t="s">
        <v>8320</v>
      </c>
    </row>
    <row r="623" spans="1:18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18"/>
        <v>1.044</v>
      </c>
      <c r="P623" s="5">
        <f t="shared" si="19"/>
        <v>8333.3333333333339</v>
      </c>
      <c r="Q623" t="s">
        <v>8319</v>
      </c>
      <c r="R623" t="s">
        <v>8320</v>
      </c>
    </row>
    <row r="624" spans="1:18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18"/>
        <v>5.6833333333333336</v>
      </c>
      <c r="P624" s="5">
        <f t="shared" si="19"/>
        <v>666.66666666666663</v>
      </c>
      <c r="Q624" t="s">
        <v>8319</v>
      </c>
      <c r="R624" t="s">
        <v>8320</v>
      </c>
    </row>
    <row r="625" spans="1:18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18"/>
        <v>0</v>
      </c>
      <c r="P625" s="5" t="e">
        <f t="shared" si="19"/>
        <v>#DIV/0!</v>
      </c>
      <c r="Q625" t="s">
        <v>8319</v>
      </c>
      <c r="R625" t="s">
        <v>8320</v>
      </c>
    </row>
    <row r="626" spans="1:18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18"/>
        <v>0</v>
      </c>
      <c r="P626" s="5" t="e">
        <f t="shared" si="19"/>
        <v>#DIV/0!</v>
      </c>
      <c r="Q626" t="s">
        <v>8319</v>
      </c>
      <c r="R626" t="s">
        <v>8320</v>
      </c>
    </row>
    <row r="627" spans="1:18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18"/>
        <v>0</v>
      </c>
      <c r="P627" s="5" t="e">
        <f t="shared" si="19"/>
        <v>#DIV/0!</v>
      </c>
      <c r="Q627" t="s">
        <v>8319</v>
      </c>
      <c r="R627" t="s">
        <v>8320</v>
      </c>
    </row>
    <row r="628" spans="1:18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18"/>
        <v>17.380000000000003</v>
      </c>
      <c r="P628" s="5">
        <f t="shared" si="19"/>
        <v>641.02564102564099</v>
      </c>
      <c r="Q628" t="s">
        <v>8319</v>
      </c>
      <c r="R628" t="s">
        <v>8320</v>
      </c>
    </row>
    <row r="629" spans="1:18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18"/>
        <v>0.02</v>
      </c>
      <c r="P629" s="5">
        <f t="shared" si="19"/>
        <v>450000</v>
      </c>
      <c r="Q629" t="s">
        <v>8319</v>
      </c>
      <c r="R629" t="s">
        <v>8320</v>
      </c>
    </row>
    <row r="630" spans="1:18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18"/>
        <v>0</v>
      </c>
      <c r="P630" s="5" t="e">
        <f t="shared" si="19"/>
        <v>#DIV/0!</v>
      </c>
      <c r="Q630" t="s">
        <v>8319</v>
      </c>
      <c r="R630" t="s">
        <v>8320</v>
      </c>
    </row>
    <row r="631" spans="1:18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18"/>
        <v>0.17500000000000002</v>
      </c>
      <c r="P631" s="5">
        <f t="shared" si="19"/>
        <v>66666.666666666672</v>
      </c>
      <c r="Q631" t="s">
        <v>8319</v>
      </c>
      <c r="R631" t="s">
        <v>8320</v>
      </c>
    </row>
    <row r="632" spans="1:18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18"/>
        <v>8.3340278356529712E-2</v>
      </c>
      <c r="P632" s="5">
        <f t="shared" si="19"/>
        <v>11999</v>
      </c>
      <c r="Q632" t="s">
        <v>8319</v>
      </c>
      <c r="R632" t="s">
        <v>8320</v>
      </c>
    </row>
    <row r="633" spans="1:18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18"/>
        <v>1.38</v>
      </c>
      <c r="P633" s="5">
        <f t="shared" si="19"/>
        <v>5555.5555555555557</v>
      </c>
      <c r="Q633" t="s">
        <v>8319</v>
      </c>
      <c r="R633" t="s">
        <v>8320</v>
      </c>
    </row>
    <row r="634" spans="1:18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18"/>
        <v>0</v>
      </c>
      <c r="P634" s="5" t="e">
        <f t="shared" si="19"/>
        <v>#DIV/0!</v>
      </c>
      <c r="Q634" t="s">
        <v>8319</v>
      </c>
      <c r="R634" t="s">
        <v>8320</v>
      </c>
    </row>
    <row r="635" spans="1:18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18"/>
        <v>12.45</v>
      </c>
      <c r="P635" s="5">
        <f t="shared" si="19"/>
        <v>400</v>
      </c>
      <c r="Q635" t="s">
        <v>8319</v>
      </c>
      <c r="R635" t="s">
        <v>8320</v>
      </c>
    </row>
    <row r="636" spans="1:18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18"/>
        <v>0.02</v>
      </c>
      <c r="P636" s="5">
        <f t="shared" si="19"/>
        <v>5000</v>
      </c>
      <c r="Q636" t="s">
        <v>8319</v>
      </c>
      <c r="R636" t="s">
        <v>8320</v>
      </c>
    </row>
    <row r="637" spans="1:18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18"/>
        <v>8.0000000000000002E-3</v>
      </c>
      <c r="P637" s="5">
        <f t="shared" si="19"/>
        <v>25000</v>
      </c>
      <c r="Q637" t="s">
        <v>8319</v>
      </c>
      <c r="R637" t="s">
        <v>8320</v>
      </c>
    </row>
    <row r="638" spans="1:18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18"/>
        <v>0.2</v>
      </c>
      <c r="P638" s="5">
        <f t="shared" si="19"/>
        <v>2000</v>
      </c>
      <c r="Q638" t="s">
        <v>8319</v>
      </c>
      <c r="R638" t="s">
        <v>8320</v>
      </c>
    </row>
    <row r="639" spans="1:18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18"/>
        <v>0</v>
      </c>
      <c r="P639" s="5" t="e">
        <f t="shared" si="19"/>
        <v>#DIV/0!</v>
      </c>
      <c r="Q639" t="s">
        <v>8319</v>
      </c>
      <c r="R639" t="s">
        <v>8320</v>
      </c>
    </row>
    <row r="640" spans="1:18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18"/>
        <v>9.0000000000000011E-3</v>
      </c>
      <c r="P640" s="5">
        <f t="shared" si="19"/>
        <v>33333.333333333336</v>
      </c>
      <c r="Q640" t="s">
        <v>8319</v>
      </c>
      <c r="R640" t="s">
        <v>8320</v>
      </c>
    </row>
    <row r="641" spans="1:18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18"/>
        <v>9.9999999999999991E-5</v>
      </c>
      <c r="P641" s="5">
        <f t="shared" si="19"/>
        <v>1000000</v>
      </c>
      <c r="Q641" t="s">
        <v>8319</v>
      </c>
      <c r="R641" t="s">
        <v>8320</v>
      </c>
    </row>
    <row r="642" spans="1:18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18"/>
        <v>144.28571428571428</v>
      </c>
      <c r="P642" s="5">
        <f t="shared" si="19"/>
        <v>35</v>
      </c>
      <c r="Q642" t="s">
        <v>8319</v>
      </c>
      <c r="R642" t="s">
        <v>8321</v>
      </c>
    </row>
    <row r="643" spans="1:18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20">(E643/D643)*100</f>
        <v>119.16249999999999</v>
      </c>
      <c r="P643" s="5">
        <f t="shared" ref="P643:P706" si="21">D643/L643</f>
        <v>126.98412698412699</v>
      </c>
      <c r="Q643" t="s">
        <v>8319</v>
      </c>
      <c r="R643" t="s">
        <v>8321</v>
      </c>
    </row>
    <row r="644" spans="1:18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20"/>
        <v>1460.4850000000001</v>
      </c>
      <c r="P644" s="5">
        <f t="shared" si="21"/>
        <v>9.1996320147194108</v>
      </c>
      <c r="Q644" t="s">
        <v>8319</v>
      </c>
      <c r="R644" t="s">
        <v>8321</v>
      </c>
    </row>
    <row r="645" spans="1:18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20"/>
        <v>105.80799999999999</v>
      </c>
      <c r="P645" s="5">
        <f t="shared" si="21"/>
        <v>164.47368421052633</v>
      </c>
      <c r="Q645" t="s">
        <v>8319</v>
      </c>
      <c r="R645" t="s">
        <v>8321</v>
      </c>
    </row>
    <row r="646" spans="1:18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20"/>
        <v>300.11791999999997</v>
      </c>
      <c r="P646" s="5">
        <f t="shared" si="21"/>
        <v>24.485798237022529</v>
      </c>
      <c r="Q646" t="s">
        <v>8319</v>
      </c>
      <c r="R646" t="s">
        <v>8321</v>
      </c>
    </row>
    <row r="647" spans="1:18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20"/>
        <v>278.7</v>
      </c>
      <c r="P647" s="5">
        <f t="shared" si="21"/>
        <v>8.4388185654008439</v>
      </c>
      <c r="Q647" t="s">
        <v>8319</v>
      </c>
      <c r="R647" t="s">
        <v>8321</v>
      </c>
    </row>
    <row r="648" spans="1:18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20"/>
        <v>131.87625</v>
      </c>
      <c r="P648" s="5">
        <f t="shared" si="21"/>
        <v>29.62962962962963</v>
      </c>
      <c r="Q648" t="s">
        <v>8319</v>
      </c>
      <c r="R648" t="s">
        <v>8321</v>
      </c>
    </row>
    <row r="649" spans="1:18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20"/>
        <v>107.05</v>
      </c>
      <c r="P649" s="5">
        <f t="shared" si="21"/>
        <v>117.64705882352941</v>
      </c>
      <c r="Q649" t="s">
        <v>8319</v>
      </c>
      <c r="R649" t="s">
        <v>8321</v>
      </c>
    </row>
    <row r="650" spans="1:18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20"/>
        <v>126.82285714285715</v>
      </c>
      <c r="P650" s="5">
        <f t="shared" si="21"/>
        <v>1296.2962962962963</v>
      </c>
      <c r="Q650" t="s">
        <v>8319</v>
      </c>
      <c r="R650" t="s">
        <v>8321</v>
      </c>
    </row>
    <row r="651" spans="1:18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20"/>
        <v>139.96</v>
      </c>
      <c r="P651" s="5">
        <f t="shared" si="21"/>
        <v>30.487804878048781</v>
      </c>
      <c r="Q651" t="s">
        <v>8319</v>
      </c>
      <c r="R651" t="s">
        <v>8321</v>
      </c>
    </row>
    <row r="652" spans="1:18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20"/>
        <v>112.4</v>
      </c>
      <c r="P652" s="5">
        <f t="shared" si="21"/>
        <v>31.25</v>
      </c>
      <c r="Q652" t="s">
        <v>8319</v>
      </c>
      <c r="R652" t="s">
        <v>8321</v>
      </c>
    </row>
    <row r="653" spans="1:18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20"/>
        <v>100.52799999999999</v>
      </c>
      <c r="P653" s="5">
        <f t="shared" si="21"/>
        <v>238.0952380952381</v>
      </c>
      <c r="Q653" t="s">
        <v>8319</v>
      </c>
      <c r="R653" t="s">
        <v>8321</v>
      </c>
    </row>
    <row r="654" spans="1:18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20"/>
        <v>100.46666666666665</v>
      </c>
      <c r="P654" s="5">
        <f t="shared" si="21"/>
        <v>107.14285714285714</v>
      </c>
      <c r="Q654" t="s">
        <v>8319</v>
      </c>
      <c r="R654" t="s">
        <v>8321</v>
      </c>
    </row>
    <row r="655" spans="1:18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20"/>
        <v>141.446</v>
      </c>
      <c r="P655" s="5">
        <f t="shared" si="21"/>
        <v>67.750677506775062</v>
      </c>
      <c r="Q655" t="s">
        <v>8319</v>
      </c>
      <c r="R655" t="s">
        <v>8321</v>
      </c>
    </row>
    <row r="656" spans="1:18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20"/>
        <v>267.29166666666669</v>
      </c>
      <c r="P656" s="5">
        <f t="shared" si="21"/>
        <v>11.846001974333662</v>
      </c>
      <c r="Q656" t="s">
        <v>8319</v>
      </c>
      <c r="R656" t="s">
        <v>8321</v>
      </c>
    </row>
    <row r="657" spans="1:18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20"/>
        <v>146.88749999999999</v>
      </c>
      <c r="P657" s="5">
        <f t="shared" si="21"/>
        <v>29.197080291970803</v>
      </c>
      <c r="Q657" t="s">
        <v>8319</v>
      </c>
      <c r="R657" t="s">
        <v>8321</v>
      </c>
    </row>
    <row r="658" spans="1:18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20"/>
        <v>213.56</v>
      </c>
      <c r="P658" s="5">
        <f t="shared" si="21"/>
        <v>57.47126436781609</v>
      </c>
      <c r="Q658" t="s">
        <v>8319</v>
      </c>
      <c r="R658" t="s">
        <v>8321</v>
      </c>
    </row>
    <row r="659" spans="1:18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20"/>
        <v>125.69999999999999</v>
      </c>
      <c r="P659" s="5">
        <f t="shared" si="21"/>
        <v>151.5151515151515</v>
      </c>
      <c r="Q659" t="s">
        <v>8319</v>
      </c>
      <c r="R659" t="s">
        <v>8321</v>
      </c>
    </row>
    <row r="660" spans="1:18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20"/>
        <v>104.46206037108834</v>
      </c>
      <c r="P660" s="5">
        <f t="shared" si="21"/>
        <v>104.66666666666667</v>
      </c>
      <c r="Q660" t="s">
        <v>8319</v>
      </c>
      <c r="R660" t="s">
        <v>8321</v>
      </c>
    </row>
    <row r="661" spans="1:18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20"/>
        <v>100.56666666666668</v>
      </c>
      <c r="P661" s="5">
        <f t="shared" si="21"/>
        <v>142.85714285714286</v>
      </c>
      <c r="Q661" t="s">
        <v>8319</v>
      </c>
      <c r="R661" t="s">
        <v>8321</v>
      </c>
    </row>
    <row r="662" spans="1:18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20"/>
        <v>3.0579999999999998</v>
      </c>
      <c r="P662" s="5">
        <f t="shared" si="21"/>
        <v>2777.7777777777778</v>
      </c>
      <c r="Q662" t="s">
        <v>8319</v>
      </c>
      <c r="R662" t="s">
        <v>8321</v>
      </c>
    </row>
    <row r="663" spans="1:18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20"/>
        <v>0.95</v>
      </c>
      <c r="P663" s="5">
        <f t="shared" si="21"/>
        <v>1111.1111111111111</v>
      </c>
      <c r="Q663" t="s">
        <v>8319</v>
      </c>
      <c r="R663" t="s">
        <v>8321</v>
      </c>
    </row>
    <row r="664" spans="1:18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20"/>
        <v>0.4</v>
      </c>
      <c r="P664" s="5">
        <f t="shared" si="21"/>
        <v>9750</v>
      </c>
      <c r="Q664" t="s">
        <v>8319</v>
      </c>
      <c r="R664" t="s">
        <v>8321</v>
      </c>
    </row>
    <row r="665" spans="1:18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20"/>
        <v>0.35000000000000003</v>
      </c>
      <c r="P665" s="5">
        <f t="shared" si="21"/>
        <v>28571.428571428572</v>
      </c>
      <c r="Q665" t="s">
        <v>8319</v>
      </c>
      <c r="R665" t="s">
        <v>8321</v>
      </c>
    </row>
    <row r="666" spans="1:18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20"/>
        <v>7.5333333333333332</v>
      </c>
      <c r="P666" s="5">
        <f t="shared" si="21"/>
        <v>413.79310344827587</v>
      </c>
      <c r="Q666" t="s">
        <v>8319</v>
      </c>
      <c r="R666" t="s">
        <v>8321</v>
      </c>
    </row>
    <row r="667" spans="1:18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20"/>
        <v>18.64</v>
      </c>
      <c r="P667" s="5">
        <f t="shared" si="21"/>
        <v>833.33333333333337</v>
      </c>
      <c r="Q667" t="s">
        <v>8319</v>
      </c>
      <c r="R667" t="s">
        <v>8321</v>
      </c>
    </row>
    <row r="668" spans="1:18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20"/>
        <v>4.0000000000000001E-3</v>
      </c>
      <c r="P668" s="5">
        <f t="shared" si="21"/>
        <v>50000</v>
      </c>
      <c r="Q668" t="s">
        <v>8319</v>
      </c>
      <c r="R668" t="s">
        <v>8321</v>
      </c>
    </row>
    <row r="669" spans="1:18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20"/>
        <v>10.02</v>
      </c>
      <c r="P669" s="5">
        <f t="shared" si="21"/>
        <v>1785.7142857142858</v>
      </c>
      <c r="Q669" t="s">
        <v>8319</v>
      </c>
      <c r="R669" t="s">
        <v>8321</v>
      </c>
    </row>
    <row r="670" spans="1:18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20"/>
        <v>4.5600000000000005</v>
      </c>
      <c r="P670" s="5">
        <f t="shared" si="21"/>
        <v>600</v>
      </c>
      <c r="Q670" t="s">
        <v>8319</v>
      </c>
      <c r="R670" t="s">
        <v>8321</v>
      </c>
    </row>
    <row r="671" spans="1:18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20"/>
        <v>21.5075</v>
      </c>
      <c r="P671" s="5">
        <f t="shared" si="21"/>
        <v>7142.8571428571431</v>
      </c>
      <c r="Q671" t="s">
        <v>8319</v>
      </c>
      <c r="R671" t="s">
        <v>8321</v>
      </c>
    </row>
    <row r="672" spans="1:18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20"/>
        <v>29.276666666666667</v>
      </c>
      <c r="P672" s="5">
        <f t="shared" si="21"/>
        <v>290.32258064516128</v>
      </c>
      <c r="Q672" t="s">
        <v>8319</v>
      </c>
      <c r="R672" t="s">
        <v>8321</v>
      </c>
    </row>
    <row r="673" spans="1:18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20"/>
        <v>39.426666666666662</v>
      </c>
      <c r="P673" s="5">
        <f t="shared" si="21"/>
        <v>2000</v>
      </c>
      <c r="Q673" t="s">
        <v>8319</v>
      </c>
      <c r="R673" t="s">
        <v>8321</v>
      </c>
    </row>
    <row r="674" spans="1:18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20"/>
        <v>21.628</v>
      </c>
      <c r="P674" s="5">
        <f t="shared" si="21"/>
        <v>232.55813953488371</v>
      </c>
      <c r="Q674" t="s">
        <v>8319</v>
      </c>
      <c r="R674" t="s">
        <v>8321</v>
      </c>
    </row>
    <row r="675" spans="1:18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20"/>
        <v>0.20500000000000002</v>
      </c>
      <c r="P675" s="5">
        <f t="shared" si="21"/>
        <v>33333.333333333336</v>
      </c>
      <c r="Q675" t="s">
        <v>8319</v>
      </c>
      <c r="R675" t="s">
        <v>8321</v>
      </c>
    </row>
    <row r="676" spans="1:18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20"/>
        <v>0.03</v>
      </c>
      <c r="P676" s="5">
        <f t="shared" si="21"/>
        <v>25000</v>
      </c>
      <c r="Q676" t="s">
        <v>8319</v>
      </c>
      <c r="R676" t="s">
        <v>8321</v>
      </c>
    </row>
    <row r="677" spans="1:18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20"/>
        <v>14.85</v>
      </c>
      <c r="P677" s="5">
        <f t="shared" si="21"/>
        <v>230.76923076923077</v>
      </c>
      <c r="Q677" t="s">
        <v>8319</v>
      </c>
      <c r="R677" t="s">
        <v>8321</v>
      </c>
    </row>
    <row r="678" spans="1:18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20"/>
        <v>1.4710000000000001</v>
      </c>
      <c r="P678" s="5">
        <f t="shared" si="21"/>
        <v>4166.666666666667</v>
      </c>
      <c r="Q678" t="s">
        <v>8319</v>
      </c>
      <c r="R678" t="s">
        <v>8321</v>
      </c>
    </row>
    <row r="679" spans="1:18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20"/>
        <v>25.584</v>
      </c>
      <c r="P679" s="5">
        <f t="shared" si="21"/>
        <v>520.83333333333337</v>
      </c>
      <c r="Q679" t="s">
        <v>8319</v>
      </c>
      <c r="R679" t="s">
        <v>8321</v>
      </c>
    </row>
    <row r="680" spans="1:18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20"/>
        <v>3.8206896551724134</v>
      </c>
      <c r="P680" s="5">
        <f t="shared" si="21"/>
        <v>1705.8823529411766</v>
      </c>
      <c r="Q680" t="s">
        <v>8319</v>
      </c>
      <c r="R680" t="s">
        <v>8321</v>
      </c>
    </row>
    <row r="681" spans="1:18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20"/>
        <v>15.485964912280703</v>
      </c>
      <c r="P681" s="5">
        <f t="shared" si="21"/>
        <v>606.38297872340422</v>
      </c>
      <c r="Q681" t="s">
        <v>8319</v>
      </c>
      <c r="R681" t="s">
        <v>8321</v>
      </c>
    </row>
    <row r="682" spans="1:18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20"/>
        <v>25.912000000000003</v>
      </c>
      <c r="P682" s="5">
        <f t="shared" si="21"/>
        <v>581.39534883720933</v>
      </c>
      <c r="Q682" t="s">
        <v>8319</v>
      </c>
      <c r="R682" t="s">
        <v>8321</v>
      </c>
    </row>
    <row r="683" spans="1:18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20"/>
        <v>0.04</v>
      </c>
      <c r="P683" s="5">
        <f t="shared" si="21"/>
        <v>2500</v>
      </c>
      <c r="Q683" t="s">
        <v>8319</v>
      </c>
      <c r="R683" t="s">
        <v>8321</v>
      </c>
    </row>
    <row r="684" spans="1:18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20"/>
        <v>0.106</v>
      </c>
      <c r="P684" s="5">
        <f t="shared" si="21"/>
        <v>12500</v>
      </c>
      <c r="Q684" t="s">
        <v>8319</v>
      </c>
      <c r="R684" t="s">
        <v>8321</v>
      </c>
    </row>
    <row r="685" spans="1:18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20"/>
        <v>0.85142857142857142</v>
      </c>
      <c r="P685" s="5">
        <f t="shared" si="21"/>
        <v>11666.666666666666</v>
      </c>
      <c r="Q685" t="s">
        <v>8319</v>
      </c>
      <c r="R685" t="s">
        <v>8321</v>
      </c>
    </row>
    <row r="686" spans="1:18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20"/>
        <v>7.4837500000000006</v>
      </c>
      <c r="P686" s="5">
        <f t="shared" si="21"/>
        <v>2370.3703703703704</v>
      </c>
      <c r="Q686" t="s">
        <v>8319</v>
      </c>
      <c r="R686" t="s">
        <v>8321</v>
      </c>
    </row>
    <row r="687" spans="1:18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20"/>
        <v>27.650000000000002</v>
      </c>
      <c r="P687" s="5">
        <f t="shared" si="21"/>
        <v>200</v>
      </c>
      <c r="Q687" t="s">
        <v>8319</v>
      </c>
      <c r="R687" t="s">
        <v>8321</v>
      </c>
    </row>
    <row r="688" spans="1:18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20"/>
        <v>0</v>
      </c>
      <c r="P688" s="5" t="e">
        <f t="shared" si="21"/>
        <v>#DIV/0!</v>
      </c>
      <c r="Q688" t="s">
        <v>8319</v>
      </c>
      <c r="R688" t="s">
        <v>8321</v>
      </c>
    </row>
    <row r="689" spans="1:18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20"/>
        <v>3.55</v>
      </c>
      <c r="P689" s="5">
        <f t="shared" si="21"/>
        <v>16666.666666666668</v>
      </c>
      <c r="Q689" t="s">
        <v>8319</v>
      </c>
      <c r="R689" t="s">
        <v>8321</v>
      </c>
    </row>
    <row r="690" spans="1:18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20"/>
        <v>72.989999999999995</v>
      </c>
      <c r="P690" s="5">
        <f t="shared" si="21"/>
        <v>555.55555555555554</v>
      </c>
      <c r="Q690" t="s">
        <v>8319</v>
      </c>
      <c r="R690" t="s">
        <v>8321</v>
      </c>
    </row>
    <row r="691" spans="1:18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20"/>
        <v>57.648750000000007</v>
      </c>
      <c r="P691" s="5">
        <f t="shared" si="21"/>
        <v>595.23809523809518</v>
      </c>
      <c r="Q691" t="s">
        <v>8319</v>
      </c>
      <c r="R691" t="s">
        <v>8321</v>
      </c>
    </row>
    <row r="692" spans="1:18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20"/>
        <v>12.34</v>
      </c>
      <c r="P692" s="5">
        <f t="shared" si="21"/>
        <v>588.23529411764707</v>
      </c>
      <c r="Q692" t="s">
        <v>8319</v>
      </c>
      <c r="R692" t="s">
        <v>8321</v>
      </c>
    </row>
    <row r="693" spans="1:18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20"/>
        <v>0.52</v>
      </c>
      <c r="P693" s="5">
        <f t="shared" si="21"/>
        <v>5000</v>
      </c>
      <c r="Q693" t="s">
        <v>8319</v>
      </c>
      <c r="R693" t="s">
        <v>8321</v>
      </c>
    </row>
    <row r="694" spans="1:18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20"/>
        <v>6.5299999999999994</v>
      </c>
      <c r="P694" s="5">
        <f t="shared" si="21"/>
        <v>99.50248756218906</v>
      </c>
      <c r="Q694" t="s">
        <v>8319</v>
      </c>
      <c r="R694" t="s">
        <v>8321</v>
      </c>
    </row>
    <row r="695" spans="1:18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20"/>
        <v>35.338000000000001</v>
      </c>
      <c r="P695" s="5">
        <f t="shared" si="21"/>
        <v>337.83783783783781</v>
      </c>
      <c r="Q695" t="s">
        <v>8319</v>
      </c>
      <c r="R695" t="s">
        <v>8321</v>
      </c>
    </row>
    <row r="696" spans="1:18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20"/>
        <v>0.39333333333333331</v>
      </c>
      <c r="P696" s="5">
        <f t="shared" si="21"/>
        <v>21428.571428571428</v>
      </c>
      <c r="Q696" t="s">
        <v>8319</v>
      </c>
      <c r="R696" t="s">
        <v>8321</v>
      </c>
    </row>
    <row r="697" spans="1:18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20"/>
        <v>1.06</v>
      </c>
      <c r="P697" s="5">
        <f t="shared" si="21"/>
        <v>8571.4285714285706</v>
      </c>
      <c r="Q697" t="s">
        <v>8319</v>
      </c>
      <c r="R697" t="s">
        <v>8321</v>
      </c>
    </row>
    <row r="698" spans="1:18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20"/>
        <v>5.7142857142857147E-4</v>
      </c>
      <c r="P698" s="5">
        <f t="shared" si="21"/>
        <v>175000</v>
      </c>
      <c r="Q698" t="s">
        <v>8319</v>
      </c>
      <c r="R698" t="s">
        <v>8321</v>
      </c>
    </row>
    <row r="699" spans="1:18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20"/>
        <v>46.379999999999995</v>
      </c>
      <c r="P699" s="5">
        <f t="shared" si="21"/>
        <v>43.859649122807021</v>
      </c>
      <c r="Q699" t="s">
        <v>8319</v>
      </c>
      <c r="R699" t="s">
        <v>8321</v>
      </c>
    </row>
    <row r="700" spans="1:18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20"/>
        <v>15.39</v>
      </c>
      <c r="P700" s="5">
        <f t="shared" si="21"/>
        <v>3448.2758620689656</v>
      </c>
      <c r="Q700" t="s">
        <v>8319</v>
      </c>
      <c r="R700" t="s">
        <v>8321</v>
      </c>
    </row>
    <row r="701" spans="1:18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20"/>
        <v>82.422107692307705</v>
      </c>
      <c r="P701" s="5">
        <f t="shared" si="21"/>
        <v>146.06741573033707</v>
      </c>
      <c r="Q701" t="s">
        <v>8319</v>
      </c>
      <c r="R701" t="s">
        <v>8321</v>
      </c>
    </row>
    <row r="702" spans="1:18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20"/>
        <v>2.6866666666666665</v>
      </c>
      <c r="P702" s="5">
        <f t="shared" si="21"/>
        <v>483.87096774193549</v>
      </c>
      <c r="Q702" t="s">
        <v>8319</v>
      </c>
      <c r="R702" t="s">
        <v>8321</v>
      </c>
    </row>
    <row r="703" spans="1:18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20"/>
        <v>26.6</v>
      </c>
      <c r="P703" s="5">
        <f t="shared" si="21"/>
        <v>1095.2380952380952</v>
      </c>
      <c r="Q703" t="s">
        <v>8319</v>
      </c>
      <c r="R703" t="s">
        <v>8321</v>
      </c>
    </row>
    <row r="704" spans="1:18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20"/>
        <v>30.813400000000001</v>
      </c>
      <c r="P704" s="5">
        <f t="shared" si="21"/>
        <v>405.40540540540542</v>
      </c>
      <c r="Q704" t="s">
        <v>8319</v>
      </c>
      <c r="R704" t="s">
        <v>8321</v>
      </c>
    </row>
    <row r="705" spans="1:18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20"/>
        <v>5.58</v>
      </c>
      <c r="P705" s="5">
        <f t="shared" si="21"/>
        <v>2142.8571428571427</v>
      </c>
      <c r="Q705" t="s">
        <v>8319</v>
      </c>
      <c r="R705" t="s">
        <v>8321</v>
      </c>
    </row>
    <row r="706" spans="1:18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20"/>
        <v>0.87454545454545463</v>
      </c>
      <c r="P706" s="5">
        <f t="shared" si="21"/>
        <v>13750</v>
      </c>
      <c r="Q706" t="s">
        <v>8319</v>
      </c>
      <c r="R706" t="s">
        <v>8321</v>
      </c>
    </row>
    <row r="707" spans="1:18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22">(E707/D707)*100</f>
        <v>0.97699999999999987</v>
      </c>
      <c r="P707" s="5">
        <f t="shared" ref="P707:P770" si="23">D707/L707</f>
        <v>20000</v>
      </c>
      <c r="Q707" t="s">
        <v>8319</v>
      </c>
      <c r="R707" t="s">
        <v>8321</v>
      </c>
    </row>
    <row r="708" spans="1:18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22"/>
        <v>0</v>
      </c>
      <c r="P708" s="5" t="e">
        <f t="shared" si="23"/>
        <v>#DIV/0!</v>
      </c>
      <c r="Q708" t="s">
        <v>8319</v>
      </c>
      <c r="R708" t="s">
        <v>8321</v>
      </c>
    </row>
    <row r="709" spans="1:18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22"/>
        <v>78.927352941176466</v>
      </c>
      <c r="P709" s="5">
        <f t="shared" si="23"/>
        <v>149.12280701754386</v>
      </c>
      <c r="Q709" t="s">
        <v>8319</v>
      </c>
      <c r="R709" t="s">
        <v>8321</v>
      </c>
    </row>
    <row r="710" spans="1:18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22"/>
        <v>22.092500000000001</v>
      </c>
      <c r="P710" s="5">
        <f t="shared" si="23"/>
        <v>108.40108401084011</v>
      </c>
      <c r="Q710" t="s">
        <v>8319</v>
      </c>
      <c r="R710" t="s">
        <v>8321</v>
      </c>
    </row>
    <row r="711" spans="1:18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22"/>
        <v>0.40666666666666662</v>
      </c>
      <c r="P711" s="5">
        <f t="shared" si="23"/>
        <v>7500</v>
      </c>
      <c r="Q711" t="s">
        <v>8319</v>
      </c>
      <c r="R711" t="s">
        <v>8321</v>
      </c>
    </row>
    <row r="712" spans="1:18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22"/>
        <v>0</v>
      </c>
      <c r="P712" s="5" t="e">
        <f t="shared" si="23"/>
        <v>#DIV/0!</v>
      </c>
      <c r="Q712" t="s">
        <v>8319</v>
      </c>
      <c r="R712" t="s">
        <v>8321</v>
      </c>
    </row>
    <row r="713" spans="1:18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22"/>
        <v>33.790999999999997</v>
      </c>
      <c r="P713" s="5">
        <f t="shared" si="23"/>
        <v>295.85798816568047</v>
      </c>
      <c r="Q713" t="s">
        <v>8319</v>
      </c>
      <c r="R713" t="s">
        <v>8321</v>
      </c>
    </row>
    <row r="714" spans="1:18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22"/>
        <v>0.21649484536082475</v>
      </c>
      <c r="P714" s="5">
        <f t="shared" si="23"/>
        <v>12125</v>
      </c>
      <c r="Q714" t="s">
        <v>8319</v>
      </c>
      <c r="R714" t="s">
        <v>8321</v>
      </c>
    </row>
    <row r="715" spans="1:18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22"/>
        <v>0.79600000000000004</v>
      </c>
      <c r="P715" s="5">
        <f t="shared" si="23"/>
        <v>25000</v>
      </c>
      <c r="Q715" t="s">
        <v>8319</v>
      </c>
      <c r="R715" t="s">
        <v>8321</v>
      </c>
    </row>
    <row r="716" spans="1:18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22"/>
        <v>14.993333333333334</v>
      </c>
      <c r="P716" s="5">
        <f t="shared" si="23"/>
        <v>535.71428571428567</v>
      </c>
      <c r="Q716" t="s">
        <v>8319</v>
      </c>
      <c r="R716" t="s">
        <v>8321</v>
      </c>
    </row>
    <row r="717" spans="1:18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22"/>
        <v>5.0509090909090908</v>
      </c>
      <c r="P717" s="5">
        <f t="shared" si="23"/>
        <v>2291.6666666666665</v>
      </c>
      <c r="Q717" t="s">
        <v>8319</v>
      </c>
      <c r="R717" t="s">
        <v>8321</v>
      </c>
    </row>
    <row r="718" spans="1:18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22"/>
        <v>10.214285714285715</v>
      </c>
      <c r="P718" s="5">
        <f t="shared" si="23"/>
        <v>437.5</v>
      </c>
      <c r="Q718" t="s">
        <v>8319</v>
      </c>
      <c r="R718" t="s">
        <v>8321</v>
      </c>
    </row>
    <row r="719" spans="1:18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22"/>
        <v>0.30499999999999999</v>
      </c>
      <c r="P719" s="5">
        <f t="shared" si="23"/>
        <v>25000</v>
      </c>
      <c r="Q719" t="s">
        <v>8319</v>
      </c>
      <c r="R719" t="s">
        <v>8321</v>
      </c>
    </row>
    <row r="720" spans="1:18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22"/>
        <v>0.75</v>
      </c>
      <c r="P720" s="5">
        <f t="shared" si="23"/>
        <v>3000</v>
      </c>
      <c r="Q720" t="s">
        <v>8319</v>
      </c>
      <c r="R720" t="s">
        <v>8321</v>
      </c>
    </row>
    <row r="721" spans="1:18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22"/>
        <v>1.2933333333333332</v>
      </c>
      <c r="P721" s="5">
        <f t="shared" si="23"/>
        <v>1500</v>
      </c>
      <c r="Q721" t="s">
        <v>8319</v>
      </c>
      <c r="R721" t="s">
        <v>8321</v>
      </c>
    </row>
    <row r="722" spans="1:18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22"/>
        <v>143.94736842105263</v>
      </c>
      <c r="P722" s="5">
        <f t="shared" si="23"/>
        <v>46.341463414634148</v>
      </c>
      <c r="Q722" t="s">
        <v>8322</v>
      </c>
      <c r="R722" t="s">
        <v>8323</v>
      </c>
    </row>
    <row r="723" spans="1:18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22"/>
        <v>122.10975609756099</v>
      </c>
      <c r="P723" s="5">
        <f t="shared" si="23"/>
        <v>68.907563025210081</v>
      </c>
      <c r="Q723" t="s">
        <v>8322</v>
      </c>
      <c r="R723" t="s">
        <v>8323</v>
      </c>
    </row>
    <row r="724" spans="1:18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22"/>
        <v>132.024</v>
      </c>
      <c r="P724" s="5">
        <f t="shared" si="23"/>
        <v>163.3986928104575</v>
      </c>
      <c r="Q724" t="s">
        <v>8322</v>
      </c>
      <c r="R724" t="s">
        <v>8323</v>
      </c>
    </row>
    <row r="725" spans="1:18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22"/>
        <v>109.38000000000001</v>
      </c>
      <c r="P725" s="5">
        <f t="shared" si="23"/>
        <v>50</v>
      </c>
      <c r="Q725" t="s">
        <v>8322</v>
      </c>
      <c r="R725" t="s">
        <v>8323</v>
      </c>
    </row>
    <row r="726" spans="1:18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22"/>
        <v>105.47157142857144</v>
      </c>
      <c r="P726" s="5">
        <f t="shared" si="23"/>
        <v>48.951048951048953</v>
      </c>
      <c r="Q726" t="s">
        <v>8322</v>
      </c>
      <c r="R726" t="s">
        <v>8323</v>
      </c>
    </row>
    <row r="727" spans="1:18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22"/>
        <v>100.35000000000001</v>
      </c>
      <c r="P727" s="5">
        <f t="shared" si="23"/>
        <v>142.85714285714286</v>
      </c>
      <c r="Q727" t="s">
        <v>8322</v>
      </c>
      <c r="R727" t="s">
        <v>8323</v>
      </c>
    </row>
    <row r="728" spans="1:18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22"/>
        <v>101.4</v>
      </c>
      <c r="P728" s="5">
        <f t="shared" si="23"/>
        <v>71.428571428571431</v>
      </c>
      <c r="Q728" t="s">
        <v>8322</v>
      </c>
      <c r="R728" t="s">
        <v>8323</v>
      </c>
    </row>
    <row r="729" spans="1:18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22"/>
        <v>155.51428571428571</v>
      </c>
      <c r="P729" s="5">
        <f t="shared" si="23"/>
        <v>23.48993288590604</v>
      </c>
      <c r="Q729" t="s">
        <v>8322</v>
      </c>
      <c r="R729" t="s">
        <v>8323</v>
      </c>
    </row>
    <row r="730" spans="1:18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22"/>
        <v>105.566</v>
      </c>
      <c r="P730" s="5">
        <f t="shared" si="23"/>
        <v>57.692307692307693</v>
      </c>
      <c r="Q730" t="s">
        <v>8322</v>
      </c>
      <c r="R730" t="s">
        <v>8323</v>
      </c>
    </row>
    <row r="731" spans="1:18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22"/>
        <v>130.65</v>
      </c>
      <c r="P731" s="5">
        <f t="shared" si="23"/>
        <v>33.333333333333336</v>
      </c>
      <c r="Q731" t="s">
        <v>8322</v>
      </c>
      <c r="R731" t="s">
        <v>8323</v>
      </c>
    </row>
    <row r="732" spans="1:18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22"/>
        <v>132.19</v>
      </c>
      <c r="P732" s="5">
        <f t="shared" si="23"/>
        <v>75.471698113207552</v>
      </c>
      <c r="Q732" t="s">
        <v>8322</v>
      </c>
      <c r="R732" t="s">
        <v>8323</v>
      </c>
    </row>
    <row r="733" spans="1:18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22"/>
        <v>126</v>
      </c>
      <c r="P733" s="5">
        <f t="shared" si="23"/>
        <v>70.422535211267601</v>
      </c>
      <c r="Q733" t="s">
        <v>8322</v>
      </c>
      <c r="R733" t="s">
        <v>8323</v>
      </c>
    </row>
    <row r="734" spans="1:18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22"/>
        <v>160</v>
      </c>
      <c r="P734" s="5">
        <f t="shared" si="23"/>
        <v>3.0769230769230771</v>
      </c>
      <c r="Q734" t="s">
        <v>8322</v>
      </c>
      <c r="R734" t="s">
        <v>8323</v>
      </c>
    </row>
    <row r="735" spans="1:18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22"/>
        <v>120.48</v>
      </c>
      <c r="P735" s="5">
        <f t="shared" si="23"/>
        <v>14.792899408284024</v>
      </c>
      <c r="Q735" t="s">
        <v>8322</v>
      </c>
      <c r="R735" t="s">
        <v>8323</v>
      </c>
    </row>
    <row r="736" spans="1:18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22"/>
        <v>125.52941176470588</v>
      </c>
      <c r="P736" s="5">
        <f t="shared" si="23"/>
        <v>149.12280701754386</v>
      </c>
      <c r="Q736" t="s">
        <v>8322</v>
      </c>
      <c r="R736" t="s">
        <v>8323</v>
      </c>
    </row>
    <row r="737" spans="1:18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22"/>
        <v>114.40638297872341</v>
      </c>
      <c r="P737" s="5">
        <f t="shared" si="23"/>
        <v>205.24017467248908</v>
      </c>
      <c r="Q737" t="s">
        <v>8322</v>
      </c>
      <c r="R737" t="s">
        <v>8323</v>
      </c>
    </row>
    <row r="738" spans="1:18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22"/>
        <v>315.13888888888891</v>
      </c>
      <c r="P738" s="5">
        <f t="shared" si="23"/>
        <v>33.333333333333336</v>
      </c>
      <c r="Q738" t="s">
        <v>8322</v>
      </c>
      <c r="R738" t="s">
        <v>8323</v>
      </c>
    </row>
    <row r="739" spans="1:18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22"/>
        <v>122.39999999999999</v>
      </c>
      <c r="P739" s="5">
        <f t="shared" si="23"/>
        <v>46.296296296296298</v>
      </c>
      <c r="Q739" t="s">
        <v>8322</v>
      </c>
      <c r="R739" t="s">
        <v>8323</v>
      </c>
    </row>
    <row r="740" spans="1:18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22"/>
        <v>106.73333333333332</v>
      </c>
      <c r="P740" s="5">
        <f t="shared" si="23"/>
        <v>36.585365853658537</v>
      </c>
      <c r="Q740" t="s">
        <v>8322</v>
      </c>
      <c r="R740" t="s">
        <v>8323</v>
      </c>
    </row>
    <row r="741" spans="1:18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22"/>
        <v>158.33333333333331</v>
      </c>
      <c r="P741" s="5">
        <f t="shared" si="23"/>
        <v>43.165467625899282</v>
      </c>
      <c r="Q741" t="s">
        <v>8322</v>
      </c>
      <c r="R741" t="s">
        <v>8323</v>
      </c>
    </row>
    <row r="742" spans="1:18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22"/>
        <v>107.4</v>
      </c>
      <c r="P742" s="5">
        <f t="shared" si="23"/>
        <v>157.89473684210526</v>
      </c>
      <c r="Q742" t="s">
        <v>8322</v>
      </c>
      <c r="R742" t="s">
        <v>8323</v>
      </c>
    </row>
    <row r="743" spans="1:18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22"/>
        <v>102.25999999999999</v>
      </c>
      <c r="P743" s="5">
        <f t="shared" si="23"/>
        <v>138.29787234042553</v>
      </c>
      <c r="Q743" t="s">
        <v>8322</v>
      </c>
      <c r="R743" t="s">
        <v>8323</v>
      </c>
    </row>
    <row r="744" spans="1:18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22"/>
        <v>110.71428571428572</v>
      </c>
      <c r="P744" s="5">
        <f t="shared" si="23"/>
        <v>60.869565217391305</v>
      </c>
      <c r="Q744" t="s">
        <v>8322</v>
      </c>
      <c r="R744" t="s">
        <v>8323</v>
      </c>
    </row>
    <row r="745" spans="1:18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22"/>
        <v>148</v>
      </c>
      <c r="P745" s="5">
        <f t="shared" si="23"/>
        <v>36.666666666666664</v>
      </c>
      <c r="Q745" t="s">
        <v>8322</v>
      </c>
      <c r="R745" t="s">
        <v>8323</v>
      </c>
    </row>
    <row r="746" spans="1:18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22"/>
        <v>102.32000000000001</v>
      </c>
      <c r="P746" s="5">
        <f t="shared" si="23"/>
        <v>80.645161290322577</v>
      </c>
      <c r="Q746" t="s">
        <v>8322</v>
      </c>
      <c r="R746" t="s">
        <v>8323</v>
      </c>
    </row>
    <row r="747" spans="1:18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22"/>
        <v>179.09909909909908</v>
      </c>
      <c r="P747" s="5">
        <f t="shared" si="23"/>
        <v>30</v>
      </c>
      <c r="Q747" t="s">
        <v>8322</v>
      </c>
      <c r="R747" t="s">
        <v>8323</v>
      </c>
    </row>
    <row r="748" spans="1:18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22"/>
        <v>111.08135252761969</v>
      </c>
      <c r="P748" s="5">
        <f t="shared" si="23"/>
        <v>30.793814432989691</v>
      </c>
      <c r="Q748" t="s">
        <v>8322</v>
      </c>
      <c r="R748" t="s">
        <v>8323</v>
      </c>
    </row>
    <row r="749" spans="1:18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22"/>
        <v>100.04285714285714</v>
      </c>
      <c r="P749" s="5">
        <f t="shared" si="23"/>
        <v>127.27272727272727</v>
      </c>
      <c r="Q749" t="s">
        <v>8322</v>
      </c>
      <c r="R749" t="s">
        <v>8323</v>
      </c>
    </row>
    <row r="750" spans="1:18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22"/>
        <v>100.25</v>
      </c>
      <c r="P750" s="5">
        <f t="shared" si="23"/>
        <v>45.454545454545453</v>
      </c>
      <c r="Q750" t="s">
        <v>8322</v>
      </c>
      <c r="R750" t="s">
        <v>8323</v>
      </c>
    </row>
    <row r="751" spans="1:18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22"/>
        <v>105.56</v>
      </c>
      <c r="P751" s="5">
        <f t="shared" si="23"/>
        <v>90.909090909090907</v>
      </c>
      <c r="Q751" t="s">
        <v>8322</v>
      </c>
      <c r="R751" t="s">
        <v>8323</v>
      </c>
    </row>
    <row r="752" spans="1:18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22"/>
        <v>102.58775877587757</v>
      </c>
      <c r="P752" s="5">
        <f t="shared" si="23"/>
        <v>75.322033898305079</v>
      </c>
      <c r="Q752" t="s">
        <v>8322</v>
      </c>
      <c r="R752" t="s">
        <v>8323</v>
      </c>
    </row>
    <row r="753" spans="1:18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22"/>
        <v>118.5</v>
      </c>
      <c r="P753" s="5">
        <f t="shared" si="23"/>
        <v>48.387096774193552</v>
      </c>
      <c r="Q753" t="s">
        <v>8322</v>
      </c>
      <c r="R753" t="s">
        <v>8323</v>
      </c>
    </row>
    <row r="754" spans="1:18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22"/>
        <v>111.7</v>
      </c>
      <c r="P754" s="5">
        <f t="shared" si="23"/>
        <v>47.61904761904762</v>
      </c>
      <c r="Q754" t="s">
        <v>8322</v>
      </c>
      <c r="R754" t="s">
        <v>8323</v>
      </c>
    </row>
    <row r="755" spans="1:18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22"/>
        <v>128</v>
      </c>
      <c r="P755" s="5">
        <f t="shared" si="23"/>
        <v>384.61538461538464</v>
      </c>
      <c r="Q755" t="s">
        <v>8322</v>
      </c>
      <c r="R755" t="s">
        <v>8323</v>
      </c>
    </row>
    <row r="756" spans="1:18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22"/>
        <v>103.75000000000001</v>
      </c>
      <c r="P756" s="5">
        <f t="shared" si="23"/>
        <v>40.816326530612244</v>
      </c>
      <c r="Q756" t="s">
        <v>8322</v>
      </c>
      <c r="R756" t="s">
        <v>8323</v>
      </c>
    </row>
    <row r="757" spans="1:18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22"/>
        <v>101.9076</v>
      </c>
      <c r="P757" s="5">
        <f t="shared" si="23"/>
        <v>36.764705882352942</v>
      </c>
      <c r="Q757" t="s">
        <v>8322</v>
      </c>
      <c r="R757" t="s">
        <v>8323</v>
      </c>
    </row>
    <row r="758" spans="1:18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22"/>
        <v>117.71428571428571</v>
      </c>
      <c r="P758" s="5">
        <f t="shared" si="23"/>
        <v>31.818181818181817</v>
      </c>
      <c r="Q758" t="s">
        <v>8322</v>
      </c>
      <c r="R758" t="s">
        <v>8323</v>
      </c>
    </row>
    <row r="759" spans="1:18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22"/>
        <v>238</v>
      </c>
      <c r="P759" s="5">
        <f t="shared" si="23"/>
        <v>13.888888888888889</v>
      </c>
      <c r="Q759" t="s">
        <v>8322</v>
      </c>
      <c r="R759" t="s">
        <v>8323</v>
      </c>
    </row>
    <row r="760" spans="1:18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22"/>
        <v>102</v>
      </c>
      <c r="P760" s="5">
        <f t="shared" si="23"/>
        <v>131.57894736842104</v>
      </c>
      <c r="Q760" t="s">
        <v>8322</v>
      </c>
      <c r="R760" t="s">
        <v>8323</v>
      </c>
    </row>
    <row r="761" spans="1:18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22"/>
        <v>101.92000000000002</v>
      </c>
      <c r="P761" s="5">
        <f t="shared" si="23"/>
        <v>50.505050505050505</v>
      </c>
      <c r="Q761" t="s">
        <v>8322</v>
      </c>
      <c r="R761" t="s">
        <v>8323</v>
      </c>
    </row>
    <row r="762" spans="1:18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22"/>
        <v>0</v>
      </c>
      <c r="P762" s="5" t="e">
        <f t="shared" si="23"/>
        <v>#DIV/0!</v>
      </c>
      <c r="Q762" t="s">
        <v>8322</v>
      </c>
      <c r="R762" t="s">
        <v>8324</v>
      </c>
    </row>
    <row r="763" spans="1:18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22"/>
        <v>4.7</v>
      </c>
      <c r="P763" s="5">
        <f t="shared" si="23"/>
        <v>833.33333333333337</v>
      </c>
      <c r="Q763" t="s">
        <v>8322</v>
      </c>
      <c r="R763" t="s">
        <v>8324</v>
      </c>
    </row>
    <row r="764" spans="1:18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22"/>
        <v>0</v>
      </c>
      <c r="P764" s="5" t="e">
        <f t="shared" si="23"/>
        <v>#DIV/0!</v>
      </c>
      <c r="Q764" t="s">
        <v>8322</v>
      </c>
      <c r="R764" t="s">
        <v>8324</v>
      </c>
    </row>
    <row r="765" spans="1:18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22"/>
        <v>0.11655011655011654</v>
      </c>
      <c r="P765" s="5">
        <f t="shared" si="23"/>
        <v>4290</v>
      </c>
      <c r="Q765" t="s">
        <v>8322</v>
      </c>
      <c r="R765" t="s">
        <v>8324</v>
      </c>
    </row>
    <row r="766" spans="1:18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22"/>
        <v>0</v>
      </c>
      <c r="P766" s="5" t="e">
        <f t="shared" si="23"/>
        <v>#DIV/0!</v>
      </c>
      <c r="Q766" t="s">
        <v>8322</v>
      </c>
      <c r="R766" t="s">
        <v>8324</v>
      </c>
    </row>
    <row r="767" spans="1:18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22"/>
        <v>36.014285714285712</v>
      </c>
      <c r="P767" s="5">
        <f t="shared" si="23"/>
        <v>159.09090909090909</v>
      </c>
      <c r="Q767" t="s">
        <v>8322</v>
      </c>
      <c r="R767" t="s">
        <v>8324</v>
      </c>
    </row>
    <row r="768" spans="1:18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22"/>
        <v>0</v>
      </c>
      <c r="P768" s="5" t="e">
        <f t="shared" si="23"/>
        <v>#DIV/0!</v>
      </c>
      <c r="Q768" t="s">
        <v>8322</v>
      </c>
      <c r="R768" t="s">
        <v>8324</v>
      </c>
    </row>
    <row r="769" spans="1:18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22"/>
        <v>3.54</v>
      </c>
      <c r="P769" s="5">
        <f t="shared" si="23"/>
        <v>1666.6666666666667</v>
      </c>
      <c r="Q769" t="s">
        <v>8322</v>
      </c>
      <c r="R769" t="s">
        <v>8324</v>
      </c>
    </row>
    <row r="770" spans="1:18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22"/>
        <v>0</v>
      </c>
      <c r="P770" s="5" t="e">
        <f t="shared" si="23"/>
        <v>#DIV/0!</v>
      </c>
      <c r="Q770" t="s">
        <v>8322</v>
      </c>
      <c r="R770" t="s">
        <v>8324</v>
      </c>
    </row>
    <row r="771" spans="1:18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24">(E771/D771)*100</f>
        <v>41.4</v>
      </c>
      <c r="P771" s="5">
        <f t="shared" ref="P771:P834" si="25">D771/L771</f>
        <v>76.92307692307692</v>
      </c>
      <c r="Q771" t="s">
        <v>8322</v>
      </c>
      <c r="R771" t="s">
        <v>8324</v>
      </c>
    </row>
    <row r="772" spans="1:18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24"/>
        <v>0</v>
      </c>
      <c r="P772" s="5" t="e">
        <f t="shared" si="25"/>
        <v>#DIV/0!</v>
      </c>
      <c r="Q772" t="s">
        <v>8322</v>
      </c>
      <c r="R772" t="s">
        <v>8324</v>
      </c>
    </row>
    <row r="773" spans="1:18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24"/>
        <v>2.6315789473684209E-2</v>
      </c>
      <c r="P773" s="5">
        <f t="shared" si="25"/>
        <v>38000</v>
      </c>
      <c r="Q773" t="s">
        <v>8322</v>
      </c>
      <c r="R773" t="s">
        <v>8324</v>
      </c>
    </row>
    <row r="774" spans="1:18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24"/>
        <v>3.3333333333333335</v>
      </c>
      <c r="P774" s="5">
        <f t="shared" si="25"/>
        <v>1500</v>
      </c>
      <c r="Q774" t="s">
        <v>8322</v>
      </c>
      <c r="R774" t="s">
        <v>8324</v>
      </c>
    </row>
    <row r="775" spans="1:18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24"/>
        <v>0.85129023676509719</v>
      </c>
      <c r="P775" s="5">
        <f t="shared" si="25"/>
        <v>1879.5</v>
      </c>
      <c r="Q775" t="s">
        <v>8322</v>
      </c>
      <c r="R775" t="s">
        <v>8324</v>
      </c>
    </row>
    <row r="776" spans="1:18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24"/>
        <v>70.199999999999989</v>
      </c>
      <c r="P776" s="5">
        <f t="shared" si="25"/>
        <v>55.555555555555557</v>
      </c>
      <c r="Q776" t="s">
        <v>8322</v>
      </c>
      <c r="R776" t="s">
        <v>8324</v>
      </c>
    </row>
    <row r="777" spans="1:18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24"/>
        <v>1.7000000000000002</v>
      </c>
      <c r="P777" s="5">
        <f t="shared" si="25"/>
        <v>2000</v>
      </c>
      <c r="Q777" t="s">
        <v>8322</v>
      </c>
      <c r="R777" t="s">
        <v>8324</v>
      </c>
    </row>
    <row r="778" spans="1:18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24"/>
        <v>51.4</v>
      </c>
      <c r="P778" s="5">
        <f t="shared" si="25"/>
        <v>122.80701754385964</v>
      </c>
      <c r="Q778" t="s">
        <v>8322</v>
      </c>
      <c r="R778" t="s">
        <v>8324</v>
      </c>
    </row>
    <row r="779" spans="1:18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24"/>
        <v>0.70000000000000007</v>
      </c>
      <c r="P779" s="5">
        <f t="shared" si="25"/>
        <v>1000</v>
      </c>
      <c r="Q779" t="s">
        <v>8322</v>
      </c>
      <c r="R779" t="s">
        <v>8324</v>
      </c>
    </row>
    <row r="780" spans="1:18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24"/>
        <v>0.4</v>
      </c>
      <c r="P780" s="5">
        <f t="shared" si="25"/>
        <v>500</v>
      </c>
      <c r="Q780" t="s">
        <v>8322</v>
      </c>
      <c r="R780" t="s">
        <v>8324</v>
      </c>
    </row>
    <row r="781" spans="1:18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24"/>
        <v>2.666666666666667</v>
      </c>
      <c r="P781" s="5">
        <f t="shared" si="25"/>
        <v>2500</v>
      </c>
      <c r="Q781" t="s">
        <v>8322</v>
      </c>
      <c r="R781" t="s">
        <v>8324</v>
      </c>
    </row>
    <row r="782" spans="1:18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24"/>
        <v>104</v>
      </c>
      <c r="P782" s="5">
        <f t="shared" si="25"/>
        <v>37.037037037037038</v>
      </c>
      <c r="Q782" t="s">
        <v>8325</v>
      </c>
      <c r="R782" t="s">
        <v>8326</v>
      </c>
    </row>
    <row r="783" spans="1:18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24"/>
        <v>133.15375</v>
      </c>
      <c r="P783" s="5">
        <f t="shared" si="25"/>
        <v>32</v>
      </c>
      <c r="Q783" t="s">
        <v>8325</v>
      </c>
      <c r="R783" t="s">
        <v>8326</v>
      </c>
    </row>
    <row r="784" spans="1:18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24"/>
        <v>100</v>
      </c>
      <c r="P784" s="5">
        <f t="shared" si="25"/>
        <v>50</v>
      </c>
      <c r="Q784" t="s">
        <v>8325</v>
      </c>
      <c r="R784" t="s">
        <v>8326</v>
      </c>
    </row>
    <row r="785" spans="1:18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24"/>
        <v>148.13333333333333</v>
      </c>
      <c r="P785" s="5">
        <f t="shared" si="25"/>
        <v>42.857142857142854</v>
      </c>
      <c r="Q785" t="s">
        <v>8325</v>
      </c>
      <c r="R785" t="s">
        <v>8326</v>
      </c>
    </row>
    <row r="786" spans="1:18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24"/>
        <v>102.49999999999999</v>
      </c>
      <c r="P786" s="5">
        <f t="shared" si="25"/>
        <v>100</v>
      </c>
      <c r="Q786" t="s">
        <v>8325</v>
      </c>
      <c r="R786" t="s">
        <v>8326</v>
      </c>
    </row>
    <row r="787" spans="1:18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24"/>
        <v>180.62799999999999</v>
      </c>
      <c r="P787" s="5">
        <f t="shared" si="25"/>
        <v>17.241379310344829</v>
      </c>
      <c r="Q787" t="s">
        <v>8325</v>
      </c>
      <c r="R787" t="s">
        <v>8326</v>
      </c>
    </row>
    <row r="788" spans="1:18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24"/>
        <v>142.79999999999998</v>
      </c>
      <c r="P788" s="5">
        <f t="shared" si="25"/>
        <v>113.63636363636364</v>
      </c>
      <c r="Q788" t="s">
        <v>8325</v>
      </c>
      <c r="R788" t="s">
        <v>8326</v>
      </c>
    </row>
    <row r="789" spans="1:18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24"/>
        <v>114.16666666666666</v>
      </c>
      <c r="P789" s="5">
        <f t="shared" si="25"/>
        <v>70.588235294117652</v>
      </c>
      <c r="Q789" t="s">
        <v>8325</v>
      </c>
      <c r="R789" t="s">
        <v>8326</v>
      </c>
    </row>
    <row r="790" spans="1:18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24"/>
        <v>203.505</v>
      </c>
      <c r="P790" s="5">
        <f t="shared" si="25"/>
        <v>29.411764705882351</v>
      </c>
      <c r="Q790" t="s">
        <v>8325</v>
      </c>
      <c r="R790" t="s">
        <v>8326</v>
      </c>
    </row>
    <row r="791" spans="1:18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24"/>
        <v>109.41176470588236</v>
      </c>
      <c r="P791" s="5">
        <f t="shared" si="25"/>
        <v>121.42857142857143</v>
      </c>
      <c r="Q791" t="s">
        <v>8325</v>
      </c>
      <c r="R791" t="s">
        <v>8326</v>
      </c>
    </row>
    <row r="792" spans="1:18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24"/>
        <v>144.37459999999999</v>
      </c>
      <c r="P792" s="5">
        <f t="shared" si="25"/>
        <v>64.102564102564102</v>
      </c>
      <c r="Q792" t="s">
        <v>8325</v>
      </c>
      <c r="R792" t="s">
        <v>8326</v>
      </c>
    </row>
    <row r="793" spans="1:18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24"/>
        <v>103.86666666666666</v>
      </c>
      <c r="P793" s="5">
        <f t="shared" si="25"/>
        <v>58.59375</v>
      </c>
      <c r="Q793" t="s">
        <v>8325</v>
      </c>
      <c r="R793" t="s">
        <v>8326</v>
      </c>
    </row>
    <row r="794" spans="1:18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24"/>
        <v>100.44440000000002</v>
      </c>
      <c r="P794" s="5">
        <f t="shared" si="25"/>
        <v>41.666666666666664</v>
      </c>
      <c r="Q794" t="s">
        <v>8325</v>
      </c>
      <c r="R794" t="s">
        <v>8326</v>
      </c>
    </row>
    <row r="795" spans="1:18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24"/>
        <v>102.77927272727271</v>
      </c>
      <c r="P795" s="5">
        <f t="shared" si="25"/>
        <v>85.9375</v>
      </c>
      <c r="Q795" t="s">
        <v>8325</v>
      </c>
      <c r="R795" t="s">
        <v>8326</v>
      </c>
    </row>
    <row r="796" spans="1:18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24"/>
        <v>105.31250000000001</v>
      </c>
      <c r="P796" s="5">
        <f t="shared" si="25"/>
        <v>150.9433962264151</v>
      </c>
      <c r="Q796" t="s">
        <v>8325</v>
      </c>
      <c r="R796" t="s">
        <v>8326</v>
      </c>
    </row>
    <row r="797" spans="1:18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24"/>
        <v>111.78571428571429</v>
      </c>
      <c r="P797" s="5">
        <f t="shared" si="25"/>
        <v>76.086956521739125</v>
      </c>
      <c r="Q797" t="s">
        <v>8325</v>
      </c>
      <c r="R797" t="s">
        <v>8326</v>
      </c>
    </row>
    <row r="798" spans="1:18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24"/>
        <v>101.35000000000001</v>
      </c>
      <c r="P798" s="5">
        <f t="shared" si="25"/>
        <v>111.11111111111111</v>
      </c>
      <c r="Q798" t="s">
        <v>8325</v>
      </c>
      <c r="R798" t="s">
        <v>8326</v>
      </c>
    </row>
    <row r="799" spans="1:18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24"/>
        <v>107.53333333333333</v>
      </c>
      <c r="P799" s="5">
        <f t="shared" si="25"/>
        <v>42.25352112676056</v>
      </c>
      <c r="Q799" t="s">
        <v>8325</v>
      </c>
      <c r="R799" t="s">
        <v>8326</v>
      </c>
    </row>
    <row r="800" spans="1:18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24"/>
        <v>114.88571428571429</v>
      </c>
      <c r="P800" s="5">
        <f t="shared" si="25"/>
        <v>40.229885057471265</v>
      </c>
      <c r="Q800" t="s">
        <v>8325</v>
      </c>
      <c r="R800" t="s">
        <v>8326</v>
      </c>
    </row>
    <row r="801" spans="1:18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24"/>
        <v>100.02</v>
      </c>
      <c r="P801" s="5">
        <f t="shared" si="25"/>
        <v>178.57142857142858</v>
      </c>
      <c r="Q801" t="s">
        <v>8325</v>
      </c>
      <c r="R801" t="s">
        <v>8326</v>
      </c>
    </row>
    <row r="802" spans="1:18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24"/>
        <v>152.13333333333335</v>
      </c>
      <c r="P802" s="5">
        <f t="shared" si="25"/>
        <v>26.785714285714285</v>
      </c>
      <c r="Q802" t="s">
        <v>8325</v>
      </c>
      <c r="R802" t="s">
        <v>8326</v>
      </c>
    </row>
    <row r="803" spans="1:18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24"/>
        <v>111.52149999999999</v>
      </c>
      <c r="P803" s="5">
        <f t="shared" si="25"/>
        <v>39.215686274509807</v>
      </c>
      <c r="Q803" t="s">
        <v>8325</v>
      </c>
      <c r="R803" t="s">
        <v>8326</v>
      </c>
    </row>
    <row r="804" spans="1:18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24"/>
        <v>101.33333333333334</v>
      </c>
      <c r="P804" s="5">
        <f t="shared" si="25"/>
        <v>80</v>
      </c>
      <c r="Q804" t="s">
        <v>8325</v>
      </c>
      <c r="R804" t="s">
        <v>8326</v>
      </c>
    </row>
    <row r="805" spans="1:18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24"/>
        <v>123.2608695652174</v>
      </c>
      <c r="P805" s="5">
        <f t="shared" si="25"/>
        <v>60.526315789473685</v>
      </c>
      <c r="Q805" t="s">
        <v>8325</v>
      </c>
      <c r="R805" t="s">
        <v>8326</v>
      </c>
    </row>
    <row r="806" spans="1:18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24"/>
        <v>100</v>
      </c>
      <c r="P806" s="5">
        <f t="shared" si="25"/>
        <v>305.55555555555554</v>
      </c>
      <c r="Q806" t="s">
        <v>8325</v>
      </c>
      <c r="R806" t="s">
        <v>8326</v>
      </c>
    </row>
    <row r="807" spans="1:18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24"/>
        <v>105</v>
      </c>
      <c r="P807" s="5">
        <f t="shared" si="25"/>
        <v>55.555555555555557</v>
      </c>
      <c r="Q807" t="s">
        <v>8325</v>
      </c>
      <c r="R807" t="s">
        <v>8326</v>
      </c>
    </row>
    <row r="808" spans="1:18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24"/>
        <v>104.4375</v>
      </c>
      <c r="P808" s="5">
        <f t="shared" si="25"/>
        <v>112.67605633802818</v>
      </c>
      <c r="Q808" t="s">
        <v>8325</v>
      </c>
      <c r="R808" t="s">
        <v>8326</v>
      </c>
    </row>
    <row r="809" spans="1:18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24"/>
        <v>105.125</v>
      </c>
      <c r="P809" s="5">
        <f t="shared" si="25"/>
        <v>70.175438596491233</v>
      </c>
      <c r="Q809" t="s">
        <v>8325</v>
      </c>
      <c r="R809" t="s">
        <v>8326</v>
      </c>
    </row>
    <row r="810" spans="1:18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24"/>
        <v>100</v>
      </c>
      <c r="P810" s="5">
        <f t="shared" si="25"/>
        <v>104.65116279069767</v>
      </c>
      <c r="Q810" t="s">
        <v>8325</v>
      </c>
      <c r="R810" t="s">
        <v>8326</v>
      </c>
    </row>
    <row r="811" spans="1:18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24"/>
        <v>103.77499999999999</v>
      </c>
      <c r="P811" s="5">
        <f t="shared" si="25"/>
        <v>76.92307692307692</v>
      </c>
      <c r="Q811" t="s">
        <v>8325</v>
      </c>
      <c r="R811" t="s">
        <v>8326</v>
      </c>
    </row>
    <row r="812" spans="1:18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24"/>
        <v>105</v>
      </c>
      <c r="P812" s="5">
        <f t="shared" si="25"/>
        <v>55.555555555555557</v>
      </c>
      <c r="Q812" t="s">
        <v>8325</v>
      </c>
      <c r="R812" t="s">
        <v>8326</v>
      </c>
    </row>
    <row r="813" spans="1:18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24"/>
        <v>104</v>
      </c>
      <c r="P813" s="5">
        <f t="shared" si="25"/>
        <v>83.333333333333329</v>
      </c>
      <c r="Q813" t="s">
        <v>8325</v>
      </c>
      <c r="R813" t="s">
        <v>8326</v>
      </c>
    </row>
    <row r="814" spans="1:18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24"/>
        <v>151.83333333333334</v>
      </c>
      <c r="P814" s="5">
        <f t="shared" si="25"/>
        <v>18.181818181818183</v>
      </c>
      <c r="Q814" t="s">
        <v>8325</v>
      </c>
      <c r="R814" t="s">
        <v>8326</v>
      </c>
    </row>
    <row r="815" spans="1:18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24"/>
        <v>159.99600000000001</v>
      </c>
      <c r="P815" s="5">
        <f t="shared" si="25"/>
        <v>15.625</v>
      </c>
      <c r="Q815" t="s">
        <v>8325</v>
      </c>
      <c r="R815" t="s">
        <v>8326</v>
      </c>
    </row>
    <row r="816" spans="1:18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24"/>
        <v>127.3</v>
      </c>
      <c r="P816" s="5">
        <f t="shared" si="25"/>
        <v>35.714285714285715</v>
      </c>
      <c r="Q816" t="s">
        <v>8325</v>
      </c>
      <c r="R816" t="s">
        <v>8326</v>
      </c>
    </row>
    <row r="817" spans="1:18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24"/>
        <v>107</v>
      </c>
      <c r="P817" s="5">
        <f t="shared" si="25"/>
        <v>93.023255813953483</v>
      </c>
      <c r="Q817" t="s">
        <v>8325</v>
      </c>
      <c r="R817" t="s">
        <v>8326</v>
      </c>
    </row>
    <row r="818" spans="1:18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24"/>
        <v>115.12214285714286</v>
      </c>
      <c r="P818" s="5">
        <f t="shared" si="25"/>
        <v>34.146341463414636</v>
      </c>
      <c r="Q818" t="s">
        <v>8325</v>
      </c>
      <c r="R818" t="s">
        <v>8326</v>
      </c>
    </row>
    <row r="819" spans="1:18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24"/>
        <v>137.11066666666665</v>
      </c>
      <c r="P819" s="5">
        <f t="shared" si="25"/>
        <v>65.217391304347828</v>
      </c>
      <c r="Q819" t="s">
        <v>8325</v>
      </c>
      <c r="R819" t="s">
        <v>8326</v>
      </c>
    </row>
    <row r="820" spans="1:18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24"/>
        <v>155.71428571428572</v>
      </c>
      <c r="P820" s="5">
        <f t="shared" si="25"/>
        <v>18.421052631578949</v>
      </c>
      <c r="Q820" t="s">
        <v>8325</v>
      </c>
      <c r="R820" t="s">
        <v>8326</v>
      </c>
    </row>
    <row r="821" spans="1:18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24"/>
        <v>108.74999999999999</v>
      </c>
      <c r="P821" s="5">
        <f t="shared" si="25"/>
        <v>28.571428571428573</v>
      </c>
      <c r="Q821" t="s">
        <v>8325</v>
      </c>
      <c r="R821" t="s">
        <v>8326</v>
      </c>
    </row>
    <row r="822" spans="1:18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24"/>
        <v>134.05000000000001</v>
      </c>
      <c r="P822" s="5">
        <f t="shared" si="25"/>
        <v>52.631578947368418</v>
      </c>
      <c r="Q822" t="s">
        <v>8325</v>
      </c>
      <c r="R822" t="s">
        <v>8326</v>
      </c>
    </row>
    <row r="823" spans="1:18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24"/>
        <v>100</v>
      </c>
      <c r="P823" s="5">
        <f t="shared" si="25"/>
        <v>224.12820512820514</v>
      </c>
      <c r="Q823" t="s">
        <v>8325</v>
      </c>
      <c r="R823" t="s">
        <v>8326</v>
      </c>
    </row>
    <row r="824" spans="1:18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24"/>
        <v>119.16666666666667</v>
      </c>
      <c r="P824" s="5">
        <f t="shared" si="25"/>
        <v>43.478260869565219</v>
      </c>
      <c r="Q824" t="s">
        <v>8325</v>
      </c>
      <c r="R824" t="s">
        <v>8326</v>
      </c>
    </row>
    <row r="825" spans="1:18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24"/>
        <v>179.5</v>
      </c>
      <c r="P825" s="5">
        <f t="shared" si="25"/>
        <v>24.242424242424242</v>
      </c>
      <c r="Q825" t="s">
        <v>8325</v>
      </c>
      <c r="R825" t="s">
        <v>8326</v>
      </c>
    </row>
    <row r="826" spans="1:18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24"/>
        <v>134.38124999999999</v>
      </c>
      <c r="P826" s="5">
        <f t="shared" si="25"/>
        <v>29.62962962962963</v>
      </c>
      <c r="Q826" t="s">
        <v>8325</v>
      </c>
      <c r="R826" t="s">
        <v>8326</v>
      </c>
    </row>
    <row r="827" spans="1:18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24"/>
        <v>100.43200000000002</v>
      </c>
      <c r="P827" s="5">
        <f t="shared" si="25"/>
        <v>126.26262626262626</v>
      </c>
      <c r="Q827" t="s">
        <v>8325</v>
      </c>
      <c r="R827" t="s">
        <v>8326</v>
      </c>
    </row>
    <row r="828" spans="1:18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24"/>
        <v>101.45454545454547</v>
      </c>
      <c r="P828" s="5">
        <f t="shared" si="25"/>
        <v>112.24489795918367</v>
      </c>
      <c r="Q828" t="s">
        <v>8325</v>
      </c>
      <c r="R828" t="s">
        <v>8326</v>
      </c>
    </row>
    <row r="829" spans="1:18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24"/>
        <v>103.33333333333334</v>
      </c>
      <c r="P829" s="5">
        <f t="shared" si="25"/>
        <v>27.272727272727273</v>
      </c>
      <c r="Q829" t="s">
        <v>8325</v>
      </c>
      <c r="R829" t="s">
        <v>8326</v>
      </c>
    </row>
    <row r="830" spans="1:18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24"/>
        <v>107</v>
      </c>
      <c r="P830" s="5">
        <f t="shared" si="25"/>
        <v>34.210526315789473</v>
      </c>
      <c r="Q830" t="s">
        <v>8325</v>
      </c>
      <c r="R830" t="s">
        <v>8326</v>
      </c>
    </row>
    <row r="831" spans="1:18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24"/>
        <v>104</v>
      </c>
      <c r="P831" s="5">
        <f t="shared" si="25"/>
        <v>31.25</v>
      </c>
      <c r="Q831" t="s">
        <v>8325</v>
      </c>
      <c r="R831" t="s">
        <v>8326</v>
      </c>
    </row>
    <row r="832" spans="1:18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24"/>
        <v>107.83333333333334</v>
      </c>
      <c r="P832" s="5">
        <f t="shared" si="25"/>
        <v>56.25</v>
      </c>
      <c r="Q832" t="s">
        <v>8325</v>
      </c>
      <c r="R832" t="s">
        <v>8326</v>
      </c>
    </row>
    <row r="833" spans="1:18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24"/>
        <v>233.33333333333334</v>
      </c>
      <c r="P833" s="5">
        <f t="shared" si="25"/>
        <v>75</v>
      </c>
      <c r="Q833" t="s">
        <v>8325</v>
      </c>
      <c r="R833" t="s">
        <v>8326</v>
      </c>
    </row>
    <row r="834" spans="1:18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24"/>
        <v>100.60706666666665</v>
      </c>
      <c r="P834" s="5">
        <f t="shared" si="25"/>
        <v>97.402597402597408</v>
      </c>
      <c r="Q834" t="s">
        <v>8325</v>
      </c>
      <c r="R834" t="s">
        <v>8326</v>
      </c>
    </row>
    <row r="835" spans="1:18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26">(E835/D835)*100</f>
        <v>101.66666666666666</v>
      </c>
      <c r="P835" s="5">
        <f t="shared" ref="P835:P898" si="27">D835/L835</f>
        <v>146.34146341463415</v>
      </c>
      <c r="Q835" t="s">
        <v>8325</v>
      </c>
      <c r="R835" t="s">
        <v>8326</v>
      </c>
    </row>
    <row r="836" spans="1:18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26"/>
        <v>131.0181818181818</v>
      </c>
      <c r="P836" s="5">
        <f t="shared" si="27"/>
        <v>73.333333333333329</v>
      </c>
      <c r="Q836" t="s">
        <v>8325</v>
      </c>
      <c r="R836" t="s">
        <v>8326</v>
      </c>
    </row>
    <row r="837" spans="1:18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26"/>
        <v>117.25000000000001</v>
      </c>
      <c r="P837" s="5">
        <f t="shared" si="27"/>
        <v>50</v>
      </c>
      <c r="Q837" t="s">
        <v>8325</v>
      </c>
      <c r="R837" t="s">
        <v>8326</v>
      </c>
    </row>
    <row r="838" spans="1:18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26"/>
        <v>100.93039999999999</v>
      </c>
      <c r="P838" s="5">
        <f t="shared" si="27"/>
        <v>108.69565217391305</v>
      </c>
      <c r="Q838" t="s">
        <v>8325</v>
      </c>
      <c r="R838" t="s">
        <v>8326</v>
      </c>
    </row>
    <row r="839" spans="1:18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26"/>
        <v>121.8</v>
      </c>
      <c r="P839" s="5">
        <f t="shared" si="27"/>
        <v>40.322580645161288</v>
      </c>
      <c r="Q839" t="s">
        <v>8325</v>
      </c>
      <c r="R839" t="s">
        <v>8326</v>
      </c>
    </row>
    <row r="840" spans="1:18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26"/>
        <v>145.4</v>
      </c>
      <c r="P840" s="5">
        <f t="shared" si="27"/>
        <v>32.786885245901637</v>
      </c>
      <c r="Q840" t="s">
        <v>8325</v>
      </c>
      <c r="R840" t="s">
        <v>8326</v>
      </c>
    </row>
    <row r="841" spans="1:18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26"/>
        <v>116.61660000000001</v>
      </c>
      <c r="P841" s="5">
        <f t="shared" si="27"/>
        <v>52.083333333333336</v>
      </c>
      <c r="Q841" t="s">
        <v>8325</v>
      </c>
      <c r="R841" t="s">
        <v>8326</v>
      </c>
    </row>
    <row r="842" spans="1:18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26"/>
        <v>120.4166</v>
      </c>
      <c r="P842" s="5">
        <f t="shared" si="27"/>
        <v>52.631578947368418</v>
      </c>
      <c r="Q842" t="s">
        <v>8325</v>
      </c>
      <c r="R842" t="s">
        <v>8327</v>
      </c>
    </row>
    <row r="843" spans="1:18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26"/>
        <v>101.32000000000001</v>
      </c>
      <c r="P843" s="5">
        <f t="shared" si="27"/>
        <v>53.191489361702125</v>
      </c>
      <c r="Q843" t="s">
        <v>8325</v>
      </c>
      <c r="R843" t="s">
        <v>8327</v>
      </c>
    </row>
    <row r="844" spans="1:18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26"/>
        <v>104.32</v>
      </c>
      <c r="P844" s="5">
        <f t="shared" si="27"/>
        <v>64.102564102564102</v>
      </c>
      <c r="Q844" t="s">
        <v>8325</v>
      </c>
      <c r="R844" t="s">
        <v>8327</v>
      </c>
    </row>
    <row r="845" spans="1:18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26"/>
        <v>267.13333333333333</v>
      </c>
      <c r="P845" s="5">
        <f t="shared" si="27"/>
        <v>23.622047244094489</v>
      </c>
      <c r="Q845" t="s">
        <v>8325</v>
      </c>
      <c r="R845" t="s">
        <v>8327</v>
      </c>
    </row>
    <row r="846" spans="1:18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26"/>
        <v>194.13333333333333</v>
      </c>
      <c r="P846" s="5">
        <f t="shared" si="27"/>
        <v>18.867924528301888</v>
      </c>
      <c r="Q846" t="s">
        <v>8325</v>
      </c>
      <c r="R846" t="s">
        <v>8327</v>
      </c>
    </row>
    <row r="847" spans="1:18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26"/>
        <v>120.3802</v>
      </c>
      <c r="P847" s="5">
        <f t="shared" si="27"/>
        <v>28.248587570621471</v>
      </c>
      <c r="Q847" t="s">
        <v>8325</v>
      </c>
      <c r="R847" t="s">
        <v>8327</v>
      </c>
    </row>
    <row r="848" spans="1:18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26"/>
        <v>122.00090909090908</v>
      </c>
      <c r="P848" s="5">
        <f t="shared" si="27"/>
        <v>23.404255319148938</v>
      </c>
      <c r="Q848" t="s">
        <v>8325</v>
      </c>
      <c r="R848" t="s">
        <v>8327</v>
      </c>
    </row>
    <row r="849" spans="1:18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26"/>
        <v>100</v>
      </c>
      <c r="P849" s="5">
        <f t="shared" si="27"/>
        <v>10</v>
      </c>
      <c r="Q849" t="s">
        <v>8325</v>
      </c>
      <c r="R849" t="s">
        <v>8327</v>
      </c>
    </row>
    <row r="850" spans="1:18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26"/>
        <v>100</v>
      </c>
      <c r="P850" s="5">
        <f t="shared" si="27"/>
        <v>18.75</v>
      </c>
      <c r="Q850" t="s">
        <v>8325</v>
      </c>
      <c r="R850" t="s">
        <v>8327</v>
      </c>
    </row>
    <row r="851" spans="1:18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26"/>
        <v>119.9</v>
      </c>
      <c r="P851" s="5">
        <f t="shared" si="27"/>
        <v>34.782608695652172</v>
      </c>
      <c r="Q851" t="s">
        <v>8325</v>
      </c>
      <c r="R851" t="s">
        <v>8327</v>
      </c>
    </row>
    <row r="852" spans="1:18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26"/>
        <v>155.17499999999998</v>
      </c>
      <c r="P852" s="5">
        <f t="shared" si="27"/>
        <v>30.075187969924812</v>
      </c>
      <c r="Q852" t="s">
        <v>8325</v>
      </c>
      <c r="R852" t="s">
        <v>8327</v>
      </c>
    </row>
    <row r="853" spans="1:18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26"/>
        <v>130.44999999999999</v>
      </c>
      <c r="P853" s="5">
        <f t="shared" si="27"/>
        <v>28.571428571428573</v>
      </c>
      <c r="Q853" t="s">
        <v>8325</v>
      </c>
      <c r="R853" t="s">
        <v>8327</v>
      </c>
    </row>
    <row r="854" spans="1:18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26"/>
        <v>104.97142857142859</v>
      </c>
      <c r="P854" s="5">
        <f t="shared" si="27"/>
        <v>56.451612903225808</v>
      </c>
      <c r="Q854" t="s">
        <v>8325</v>
      </c>
      <c r="R854" t="s">
        <v>8327</v>
      </c>
    </row>
    <row r="855" spans="1:18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26"/>
        <v>100</v>
      </c>
      <c r="P855" s="5">
        <f t="shared" si="27"/>
        <v>30</v>
      </c>
      <c r="Q855" t="s">
        <v>8325</v>
      </c>
      <c r="R855" t="s">
        <v>8327</v>
      </c>
    </row>
    <row r="856" spans="1:18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26"/>
        <v>118.2205035971223</v>
      </c>
      <c r="P856" s="5">
        <f t="shared" si="27"/>
        <v>55.711422845691381</v>
      </c>
      <c r="Q856" t="s">
        <v>8325</v>
      </c>
      <c r="R856" t="s">
        <v>8327</v>
      </c>
    </row>
    <row r="857" spans="1:18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26"/>
        <v>103.44827586206897</v>
      </c>
      <c r="P857" s="5">
        <f t="shared" si="27"/>
        <v>30.851063829787233</v>
      </c>
      <c r="Q857" t="s">
        <v>8325</v>
      </c>
      <c r="R857" t="s">
        <v>8327</v>
      </c>
    </row>
    <row r="858" spans="1:18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26"/>
        <v>218.00000000000003</v>
      </c>
      <c r="P858" s="5">
        <f t="shared" si="27"/>
        <v>8.9285714285714288</v>
      </c>
      <c r="Q858" t="s">
        <v>8325</v>
      </c>
      <c r="R858" t="s">
        <v>8327</v>
      </c>
    </row>
    <row r="859" spans="1:18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26"/>
        <v>100</v>
      </c>
      <c r="P859" s="5">
        <f t="shared" si="27"/>
        <v>50</v>
      </c>
      <c r="Q859" t="s">
        <v>8325</v>
      </c>
      <c r="R859" t="s">
        <v>8327</v>
      </c>
    </row>
    <row r="860" spans="1:18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26"/>
        <v>144.00583333333333</v>
      </c>
      <c r="P860" s="5">
        <f t="shared" si="27"/>
        <v>15.789473684210526</v>
      </c>
      <c r="Q860" t="s">
        <v>8325</v>
      </c>
      <c r="R860" t="s">
        <v>8327</v>
      </c>
    </row>
    <row r="861" spans="1:18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26"/>
        <v>104.67500000000001</v>
      </c>
      <c r="P861" s="5">
        <f t="shared" si="27"/>
        <v>40.816326530612244</v>
      </c>
      <c r="Q861" t="s">
        <v>8325</v>
      </c>
      <c r="R861" t="s">
        <v>8327</v>
      </c>
    </row>
    <row r="862" spans="1:18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26"/>
        <v>18.142857142857142</v>
      </c>
      <c r="P862" s="5">
        <f t="shared" si="27"/>
        <v>291.66666666666669</v>
      </c>
      <c r="Q862" t="s">
        <v>8325</v>
      </c>
      <c r="R862" t="s">
        <v>8328</v>
      </c>
    </row>
    <row r="863" spans="1:18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26"/>
        <v>2.2444444444444445</v>
      </c>
      <c r="P863" s="5">
        <f t="shared" si="27"/>
        <v>2250</v>
      </c>
      <c r="Q863" t="s">
        <v>8325</v>
      </c>
      <c r="R863" t="s">
        <v>8328</v>
      </c>
    </row>
    <row r="864" spans="1:18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26"/>
        <v>0.33999999999999997</v>
      </c>
      <c r="P864" s="5">
        <f t="shared" si="27"/>
        <v>12500</v>
      </c>
      <c r="Q864" t="s">
        <v>8325</v>
      </c>
      <c r="R864" t="s">
        <v>8328</v>
      </c>
    </row>
    <row r="865" spans="1:18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26"/>
        <v>4.5</v>
      </c>
      <c r="P865" s="5">
        <f t="shared" si="27"/>
        <v>400</v>
      </c>
      <c r="Q865" t="s">
        <v>8325</v>
      </c>
      <c r="R865" t="s">
        <v>8328</v>
      </c>
    </row>
    <row r="866" spans="1:18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26"/>
        <v>41.53846153846154</v>
      </c>
      <c r="P866" s="5">
        <f t="shared" si="27"/>
        <v>82.278481012658233</v>
      </c>
      <c r="Q866" t="s">
        <v>8325</v>
      </c>
      <c r="R866" t="s">
        <v>8328</v>
      </c>
    </row>
    <row r="867" spans="1:18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26"/>
        <v>2.0454545454545454</v>
      </c>
      <c r="P867" s="5">
        <f t="shared" si="27"/>
        <v>1100</v>
      </c>
      <c r="Q867" t="s">
        <v>8325</v>
      </c>
      <c r="R867" t="s">
        <v>8328</v>
      </c>
    </row>
    <row r="868" spans="1:18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26"/>
        <v>18.285714285714285</v>
      </c>
      <c r="P868" s="5">
        <f t="shared" si="27"/>
        <v>318.18181818181819</v>
      </c>
      <c r="Q868" t="s">
        <v>8325</v>
      </c>
      <c r="R868" t="s">
        <v>8328</v>
      </c>
    </row>
    <row r="869" spans="1:18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26"/>
        <v>24.02</v>
      </c>
      <c r="P869" s="5">
        <f t="shared" si="27"/>
        <v>454.54545454545456</v>
      </c>
      <c r="Q869" t="s">
        <v>8325</v>
      </c>
      <c r="R869" t="s">
        <v>8328</v>
      </c>
    </row>
    <row r="870" spans="1:18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26"/>
        <v>0.1111111111111111</v>
      </c>
      <c r="P870" s="5">
        <f t="shared" si="27"/>
        <v>45000</v>
      </c>
      <c r="Q870" t="s">
        <v>8325</v>
      </c>
      <c r="R870" t="s">
        <v>8328</v>
      </c>
    </row>
    <row r="871" spans="1:18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26"/>
        <v>11.818181818181818</v>
      </c>
      <c r="P871" s="5">
        <f t="shared" si="27"/>
        <v>2933.3333333333335</v>
      </c>
      <c r="Q871" t="s">
        <v>8325</v>
      </c>
      <c r="R871" t="s">
        <v>8328</v>
      </c>
    </row>
    <row r="872" spans="1:18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26"/>
        <v>0.31</v>
      </c>
      <c r="P872" s="5">
        <f t="shared" si="27"/>
        <v>4000</v>
      </c>
      <c r="Q872" t="s">
        <v>8325</v>
      </c>
      <c r="R872" t="s">
        <v>8328</v>
      </c>
    </row>
    <row r="873" spans="1:18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26"/>
        <v>5.416666666666667</v>
      </c>
      <c r="P873" s="5">
        <f t="shared" si="27"/>
        <v>500</v>
      </c>
      <c r="Q873" t="s">
        <v>8325</v>
      </c>
      <c r="R873" t="s">
        <v>8328</v>
      </c>
    </row>
    <row r="874" spans="1:18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26"/>
        <v>0.8125</v>
      </c>
      <c r="P874" s="5">
        <f t="shared" si="27"/>
        <v>4000</v>
      </c>
      <c r="Q874" t="s">
        <v>8325</v>
      </c>
      <c r="R874" t="s">
        <v>8328</v>
      </c>
    </row>
    <row r="875" spans="1:18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26"/>
        <v>1.2857142857142856</v>
      </c>
      <c r="P875" s="5">
        <f t="shared" si="27"/>
        <v>700</v>
      </c>
      <c r="Q875" t="s">
        <v>8325</v>
      </c>
      <c r="R875" t="s">
        <v>8328</v>
      </c>
    </row>
    <row r="876" spans="1:18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26"/>
        <v>24.333333333333336</v>
      </c>
      <c r="P876" s="5">
        <f t="shared" si="27"/>
        <v>142.85714285714286</v>
      </c>
      <c r="Q876" t="s">
        <v>8325</v>
      </c>
      <c r="R876" t="s">
        <v>8328</v>
      </c>
    </row>
    <row r="877" spans="1:18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26"/>
        <v>0</v>
      </c>
      <c r="P877" s="5" t="e">
        <f t="shared" si="27"/>
        <v>#DIV/0!</v>
      </c>
      <c r="Q877" t="s">
        <v>8325</v>
      </c>
      <c r="R877" t="s">
        <v>8328</v>
      </c>
    </row>
    <row r="878" spans="1:18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26"/>
        <v>40.799492385786799</v>
      </c>
      <c r="P878" s="5">
        <f t="shared" si="27"/>
        <v>70.044444444444451</v>
      </c>
      <c r="Q878" t="s">
        <v>8325</v>
      </c>
      <c r="R878" t="s">
        <v>8328</v>
      </c>
    </row>
    <row r="879" spans="1:18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26"/>
        <v>67.55</v>
      </c>
      <c r="P879" s="5">
        <f t="shared" si="27"/>
        <v>68.965517241379317</v>
      </c>
      <c r="Q879" t="s">
        <v>8325</v>
      </c>
      <c r="R879" t="s">
        <v>8328</v>
      </c>
    </row>
    <row r="880" spans="1:18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26"/>
        <v>1.3</v>
      </c>
      <c r="P880" s="5">
        <f t="shared" si="27"/>
        <v>2500</v>
      </c>
      <c r="Q880" t="s">
        <v>8325</v>
      </c>
      <c r="R880" t="s">
        <v>8328</v>
      </c>
    </row>
    <row r="881" spans="1:18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26"/>
        <v>30.666666666666664</v>
      </c>
      <c r="P881" s="5">
        <f t="shared" si="27"/>
        <v>70</v>
      </c>
      <c r="Q881" t="s">
        <v>8325</v>
      </c>
      <c r="R881" t="s">
        <v>8328</v>
      </c>
    </row>
    <row r="882" spans="1:18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26"/>
        <v>2.9894179894179893</v>
      </c>
      <c r="P882" s="5">
        <f t="shared" si="27"/>
        <v>472.5</v>
      </c>
      <c r="Q882" t="s">
        <v>8325</v>
      </c>
      <c r="R882" t="s">
        <v>8329</v>
      </c>
    </row>
    <row r="883" spans="1:18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26"/>
        <v>0.8</v>
      </c>
      <c r="P883" s="5">
        <f t="shared" si="27"/>
        <v>3750</v>
      </c>
      <c r="Q883" t="s">
        <v>8325</v>
      </c>
      <c r="R883" t="s">
        <v>8329</v>
      </c>
    </row>
    <row r="884" spans="1:18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26"/>
        <v>20.133333333333333</v>
      </c>
      <c r="P884" s="5">
        <f t="shared" si="27"/>
        <v>107.14285714285714</v>
      </c>
      <c r="Q884" t="s">
        <v>8325</v>
      </c>
      <c r="R884" t="s">
        <v>8329</v>
      </c>
    </row>
    <row r="885" spans="1:18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26"/>
        <v>40.020000000000003</v>
      </c>
      <c r="P885" s="5">
        <f t="shared" si="27"/>
        <v>208.33333333333334</v>
      </c>
      <c r="Q885" t="s">
        <v>8325</v>
      </c>
      <c r="R885" t="s">
        <v>8329</v>
      </c>
    </row>
    <row r="886" spans="1:18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26"/>
        <v>1</v>
      </c>
      <c r="P886" s="5">
        <f t="shared" si="27"/>
        <v>1000</v>
      </c>
      <c r="Q886" t="s">
        <v>8325</v>
      </c>
      <c r="R886" t="s">
        <v>8329</v>
      </c>
    </row>
    <row r="887" spans="1:18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26"/>
        <v>75</v>
      </c>
      <c r="P887" s="5">
        <f t="shared" si="27"/>
        <v>47.61904761904762</v>
      </c>
      <c r="Q887" t="s">
        <v>8325</v>
      </c>
      <c r="R887" t="s">
        <v>8329</v>
      </c>
    </row>
    <row r="888" spans="1:18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26"/>
        <v>41</v>
      </c>
      <c r="P888" s="5">
        <f t="shared" si="27"/>
        <v>71.428571428571431</v>
      </c>
      <c r="Q888" t="s">
        <v>8325</v>
      </c>
      <c r="R888" t="s">
        <v>8329</v>
      </c>
    </row>
    <row r="889" spans="1:18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26"/>
        <v>0</v>
      </c>
      <c r="P889" s="5" t="e">
        <f t="shared" si="27"/>
        <v>#DIV/0!</v>
      </c>
      <c r="Q889" t="s">
        <v>8325</v>
      </c>
      <c r="R889" t="s">
        <v>8329</v>
      </c>
    </row>
    <row r="890" spans="1:18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26"/>
        <v>7.1999999999999993</v>
      </c>
      <c r="P890" s="5">
        <f t="shared" si="27"/>
        <v>250</v>
      </c>
      <c r="Q890" t="s">
        <v>8325</v>
      </c>
      <c r="R890" t="s">
        <v>8329</v>
      </c>
    </row>
    <row r="891" spans="1:18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26"/>
        <v>9.4412800000000008</v>
      </c>
      <c r="P891" s="5">
        <f t="shared" si="27"/>
        <v>781.25</v>
      </c>
      <c r="Q891" t="s">
        <v>8325</v>
      </c>
      <c r="R891" t="s">
        <v>8329</v>
      </c>
    </row>
    <row r="892" spans="1:18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26"/>
        <v>4.1666666666666661</v>
      </c>
      <c r="P892" s="5">
        <f t="shared" si="27"/>
        <v>750</v>
      </c>
      <c r="Q892" t="s">
        <v>8325</v>
      </c>
      <c r="R892" t="s">
        <v>8329</v>
      </c>
    </row>
    <row r="893" spans="1:18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26"/>
        <v>3.25</v>
      </c>
      <c r="P893" s="5">
        <f t="shared" si="27"/>
        <v>888.88888888888891</v>
      </c>
      <c r="Q893" t="s">
        <v>8325</v>
      </c>
      <c r="R893" t="s">
        <v>8329</v>
      </c>
    </row>
    <row r="894" spans="1:18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26"/>
        <v>40.75</v>
      </c>
      <c r="P894" s="5">
        <f t="shared" si="27"/>
        <v>352.94117647058823</v>
      </c>
      <c r="Q894" t="s">
        <v>8325</v>
      </c>
      <c r="R894" t="s">
        <v>8329</v>
      </c>
    </row>
    <row r="895" spans="1:18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26"/>
        <v>10</v>
      </c>
      <c r="P895" s="5">
        <f t="shared" si="27"/>
        <v>400</v>
      </c>
      <c r="Q895" t="s">
        <v>8325</v>
      </c>
      <c r="R895" t="s">
        <v>8329</v>
      </c>
    </row>
    <row r="896" spans="1:18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26"/>
        <v>39.17</v>
      </c>
      <c r="P896" s="5">
        <f t="shared" si="27"/>
        <v>377.35849056603774</v>
      </c>
      <c r="Q896" t="s">
        <v>8325</v>
      </c>
      <c r="R896" t="s">
        <v>8329</v>
      </c>
    </row>
    <row r="897" spans="1:18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26"/>
        <v>2.4375</v>
      </c>
      <c r="P897" s="5">
        <f t="shared" si="27"/>
        <v>1142.8571428571429</v>
      </c>
      <c r="Q897" t="s">
        <v>8325</v>
      </c>
      <c r="R897" t="s">
        <v>8329</v>
      </c>
    </row>
    <row r="898" spans="1:18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26"/>
        <v>40</v>
      </c>
      <c r="P898" s="5">
        <f t="shared" si="27"/>
        <v>111.11111111111111</v>
      </c>
      <c r="Q898" t="s">
        <v>8325</v>
      </c>
      <c r="R898" t="s">
        <v>8329</v>
      </c>
    </row>
    <row r="899" spans="1:18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28">(E899/D899)*100</f>
        <v>0</v>
      </c>
      <c r="P899" s="5" t="e">
        <f t="shared" ref="P899:P962" si="29">D899/L899</f>
        <v>#DIV/0!</v>
      </c>
      <c r="Q899" t="s">
        <v>8325</v>
      </c>
      <c r="R899" t="s">
        <v>8329</v>
      </c>
    </row>
    <row r="900" spans="1:18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28"/>
        <v>2.8000000000000003</v>
      </c>
      <c r="P900" s="5">
        <f t="shared" si="29"/>
        <v>1250</v>
      </c>
      <c r="Q900" t="s">
        <v>8325</v>
      </c>
      <c r="R900" t="s">
        <v>8329</v>
      </c>
    </row>
    <row r="901" spans="1:18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28"/>
        <v>37.333333333333336</v>
      </c>
      <c r="P901" s="5">
        <f t="shared" si="29"/>
        <v>93.75</v>
      </c>
      <c r="Q901" t="s">
        <v>8325</v>
      </c>
      <c r="R901" t="s">
        <v>8329</v>
      </c>
    </row>
    <row r="902" spans="1:18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28"/>
        <v>0.42</v>
      </c>
      <c r="P902" s="5">
        <f t="shared" si="29"/>
        <v>2500</v>
      </c>
      <c r="Q902" t="s">
        <v>8325</v>
      </c>
      <c r="R902" t="s">
        <v>8328</v>
      </c>
    </row>
    <row r="903" spans="1:18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28"/>
        <v>0</v>
      </c>
      <c r="P903" s="5" t="e">
        <f t="shared" si="29"/>
        <v>#DIV/0!</v>
      </c>
      <c r="Q903" t="s">
        <v>8325</v>
      </c>
      <c r="R903" t="s">
        <v>8328</v>
      </c>
    </row>
    <row r="904" spans="1:18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28"/>
        <v>0.3</v>
      </c>
      <c r="P904" s="5">
        <f t="shared" si="29"/>
        <v>10000</v>
      </c>
      <c r="Q904" t="s">
        <v>8325</v>
      </c>
      <c r="R904" t="s">
        <v>8328</v>
      </c>
    </row>
    <row r="905" spans="1:18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28"/>
        <v>3.2</v>
      </c>
      <c r="P905" s="5">
        <f t="shared" si="29"/>
        <v>1250</v>
      </c>
      <c r="Q905" t="s">
        <v>8325</v>
      </c>
      <c r="R905" t="s">
        <v>8328</v>
      </c>
    </row>
    <row r="906" spans="1:18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28"/>
        <v>0.30199999999999999</v>
      </c>
      <c r="P906" s="5">
        <f t="shared" si="29"/>
        <v>16666.666666666668</v>
      </c>
      <c r="Q906" t="s">
        <v>8325</v>
      </c>
      <c r="R906" t="s">
        <v>8328</v>
      </c>
    </row>
    <row r="907" spans="1:18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28"/>
        <v>3.0153846153846153</v>
      </c>
      <c r="P907" s="5">
        <f t="shared" si="29"/>
        <v>1083.3333333333333</v>
      </c>
      <c r="Q907" t="s">
        <v>8325</v>
      </c>
      <c r="R907" t="s">
        <v>8328</v>
      </c>
    </row>
    <row r="908" spans="1:18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28"/>
        <v>0</v>
      </c>
      <c r="P908" s="5" t="e">
        <f t="shared" si="29"/>
        <v>#DIV/0!</v>
      </c>
      <c r="Q908" t="s">
        <v>8325</v>
      </c>
      <c r="R908" t="s">
        <v>8328</v>
      </c>
    </row>
    <row r="909" spans="1:18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28"/>
        <v>0</v>
      </c>
      <c r="P909" s="5" t="e">
        <f t="shared" si="29"/>
        <v>#DIV/0!</v>
      </c>
      <c r="Q909" t="s">
        <v>8325</v>
      </c>
      <c r="R909" t="s">
        <v>8328</v>
      </c>
    </row>
    <row r="910" spans="1:18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28"/>
        <v>0</v>
      </c>
      <c r="P910" s="5" t="e">
        <f t="shared" si="29"/>
        <v>#DIV/0!</v>
      </c>
      <c r="Q910" t="s">
        <v>8325</v>
      </c>
      <c r="R910" t="s">
        <v>8328</v>
      </c>
    </row>
    <row r="911" spans="1:18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28"/>
        <v>3.25</v>
      </c>
      <c r="P911" s="5">
        <f t="shared" si="29"/>
        <v>2000</v>
      </c>
      <c r="Q911" t="s">
        <v>8325</v>
      </c>
      <c r="R911" t="s">
        <v>8328</v>
      </c>
    </row>
    <row r="912" spans="1:18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28"/>
        <v>22.363636363636363</v>
      </c>
      <c r="P912" s="5">
        <f t="shared" si="29"/>
        <v>110</v>
      </c>
      <c r="Q912" t="s">
        <v>8325</v>
      </c>
      <c r="R912" t="s">
        <v>8328</v>
      </c>
    </row>
    <row r="913" spans="1:18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28"/>
        <v>0</v>
      </c>
      <c r="P913" s="5" t="e">
        <f t="shared" si="29"/>
        <v>#DIV/0!</v>
      </c>
      <c r="Q913" t="s">
        <v>8325</v>
      </c>
      <c r="R913" t="s">
        <v>8328</v>
      </c>
    </row>
    <row r="914" spans="1:18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28"/>
        <v>0.85714285714285721</v>
      </c>
      <c r="P914" s="5">
        <f t="shared" si="29"/>
        <v>1750</v>
      </c>
      <c r="Q914" t="s">
        <v>8325</v>
      </c>
      <c r="R914" t="s">
        <v>8328</v>
      </c>
    </row>
    <row r="915" spans="1:18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28"/>
        <v>6.6066666666666665</v>
      </c>
      <c r="P915" s="5">
        <f t="shared" si="29"/>
        <v>1250</v>
      </c>
      <c r="Q915" t="s">
        <v>8325</v>
      </c>
      <c r="R915" t="s">
        <v>8328</v>
      </c>
    </row>
    <row r="916" spans="1:18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28"/>
        <v>0</v>
      </c>
      <c r="P916" s="5" t="e">
        <f t="shared" si="29"/>
        <v>#DIV/0!</v>
      </c>
      <c r="Q916" t="s">
        <v>8325</v>
      </c>
      <c r="R916" t="s">
        <v>8328</v>
      </c>
    </row>
    <row r="917" spans="1:18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28"/>
        <v>5.7692307692307692</v>
      </c>
      <c r="P917" s="5">
        <f t="shared" si="29"/>
        <v>722.22222222222217</v>
      </c>
      <c r="Q917" t="s">
        <v>8325</v>
      </c>
      <c r="R917" t="s">
        <v>8328</v>
      </c>
    </row>
    <row r="918" spans="1:18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28"/>
        <v>0</v>
      </c>
      <c r="P918" s="5" t="e">
        <f t="shared" si="29"/>
        <v>#DIV/0!</v>
      </c>
      <c r="Q918" t="s">
        <v>8325</v>
      </c>
      <c r="R918" t="s">
        <v>8328</v>
      </c>
    </row>
    <row r="919" spans="1:18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28"/>
        <v>0.6</v>
      </c>
      <c r="P919" s="5">
        <f t="shared" si="29"/>
        <v>5000</v>
      </c>
      <c r="Q919" t="s">
        <v>8325</v>
      </c>
      <c r="R919" t="s">
        <v>8328</v>
      </c>
    </row>
    <row r="920" spans="1:18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28"/>
        <v>5.0256410256410255</v>
      </c>
      <c r="P920" s="5">
        <f t="shared" si="29"/>
        <v>390</v>
      </c>
      <c r="Q920" t="s">
        <v>8325</v>
      </c>
      <c r="R920" t="s">
        <v>8328</v>
      </c>
    </row>
    <row r="921" spans="1:18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28"/>
        <v>0.5</v>
      </c>
      <c r="P921" s="5">
        <f t="shared" si="29"/>
        <v>20000</v>
      </c>
      <c r="Q921" t="s">
        <v>8325</v>
      </c>
      <c r="R921" t="s">
        <v>8328</v>
      </c>
    </row>
    <row r="922" spans="1:18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28"/>
        <v>0</v>
      </c>
      <c r="P922" s="5" t="e">
        <f t="shared" si="29"/>
        <v>#DIV/0!</v>
      </c>
      <c r="Q922" t="s">
        <v>8325</v>
      </c>
      <c r="R922" t="s">
        <v>8328</v>
      </c>
    </row>
    <row r="923" spans="1:18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28"/>
        <v>30.9</v>
      </c>
      <c r="P923" s="5">
        <f t="shared" si="29"/>
        <v>750</v>
      </c>
      <c r="Q923" t="s">
        <v>8325</v>
      </c>
      <c r="R923" t="s">
        <v>8328</v>
      </c>
    </row>
    <row r="924" spans="1:18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28"/>
        <v>21.037037037037038</v>
      </c>
      <c r="P924" s="5">
        <f t="shared" si="29"/>
        <v>900</v>
      </c>
      <c r="Q924" t="s">
        <v>8325</v>
      </c>
      <c r="R924" t="s">
        <v>8328</v>
      </c>
    </row>
    <row r="925" spans="1:18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28"/>
        <v>2.1999999999999997</v>
      </c>
      <c r="P925" s="5">
        <f t="shared" si="29"/>
        <v>2500</v>
      </c>
      <c r="Q925" t="s">
        <v>8325</v>
      </c>
      <c r="R925" t="s">
        <v>8328</v>
      </c>
    </row>
    <row r="926" spans="1:18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28"/>
        <v>10.9</v>
      </c>
      <c r="P926" s="5">
        <f t="shared" si="29"/>
        <v>200</v>
      </c>
      <c r="Q926" t="s">
        <v>8325</v>
      </c>
      <c r="R926" t="s">
        <v>8328</v>
      </c>
    </row>
    <row r="927" spans="1:18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28"/>
        <v>2.666666666666667</v>
      </c>
      <c r="P927" s="5">
        <f t="shared" si="29"/>
        <v>1200</v>
      </c>
      <c r="Q927" t="s">
        <v>8325</v>
      </c>
      <c r="R927" t="s">
        <v>8328</v>
      </c>
    </row>
    <row r="928" spans="1:18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28"/>
        <v>0</v>
      </c>
      <c r="P928" s="5" t="e">
        <f t="shared" si="29"/>
        <v>#DIV/0!</v>
      </c>
      <c r="Q928" t="s">
        <v>8325</v>
      </c>
      <c r="R928" t="s">
        <v>8328</v>
      </c>
    </row>
    <row r="929" spans="1:18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28"/>
        <v>0</v>
      </c>
      <c r="P929" s="5" t="e">
        <f t="shared" si="29"/>
        <v>#DIV/0!</v>
      </c>
      <c r="Q929" t="s">
        <v>8325</v>
      </c>
      <c r="R929" t="s">
        <v>8328</v>
      </c>
    </row>
    <row r="930" spans="1:18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28"/>
        <v>10.86206896551724</v>
      </c>
      <c r="P930" s="5">
        <f t="shared" si="29"/>
        <v>517.85714285714289</v>
      </c>
      <c r="Q930" t="s">
        <v>8325</v>
      </c>
      <c r="R930" t="s">
        <v>8328</v>
      </c>
    </row>
    <row r="931" spans="1:18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28"/>
        <v>0</v>
      </c>
      <c r="P931" s="5" t="e">
        <f t="shared" si="29"/>
        <v>#DIV/0!</v>
      </c>
      <c r="Q931" t="s">
        <v>8325</v>
      </c>
      <c r="R931" t="s">
        <v>8328</v>
      </c>
    </row>
    <row r="932" spans="1:18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28"/>
        <v>38.333333333333336</v>
      </c>
      <c r="P932" s="5">
        <f t="shared" si="29"/>
        <v>180</v>
      </c>
      <c r="Q932" t="s">
        <v>8325</v>
      </c>
      <c r="R932" t="s">
        <v>8328</v>
      </c>
    </row>
    <row r="933" spans="1:18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28"/>
        <v>6.5500000000000007</v>
      </c>
      <c r="P933" s="5">
        <f t="shared" si="29"/>
        <v>285.71428571428572</v>
      </c>
      <c r="Q933" t="s">
        <v>8325</v>
      </c>
      <c r="R933" t="s">
        <v>8328</v>
      </c>
    </row>
    <row r="934" spans="1:18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28"/>
        <v>14.536842105263158</v>
      </c>
      <c r="P934" s="5">
        <f t="shared" si="29"/>
        <v>316.66666666666669</v>
      </c>
      <c r="Q934" t="s">
        <v>8325</v>
      </c>
      <c r="R934" t="s">
        <v>8328</v>
      </c>
    </row>
    <row r="935" spans="1:18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28"/>
        <v>6</v>
      </c>
      <c r="P935" s="5">
        <f t="shared" si="29"/>
        <v>1000</v>
      </c>
      <c r="Q935" t="s">
        <v>8325</v>
      </c>
      <c r="R935" t="s">
        <v>8328</v>
      </c>
    </row>
    <row r="936" spans="1:18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28"/>
        <v>30.4</v>
      </c>
      <c r="P936" s="5">
        <f t="shared" si="29"/>
        <v>166.66666666666666</v>
      </c>
      <c r="Q936" t="s">
        <v>8325</v>
      </c>
      <c r="R936" t="s">
        <v>8328</v>
      </c>
    </row>
    <row r="937" spans="1:18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28"/>
        <v>1.4285714285714286</v>
      </c>
      <c r="P937" s="5">
        <f t="shared" si="29"/>
        <v>1750</v>
      </c>
      <c r="Q937" t="s">
        <v>8325</v>
      </c>
      <c r="R937" t="s">
        <v>8328</v>
      </c>
    </row>
    <row r="938" spans="1:18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28"/>
        <v>0</v>
      </c>
      <c r="P938" s="5" t="e">
        <f t="shared" si="29"/>
        <v>#DIV/0!</v>
      </c>
      <c r="Q938" t="s">
        <v>8325</v>
      </c>
      <c r="R938" t="s">
        <v>8328</v>
      </c>
    </row>
    <row r="939" spans="1:18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28"/>
        <v>1.1428571428571428</v>
      </c>
      <c r="P939" s="5">
        <f t="shared" si="29"/>
        <v>1750</v>
      </c>
      <c r="Q939" t="s">
        <v>8325</v>
      </c>
      <c r="R939" t="s">
        <v>8328</v>
      </c>
    </row>
    <row r="940" spans="1:18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28"/>
        <v>0.35714285714285715</v>
      </c>
      <c r="P940" s="5">
        <f t="shared" si="29"/>
        <v>7000</v>
      </c>
      <c r="Q940" t="s">
        <v>8325</v>
      </c>
      <c r="R940" t="s">
        <v>8328</v>
      </c>
    </row>
    <row r="941" spans="1:18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28"/>
        <v>1.4545454545454546</v>
      </c>
      <c r="P941" s="5">
        <f t="shared" si="29"/>
        <v>1375</v>
      </c>
      <c r="Q941" t="s">
        <v>8325</v>
      </c>
      <c r="R941" t="s">
        <v>8328</v>
      </c>
    </row>
    <row r="942" spans="1:18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28"/>
        <v>17.155555555555555</v>
      </c>
      <c r="P942" s="5">
        <f t="shared" si="29"/>
        <v>642.85714285714289</v>
      </c>
      <c r="Q942" t="s">
        <v>8319</v>
      </c>
      <c r="R942" t="s">
        <v>8321</v>
      </c>
    </row>
    <row r="943" spans="1:18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28"/>
        <v>2.3220000000000001</v>
      </c>
      <c r="P943" s="5">
        <f t="shared" si="29"/>
        <v>1612.9032258064517</v>
      </c>
      <c r="Q943" t="s">
        <v>8319</v>
      </c>
      <c r="R943" t="s">
        <v>8321</v>
      </c>
    </row>
    <row r="944" spans="1:18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28"/>
        <v>8.9066666666666663</v>
      </c>
      <c r="P944" s="5">
        <f t="shared" si="29"/>
        <v>468.75</v>
      </c>
      <c r="Q944" t="s">
        <v>8319</v>
      </c>
      <c r="R944" t="s">
        <v>8321</v>
      </c>
    </row>
    <row r="945" spans="1:18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28"/>
        <v>9.6333333333333346</v>
      </c>
      <c r="P945" s="5">
        <f t="shared" si="29"/>
        <v>250</v>
      </c>
      <c r="Q945" t="s">
        <v>8319</v>
      </c>
      <c r="R945" t="s">
        <v>8321</v>
      </c>
    </row>
    <row r="946" spans="1:18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28"/>
        <v>13.325999999999999</v>
      </c>
      <c r="P946" s="5">
        <f t="shared" si="29"/>
        <v>520.83333333333337</v>
      </c>
      <c r="Q946" t="s">
        <v>8319</v>
      </c>
      <c r="R946" t="s">
        <v>8321</v>
      </c>
    </row>
    <row r="947" spans="1:18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28"/>
        <v>2.484</v>
      </c>
      <c r="P947" s="5">
        <f t="shared" si="29"/>
        <v>6250</v>
      </c>
      <c r="Q947" t="s">
        <v>8319</v>
      </c>
      <c r="R947" t="s">
        <v>8321</v>
      </c>
    </row>
    <row r="948" spans="1:18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28"/>
        <v>1.9066666666666665</v>
      </c>
      <c r="P948" s="5">
        <f t="shared" si="29"/>
        <v>3000</v>
      </c>
      <c r="Q948" t="s">
        <v>8319</v>
      </c>
      <c r="R948" t="s">
        <v>8321</v>
      </c>
    </row>
    <row r="949" spans="1:18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28"/>
        <v>0</v>
      </c>
      <c r="P949" s="5" t="e">
        <f t="shared" si="29"/>
        <v>#DIV/0!</v>
      </c>
      <c r="Q949" t="s">
        <v>8319</v>
      </c>
      <c r="R949" t="s">
        <v>8321</v>
      </c>
    </row>
    <row r="950" spans="1:18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28"/>
        <v>12</v>
      </c>
      <c r="P950" s="5">
        <f t="shared" si="29"/>
        <v>500</v>
      </c>
      <c r="Q950" t="s">
        <v>8319</v>
      </c>
      <c r="R950" t="s">
        <v>8321</v>
      </c>
    </row>
    <row r="951" spans="1:18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28"/>
        <v>1.365</v>
      </c>
      <c r="P951" s="5">
        <f t="shared" si="29"/>
        <v>2857.1428571428573</v>
      </c>
      <c r="Q951" t="s">
        <v>8319</v>
      </c>
      <c r="R951" t="s">
        <v>8321</v>
      </c>
    </row>
    <row r="952" spans="1:18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28"/>
        <v>28.04</v>
      </c>
      <c r="P952" s="5">
        <f t="shared" si="29"/>
        <v>208.33333333333334</v>
      </c>
      <c r="Q952" t="s">
        <v>8319</v>
      </c>
      <c r="R952" t="s">
        <v>8321</v>
      </c>
    </row>
    <row r="953" spans="1:18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28"/>
        <v>38.39</v>
      </c>
      <c r="P953" s="5">
        <f t="shared" si="29"/>
        <v>413.22314049586777</v>
      </c>
      <c r="Q953" t="s">
        <v>8319</v>
      </c>
      <c r="R953" t="s">
        <v>8321</v>
      </c>
    </row>
    <row r="954" spans="1:18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28"/>
        <v>39.942857142857143</v>
      </c>
      <c r="P954" s="5">
        <f t="shared" si="29"/>
        <v>250</v>
      </c>
      <c r="Q954" t="s">
        <v>8319</v>
      </c>
      <c r="R954" t="s">
        <v>8321</v>
      </c>
    </row>
    <row r="955" spans="1:18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28"/>
        <v>0.84</v>
      </c>
      <c r="P955" s="5">
        <f t="shared" si="29"/>
        <v>3000</v>
      </c>
      <c r="Q955" t="s">
        <v>8319</v>
      </c>
      <c r="R955" t="s">
        <v>8321</v>
      </c>
    </row>
    <row r="956" spans="1:18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28"/>
        <v>43.406666666666666</v>
      </c>
      <c r="P956" s="5">
        <f t="shared" si="29"/>
        <v>205.47945205479451</v>
      </c>
      <c r="Q956" t="s">
        <v>8319</v>
      </c>
      <c r="R956" t="s">
        <v>8321</v>
      </c>
    </row>
    <row r="957" spans="1:18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28"/>
        <v>5.6613333333333333</v>
      </c>
      <c r="P957" s="5">
        <f t="shared" si="29"/>
        <v>3225.8064516129034</v>
      </c>
      <c r="Q957" t="s">
        <v>8319</v>
      </c>
      <c r="R957" t="s">
        <v>8321</v>
      </c>
    </row>
    <row r="958" spans="1:18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28"/>
        <v>1.722</v>
      </c>
      <c r="P958" s="5">
        <f t="shared" si="29"/>
        <v>2941.1764705882351</v>
      </c>
      <c r="Q958" t="s">
        <v>8319</v>
      </c>
      <c r="R958" t="s">
        <v>8321</v>
      </c>
    </row>
    <row r="959" spans="1:18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28"/>
        <v>1.9416666666666664</v>
      </c>
      <c r="P959" s="5">
        <f t="shared" si="29"/>
        <v>1714.2857142857142</v>
      </c>
      <c r="Q959" t="s">
        <v>8319</v>
      </c>
      <c r="R959" t="s">
        <v>8321</v>
      </c>
    </row>
    <row r="960" spans="1:18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28"/>
        <v>11.328275684711327</v>
      </c>
      <c r="P960" s="5">
        <f t="shared" si="29"/>
        <v>457.47058823529414</v>
      </c>
      <c r="Q960" t="s">
        <v>8319</v>
      </c>
      <c r="R960" t="s">
        <v>8321</v>
      </c>
    </row>
    <row r="961" spans="1:18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28"/>
        <v>38.86</v>
      </c>
      <c r="P961" s="5">
        <f t="shared" si="29"/>
        <v>292.39766081871346</v>
      </c>
      <c r="Q961" t="s">
        <v>8319</v>
      </c>
      <c r="R961" t="s">
        <v>8321</v>
      </c>
    </row>
    <row r="962" spans="1:18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28"/>
        <v>46.100628930817614</v>
      </c>
      <c r="P962" s="5">
        <f t="shared" si="29"/>
        <v>296.01063829787233</v>
      </c>
      <c r="Q962" t="s">
        <v>8319</v>
      </c>
      <c r="R962" t="s">
        <v>8321</v>
      </c>
    </row>
    <row r="963" spans="1:18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30">(E963/D963)*100</f>
        <v>42.188421052631583</v>
      </c>
      <c r="P963" s="5">
        <f t="shared" ref="P963:P1026" si="31">D963/L963</f>
        <v>863.63636363636363</v>
      </c>
      <c r="Q963" t="s">
        <v>8319</v>
      </c>
      <c r="R963" t="s">
        <v>8321</v>
      </c>
    </row>
    <row r="964" spans="1:18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30"/>
        <v>28.48</v>
      </c>
      <c r="P964" s="5">
        <f t="shared" si="31"/>
        <v>67.567567567567565</v>
      </c>
      <c r="Q964" t="s">
        <v>8319</v>
      </c>
      <c r="R964" t="s">
        <v>8321</v>
      </c>
    </row>
    <row r="965" spans="1:18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30"/>
        <v>1.077142857142857</v>
      </c>
      <c r="P965" s="5">
        <f t="shared" si="31"/>
        <v>3888.8888888888887</v>
      </c>
      <c r="Q965" t="s">
        <v>8319</v>
      </c>
      <c r="R965" t="s">
        <v>8321</v>
      </c>
    </row>
    <row r="966" spans="1:18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30"/>
        <v>0.79909090909090907</v>
      </c>
      <c r="P966" s="5">
        <f t="shared" si="31"/>
        <v>3793.1034482758619</v>
      </c>
      <c r="Q966" t="s">
        <v>8319</v>
      </c>
      <c r="R966" t="s">
        <v>8321</v>
      </c>
    </row>
    <row r="967" spans="1:18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30"/>
        <v>1.1919999999999999</v>
      </c>
      <c r="P967" s="5">
        <f t="shared" si="31"/>
        <v>4166.666666666667</v>
      </c>
      <c r="Q967" t="s">
        <v>8319</v>
      </c>
      <c r="R967" t="s">
        <v>8321</v>
      </c>
    </row>
    <row r="968" spans="1:18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30"/>
        <v>14.799999999999999</v>
      </c>
      <c r="P968" s="5">
        <f t="shared" si="31"/>
        <v>400</v>
      </c>
      <c r="Q968" t="s">
        <v>8319</v>
      </c>
      <c r="R968" t="s">
        <v>8321</v>
      </c>
    </row>
    <row r="969" spans="1:18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30"/>
        <v>17.810000000000002</v>
      </c>
      <c r="P969" s="5">
        <f t="shared" si="31"/>
        <v>246.91358024691357</v>
      </c>
      <c r="Q969" t="s">
        <v>8319</v>
      </c>
      <c r="R969" t="s">
        <v>8321</v>
      </c>
    </row>
    <row r="970" spans="1:18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30"/>
        <v>1.325</v>
      </c>
      <c r="P970" s="5">
        <f t="shared" si="31"/>
        <v>2000</v>
      </c>
      <c r="Q970" t="s">
        <v>8319</v>
      </c>
      <c r="R970" t="s">
        <v>8321</v>
      </c>
    </row>
    <row r="971" spans="1:18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30"/>
        <v>46.666666666666664</v>
      </c>
      <c r="P971" s="5">
        <f t="shared" si="31"/>
        <v>2727.2727272727275</v>
      </c>
      <c r="Q971" t="s">
        <v>8319</v>
      </c>
      <c r="R971" t="s">
        <v>8321</v>
      </c>
    </row>
    <row r="972" spans="1:18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30"/>
        <v>45.92</v>
      </c>
      <c r="P972" s="5">
        <f t="shared" si="31"/>
        <v>357.14285714285717</v>
      </c>
      <c r="Q972" t="s">
        <v>8319</v>
      </c>
      <c r="R972" t="s">
        <v>8321</v>
      </c>
    </row>
    <row r="973" spans="1:18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30"/>
        <v>0.22599999999999998</v>
      </c>
      <c r="P973" s="5">
        <f t="shared" si="31"/>
        <v>20000</v>
      </c>
      <c r="Q973" t="s">
        <v>8319</v>
      </c>
      <c r="R973" t="s">
        <v>8321</v>
      </c>
    </row>
    <row r="974" spans="1:18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30"/>
        <v>34.625</v>
      </c>
      <c r="P974" s="5">
        <f t="shared" si="31"/>
        <v>444.44444444444446</v>
      </c>
      <c r="Q974" t="s">
        <v>8319</v>
      </c>
      <c r="R974" t="s">
        <v>8321</v>
      </c>
    </row>
    <row r="975" spans="1:18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30"/>
        <v>2.0549999999999997</v>
      </c>
      <c r="P975" s="5">
        <f t="shared" si="31"/>
        <v>2500</v>
      </c>
      <c r="Q975" t="s">
        <v>8319</v>
      </c>
      <c r="R975" t="s">
        <v>8321</v>
      </c>
    </row>
    <row r="976" spans="1:18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30"/>
        <v>0.55999999999999994</v>
      </c>
      <c r="P976" s="5">
        <f t="shared" si="31"/>
        <v>16666.666666666668</v>
      </c>
      <c r="Q976" t="s">
        <v>8319</v>
      </c>
      <c r="R976" t="s">
        <v>8321</v>
      </c>
    </row>
    <row r="977" spans="1:18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30"/>
        <v>2.6069999999999998</v>
      </c>
      <c r="P977" s="5">
        <f t="shared" si="31"/>
        <v>4166.666666666667</v>
      </c>
      <c r="Q977" t="s">
        <v>8319</v>
      </c>
      <c r="R977" t="s">
        <v>8321</v>
      </c>
    </row>
    <row r="978" spans="1:18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30"/>
        <v>1.9259999999999999</v>
      </c>
      <c r="P978" s="5">
        <f t="shared" si="31"/>
        <v>8333.3333333333339</v>
      </c>
      <c r="Q978" t="s">
        <v>8319</v>
      </c>
      <c r="R978" t="s">
        <v>8321</v>
      </c>
    </row>
    <row r="979" spans="1:18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30"/>
        <v>33.666666666666664</v>
      </c>
      <c r="P979" s="5">
        <f t="shared" si="31"/>
        <v>225</v>
      </c>
      <c r="Q979" t="s">
        <v>8319</v>
      </c>
      <c r="R979" t="s">
        <v>8321</v>
      </c>
    </row>
    <row r="980" spans="1:18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30"/>
        <v>56.263267182990241</v>
      </c>
      <c r="P980" s="5">
        <f t="shared" si="31"/>
        <v>1405.6016260162601</v>
      </c>
      <c r="Q980" t="s">
        <v>8319</v>
      </c>
      <c r="R980" t="s">
        <v>8321</v>
      </c>
    </row>
    <row r="981" spans="1:18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30"/>
        <v>82.817599999999999</v>
      </c>
      <c r="P981" s="5">
        <f t="shared" si="31"/>
        <v>364.58333333333331</v>
      </c>
      <c r="Q981" t="s">
        <v>8319</v>
      </c>
      <c r="R981" t="s">
        <v>8321</v>
      </c>
    </row>
    <row r="982" spans="1:18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30"/>
        <v>14.860000000000001</v>
      </c>
      <c r="P982" s="5">
        <f t="shared" si="31"/>
        <v>322.58064516129031</v>
      </c>
      <c r="Q982" t="s">
        <v>8319</v>
      </c>
      <c r="R982" t="s">
        <v>8321</v>
      </c>
    </row>
    <row r="983" spans="1:18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30"/>
        <v>1.2375123751237513E-2</v>
      </c>
      <c r="P983" s="5">
        <f t="shared" si="31"/>
        <v>22222</v>
      </c>
      <c r="Q983" t="s">
        <v>8319</v>
      </c>
      <c r="R983" t="s">
        <v>8321</v>
      </c>
    </row>
    <row r="984" spans="1:18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30"/>
        <v>1.7142857142857144E-2</v>
      </c>
      <c r="P984" s="5">
        <f t="shared" si="31"/>
        <v>5833.333333333333</v>
      </c>
      <c r="Q984" t="s">
        <v>8319</v>
      </c>
      <c r="R984" t="s">
        <v>8321</v>
      </c>
    </row>
    <row r="985" spans="1:18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30"/>
        <v>29.506136117214709</v>
      </c>
      <c r="P985" s="5">
        <f t="shared" si="31"/>
        <v>582.22905027932961</v>
      </c>
      <c r="Q985" t="s">
        <v>8319</v>
      </c>
      <c r="R985" t="s">
        <v>8321</v>
      </c>
    </row>
    <row r="986" spans="1:18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30"/>
        <v>1.06</v>
      </c>
      <c r="P986" s="5">
        <f t="shared" si="31"/>
        <v>3333.3333333333335</v>
      </c>
      <c r="Q986" t="s">
        <v>8319</v>
      </c>
      <c r="R986" t="s">
        <v>8321</v>
      </c>
    </row>
    <row r="987" spans="1:18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30"/>
        <v>6.293333333333333</v>
      </c>
      <c r="P987" s="5">
        <f t="shared" si="31"/>
        <v>1304.3478260869565</v>
      </c>
      <c r="Q987" t="s">
        <v>8319</v>
      </c>
      <c r="R987" t="s">
        <v>8321</v>
      </c>
    </row>
    <row r="988" spans="1:18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30"/>
        <v>12.75</v>
      </c>
      <c r="P988" s="5">
        <f t="shared" si="31"/>
        <v>869.56521739130437</v>
      </c>
      <c r="Q988" t="s">
        <v>8319</v>
      </c>
      <c r="R988" t="s">
        <v>8321</v>
      </c>
    </row>
    <row r="989" spans="1:18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30"/>
        <v>13.22</v>
      </c>
      <c r="P989" s="5">
        <f t="shared" si="31"/>
        <v>1219.5121951219512</v>
      </c>
      <c r="Q989" t="s">
        <v>8319</v>
      </c>
      <c r="R989" t="s">
        <v>8321</v>
      </c>
    </row>
    <row r="990" spans="1:18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30"/>
        <v>0</v>
      </c>
      <c r="P990" s="5" t="e">
        <f t="shared" si="31"/>
        <v>#DIV/0!</v>
      </c>
      <c r="Q990" t="s">
        <v>8319</v>
      </c>
      <c r="R990" t="s">
        <v>8321</v>
      </c>
    </row>
    <row r="991" spans="1:18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30"/>
        <v>16.77</v>
      </c>
      <c r="P991" s="5">
        <f t="shared" si="31"/>
        <v>312.5</v>
      </c>
      <c r="Q991" t="s">
        <v>8319</v>
      </c>
      <c r="R991" t="s">
        <v>8321</v>
      </c>
    </row>
    <row r="992" spans="1:18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30"/>
        <v>0.104</v>
      </c>
      <c r="P992" s="5">
        <f t="shared" si="31"/>
        <v>12500</v>
      </c>
      <c r="Q992" t="s">
        <v>8319</v>
      </c>
      <c r="R992" t="s">
        <v>8321</v>
      </c>
    </row>
    <row r="993" spans="1:18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30"/>
        <v>4.24</v>
      </c>
      <c r="P993" s="5">
        <f t="shared" si="31"/>
        <v>714.28571428571433</v>
      </c>
      <c r="Q993" t="s">
        <v>8319</v>
      </c>
      <c r="R993" t="s">
        <v>8321</v>
      </c>
    </row>
    <row r="994" spans="1:18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30"/>
        <v>0.46699999999999997</v>
      </c>
      <c r="P994" s="5">
        <f t="shared" si="31"/>
        <v>25000</v>
      </c>
      <c r="Q994" t="s">
        <v>8319</v>
      </c>
      <c r="R994" t="s">
        <v>8321</v>
      </c>
    </row>
    <row r="995" spans="1:18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30"/>
        <v>25.087142857142858</v>
      </c>
      <c r="P995" s="5">
        <f t="shared" si="31"/>
        <v>357.14285714285717</v>
      </c>
      <c r="Q995" t="s">
        <v>8319</v>
      </c>
      <c r="R995" t="s">
        <v>8321</v>
      </c>
    </row>
    <row r="996" spans="1:18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30"/>
        <v>2.3345000000000002</v>
      </c>
      <c r="P996" s="5">
        <f t="shared" si="31"/>
        <v>18181.81818181818</v>
      </c>
      <c r="Q996" t="s">
        <v>8319</v>
      </c>
      <c r="R996" t="s">
        <v>8321</v>
      </c>
    </row>
    <row r="997" spans="1:18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30"/>
        <v>7.26</v>
      </c>
      <c r="P997" s="5">
        <f t="shared" si="31"/>
        <v>1111.1111111111111</v>
      </c>
      <c r="Q997" t="s">
        <v>8319</v>
      </c>
      <c r="R997" t="s">
        <v>8321</v>
      </c>
    </row>
    <row r="998" spans="1:18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30"/>
        <v>1.625</v>
      </c>
      <c r="P998" s="5">
        <f t="shared" si="31"/>
        <v>800</v>
      </c>
      <c r="Q998" t="s">
        <v>8319</v>
      </c>
      <c r="R998" t="s">
        <v>8321</v>
      </c>
    </row>
    <row r="999" spans="1:18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30"/>
        <v>1.3</v>
      </c>
      <c r="P999" s="5">
        <f t="shared" si="31"/>
        <v>625</v>
      </c>
      <c r="Q999" t="s">
        <v>8319</v>
      </c>
      <c r="R999" t="s">
        <v>8321</v>
      </c>
    </row>
    <row r="1000" spans="1:18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30"/>
        <v>58.558333333333337</v>
      </c>
      <c r="P1000" s="5">
        <f t="shared" si="31"/>
        <v>262.00873362445412</v>
      </c>
      <c r="Q1000" t="s">
        <v>8319</v>
      </c>
      <c r="R1000" t="s">
        <v>8321</v>
      </c>
    </row>
    <row r="1001" spans="1:18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30"/>
        <v>7.7886666666666677</v>
      </c>
      <c r="P1001" s="5">
        <f t="shared" si="31"/>
        <v>3750</v>
      </c>
      <c r="Q1001" t="s">
        <v>8319</v>
      </c>
      <c r="R1001" t="s">
        <v>8321</v>
      </c>
    </row>
    <row r="1002" spans="1:18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30"/>
        <v>2.2157147647256061</v>
      </c>
      <c r="P1002" s="5">
        <f t="shared" si="31"/>
        <v>149116.66666666666</v>
      </c>
      <c r="Q1002" t="s">
        <v>8319</v>
      </c>
      <c r="R1002" t="s">
        <v>8321</v>
      </c>
    </row>
    <row r="1003" spans="1:18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30"/>
        <v>104</v>
      </c>
      <c r="P1003" s="5">
        <f t="shared" si="31"/>
        <v>1250</v>
      </c>
      <c r="Q1003" t="s">
        <v>8319</v>
      </c>
      <c r="R1003" t="s">
        <v>8321</v>
      </c>
    </row>
    <row r="1004" spans="1:18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30"/>
        <v>29.6029602960296</v>
      </c>
      <c r="P1004" s="5">
        <f t="shared" si="31"/>
        <v>454.5</v>
      </c>
      <c r="Q1004" t="s">
        <v>8319</v>
      </c>
      <c r="R1004" t="s">
        <v>8321</v>
      </c>
    </row>
    <row r="1005" spans="1:18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30"/>
        <v>16.055</v>
      </c>
      <c r="P1005" s="5">
        <f t="shared" si="31"/>
        <v>1333.3333333333333</v>
      </c>
      <c r="Q1005" t="s">
        <v>8319</v>
      </c>
      <c r="R1005" t="s">
        <v>8321</v>
      </c>
    </row>
    <row r="1006" spans="1:18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30"/>
        <v>82.207999999999998</v>
      </c>
      <c r="P1006" s="5">
        <f t="shared" si="31"/>
        <v>263.15789473684208</v>
      </c>
      <c r="Q1006" t="s">
        <v>8319</v>
      </c>
      <c r="R1006" t="s">
        <v>8321</v>
      </c>
    </row>
    <row r="1007" spans="1:18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30"/>
        <v>75.051000000000002</v>
      </c>
      <c r="P1007" s="5">
        <f t="shared" si="31"/>
        <v>1242.2360248447205</v>
      </c>
      <c r="Q1007" t="s">
        <v>8319</v>
      </c>
      <c r="R1007" t="s">
        <v>8321</v>
      </c>
    </row>
    <row r="1008" spans="1:18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30"/>
        <v>5.8500000000000005</v>
      </c>
      <c r="P1008" s="5">
        <f t="shared" si="31"/>
        <v>500</v>
      </c>
      <c r="Q1008" t="s">
        <v>8319</v>
      </c>
      <c r="R1008" t="s">
        <v>8321</v>
      </c>
    </row>
    <row r="1009" spans="1:18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30"/>
        <v>44.32</v>
      </c>
      <c r="P1009" s="5">
        <f t="shared" si="31"/>
        <v>394.73684210526318</v>
      </c>
      <c r="Q1009" t="s">
        <v>8319</v>
      </c>
      <c r="R1009" t="s">
        <v>8321</v>
      </c>
    </row>
    <row r="1010" spans="1:18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30"/>
        <v>0.26737967914438499</v>
      </c>
      <c r="P1010" s="5">
        <f t="shared" si="31"/>
        <v>93500</v>
      </c>
      <c r="Q1010" t="s">
        <v>8319</v>
      </c>
      <c r="R1010" t="s">
        <v>8321</v>
      </c>
    </row>
    <row r="1011" spans="1:18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30"/>
        <v>13.13</v>
      </c>
      <c r="P1011" s="5">
        <f t="shared" si="31"/>
        <v>495.04950495049508</v>
      </c>
      <c r="Q1011" t="s">
        <v>8319</v>
      </c>
      <c r="R1011" t="s">
        <v>8321</v>
      </c>
    </row>
    <row r="1012" spans="1:18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30"/>
        <v>0.19088937093275488</v>
      </c>
      <c r="P1012" s="5">
        <f t="shared" si="31"/>
        <v>28812.5</v>
      </c>
      <c r="Q1012" t="s">
        <v>8319</v>
      </c>
      <c r="R1012" t="s">
        <v>8321</v>
      </c>
    </row>
    <row r="1013" spans="1:18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30"/>
        <v>0.375</v>
      </c>
      <c r="P1013" s="5">
        <f t="shared" si="31"/>
        <v>20000</v>
      </c>
      <c r="Q1013" t="s">
        <v>8319</v>
      </c>
      <c r="R1013" t="s">
        <v>8321</v>
      </c>
    </row>
    <row r="1014" spans="1:18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30"/>
        <v>21535.021000000001</v>
      </c>
      <c r="P1014" s="5">
        <f t="shared" si="31"/>
        <v>6.4516129032258061</v>
      </c>
      <c r="Q1014" t="s">
        <v>8319</v>
      </c>
      <c r="R1014" t="s">
        <v>8321</v>
      </c>
    </row>
    <row r="1015" spans="1:18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30"/>
        <v>34.527999999999999</v>
      </c>
      <c r="P1015" s="5">
        <f t="shared" si="31"/>
        <v>277.77777777777777</v>
      </c>
      <c r="Q1015" t="s">
        <v>8319</v>
      </c>
      <c r="R1015" t="s">
        <v>8321</v>
      </c>
    </row>
    <row r="1016" spans="1:18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30"/>
        <v>30.599999999999998</v>
      </c>
      <c r="P1016" s="5">
        <f t="shared" si="31"/>
        <v>625</v>
      </c>
      <c r="Q1016" t="s">
        <v>8319</v>
      </c>
      <c r="R1016" t="s">
        <v>8321</v>
      </c>
    </row>
    <row r="1017" spans="1:18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30"/>
        <v>2.666666666666667</v>
      </c>
      <c r="P1017" s="5">
        <f t="shared" si="31"/>
        <v>1500</v>
      </c>
      <c r="Q1017" t="s">
        <v>8319</v>
      </c>
      <c r="R1017" t="s">
        <v>8321</v>
      </c>
    </row>
    <row r="1018" spans="1:18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30"/>
        <v>2.8420000000000001</v>
      </c>
      <c r="P1018" s="5">
        <f t="shared" si="31"/>
        <v>2631.5789473684213</v>
      </c>
      <c r="Q1018" t="s">
        <v>8319</v>
      </c>
      <c r="R1018" t="s">
        <v>8321</v>
      </c>
    </row>
    <row r="1019" spans="1:18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30"/>
        <v>22.878799999999998</v>
      </c>
      <c r="P1019" s="5">
        <f t="shared" si="31"/>
        <v>704.22535211267609</v>
      </c>
      <c r="Q1019" t="s">
        <v>8319</v>
      </c>
      <c r="R1019" t="s">
        <v>8321</v>
      </c>
    </row>
    <row r="1020" spans="1:18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30"/>
        <v>3.105</v>
      </c>
      <c r="P1020" s="5">
        <f t="shared" si="31"/>
        <v>2857.1428571428573</v>
      </c>
      <c r="Q1020" t="s">
        <v>8319</v>
      </c>
      <c r="R1020" t="s">
        <v>8321</v>
      </c>
    </row>
    <row r="1021" spans="1:18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30"/>
        <v>47.333333333333336</v>
      </c>
      <c r="P1021" s="5">
        <f t="shared" si="31"/>
        <v>112.5</v>
      </c>
      <c r="Q1021" t="s">
        <v>8319</v>
      </c>
      <c r="R1021" t="s">
        <v>8321</v>
      </c>
    </row>
    <row r="1022" spans="1:18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30"/>
        <v>205.54838709677421</v>
      </c>
      <c r="P1022" s="5">
        <f t="shared" si="31"/>
        <v>51.666666666666664</v>
      </c>
      <c r="Q1022" t="s">
        <v>8325</v>
      </c>
      <c r="R1022" t="s">
        <v>8330</v>
      </c>
    </row>
    <row r="1023" spans="1:18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30"/>
        <v>351.80366666666669</v>
      </c>
      <c r="P1023" s="5">
        <f t="shared" si="31"/>
        <v>6.2761506276150625</v>
      </c>
      <c r="Q1023" t="s">
        <v>8325</v>
      </c>
      <c r="R1023" t="s">
        <v>8330</v>
      </c>
    </row>
    <row r="1024" spans="1:18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30"/>
        <v>114.9</v>
      </c>
      <c r="P1024" s="5">
        <f t="shared" si="31"/>
        <v>27.027027027027028</v>
      </c>
      <c r="Q1024" t="s">
        <v>8325</v>
      </c>
      <c r="R1024" t="s">
        <v>8330</v>
      </c>
    </row>
    <row r="1025" spans="1:18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30"/>
        <v>237.15</v>
      </c>
      <c r="P1025" s="5">
        <f t="shared" si="31"/>
        <v>15.267175572519085</v>
      </c>
      <c r="Q1025" t="s">
        <v>8325</v>
      </c>
      <c r="R1025" t="s">
        <v>8330</v>
      </c>
    </row>
    <row r="1026" spans="1:18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30"/>
        <v>118.63774999999998</v>
      </c>
      <c r="P1026" s="5">
        <f t="shared" si="31"/>
        <v>327.86885245901641</v>
      </c>
      <c r="Q1026" t="s">
        <v>8325</v>
      </c>
      <c r="R1026" t="s">
        <v>8330</v>
      </c>
    </row>
    <row r="1027" spans="1:18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32">(E1027/D1027)*100</f>
        <v>109.92831428571431</v>
      </c>
      <c r="P1027" s="5">
        <f t="shared" ref="P1027:P1090" si="33">D1027/L1027</f>
        <v>65.359477124183002</v>
      </c>
      <c r="Q1027" t="s">
        <v>8325</v>
      </c>
      <c r="R1027" t="s">
        <v>8330</v>
      </c>
    </row>
    <row r="1028" spans="1:18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32"/>
        <v>100.00828571428571</v>
      </c>
      <c r="P1028" s="5">
        <f t="shared" si="33"/>
        <v>57.377049180327866</v>
      </c>
      <c r="Q1028" t="s">
        <v>8325</v>
      </c>
      <c r="R1028" t="s">
        <v>8330</v>
      </c>
    </row>
    <row r="1029" spans="1:18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32"/>
        <v>103.09292094387415</v>
      </c>
      <c r="P1029" s="5">
        <f t="shared" si="33"/>
        <v>67.576576576576571</v>
      </c>
      <c r="Q1029" t="s">
        <v>8325</v>
      </c>
      <c r="R1029" t="s">
        <v>8330</v>
      </c>
    </row>
    <row r="1030" spans="1:18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32"/>
        <v>117.27000000000001</v>
      </c>
      <c r="P1030" s="5">
        <f t="shared" si="33"/>
        <v>39.215686274509807</v>
      </c>
      <c r="Q1030" t="s">
        <v>8325</v>
      </c>
      <c r="R1030" t="s">
        <v>8330</v>
      </c>
    </row>
    <row r="1031" spans="1:18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32"/>
        <v>111.75999999999999</v>
      </c>
      <c r="P1031" s="5">
        <f t="shared" si="33"/>
        <v>70.921985815602838</v>
      </c>
      <c r="Q1031" t="s">
        <v>8325</v>
      </c>
      <c r="R1031" t="s">
        <v>8330</v>
      </c>
    </row>
    <row r="1032" spans="1:18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32"/>
        <v>342.09999999999997</v>
      </c>
      <c r="P1032" s="5">
        <f t="shared" si="33"/>
        <v>12.578616352201259</v>
      </c>
      <c r="Q1032" t="s">
        <v>8325</v>
      </c>
      <c r="R1032" t="s">
        <v>8330</v>
      </c>
    </row>
    <row r="1033" spans="1:18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32"/>
        <v>107.4</v>
      </c>
      <c r="P1033" s="5">
        <f t="shared" si="33"/>
        <v>101.01010101010101</v>
      </c>
      <c r="Q1033" t="s">
        <v>8325</v>
      </c>
      <c r="R1033" t="s">
        <v>8330</v>
      </c>
    </row>
    <row r="1034" spans="1:18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32"/>
        <v>108.49703703703703</v>
      </c>
      <c r="P1034" s="5">
        <f t="shared" si="33"/>
        <v>56.25</v>
      </c>
      <c r="Q1034" t="s">
        <v>8325</v>
      </c>
      <c r="R1034" t="s">
        <v>8330</v>
      </c>
    </row>
    <row r="1035" spans="1:18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32"/>
        <v>102.86144578313252</v>
      </c>
      <c r="P1035" s="5">
        <f t="shared" si="33"/>
        <v>49.185185185185183</v>
      </c>
      <c r="Q1035" t="s">
        <v>8325</v>
      </c>
      <c r="R1035" t="s">
        <v>8330</v>
      </c>
    </row>
    <row r="1036" spans="1:18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32"/>
        <v>130.0018</v>
      </c>
      <c r="P1036" s="5">
        <f t="shared" si="33"/>
        <v>30.120481927710845</v>
      </c>
      <c r="Q1036" t="s">
        <v>8325</v>
      </c>
      <c r="R1036" t="s">
        <v>8330</v>
      </c>
    </row>
    <row r="1037" spans="1:18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32"/>
        <v>107.65217391304347</v>
      </c>
      <c r="P1037" s="5">
        <f t="shared" si="33"/>
        <v>60.526315789473685</v>
      </c>
      <c r="Q1037" t="s">
        <v>8325</v>
      </c>
      <c r="R1037" t="s">
        <v>8330</v>
      </c>
    </row>
    <row r="1038" spans="1:18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32"/>
        <v>112.36044444444444</v>
      </c>
      <c r="P1038" s="5">
        <f t="shared" si="33"/>
        <v>21.327014218009477</v>
      </c>
      <c r="Q1038" t="s">
        <v>8325</v>
      </c>
      <c r="R1038" t="s">
        <v>8330</v>
      </c>
    </row>
    <row r="1039" spans="1:18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32"/>
        <v>102.1</v>
      </c>
      <c r="P1039" s="5">
        <f t="shared" si="33"/>
        <v>47.61904761904762</v>
      </c>
      <c r="Q1039" t="s">
        <v>8325</v>
      </c>
      <c r="R1039" t="s">
        <v>8330</v>
      </c>
    </row>
    <row r="1040" spans="1:18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32"/>
        <v>145.33333333333334</v>
      </c>
      <c r="P1040" s="5">
        <f t="shared" si="33"/>
        <v>24.590163934426229</v>
      </c>
      <c r="Q1040" t="s">
        <v>8325</v>
      </c>
      <c r="R1040" t="s">
        <v>8330</v>
      </c>
    </row>
    <row r="1041" spans="1:18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32"/>
        <v>128.19999999999999</v>
      </c>
      <c r="P1041" s="5">
        <f t="shared" si="33"/>
        <v>16.666666666666668</v>
      </c>
      <c r="Q1041" t="s">
        <v>8325</v>
      </c>
      <c r="R1041" t="s">
        <v>8330</v>
      </c>
    </row>
    <row r="1042" spans="1:18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32"/>
        <v>0.29411764705882354</v>
      </c>
      <c r="P1042" s="5">
        <f t="shared" si="33"/>
        <v>85000</v>
      </c>
      <c r="Q1042" t="s">
        <v>8331</v>
      </c>
      <c r="R1042" t="s">
        <v>8332</v>
      </c>
    </row>
    <row r="1043" spans="1:18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32"/>
        <v>0</v>
      </c>
      <c r="P1043" s="5" t="e">
        <f t="shared" si="33"/>
        <v>#DIV/0!</v>
      </c>
      <c r="Q1043" t="s">
        <v>8331</v>
      </c>
      <c r="R1043" t="s">
        <v>8332</v>
      </c>
    </row>
    <row r="1044" spans="1:18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32"/>
        <v>1.5384615384615385</v>
      </c>
      <c r="P1044" s="5">
        <f t="shared" si="33"/>
        <v>650</v>
      </c>
      <c r="Q1044" t="s">
        <v>8331</v>
      </c>
      <c r="R1044" t="s">
        <v>8332</v>
      </c>
    </row>
    <row r="1045" spans="1:18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32"/>
        <v>8.5370000000000008</v>
      </c>
      <c r="P1045" s="5">
        <f t="shared" si="33"/>
        <v>342.46575342465752</v>
      </c>
      <c r="Q1045" t="s">
        <v>8331</v>
      </c>
      <c r="R1045" t="s">
        <v>8332</v>
      </c>
    </row>
    <row r="1046" spans="1:18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32"/>
        <v>8.5714285714285715E-2</v>
      </c>
      <c r="P1046" s="5">
        <f t="shared" si="33"/>
        <v>3500</v>
      </c>
      <c r="Q1046" t="s">
        <v>8331</v>
      </c>
      <c r="R1046" t="s">
        <v>8332</v>
      </c>
    </row>
    <row r="1047" spans="1:18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32"/>
        <v>2.6599999999999997</v>
      </c>
      <c r="P1047" s="5">
        <f t="shared" si="33"/>
        <v>1250</v>
      </c>
      <c r="Q1047" t="s">
        <v>8331</v>
      </c>
      <c r="R1047" t="s">
        <v>8332</v>
      </c>
    </row>
    <row r="1048" spans="1:18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32"/>
        <v>0</v>
      </c>
      <c r="P1048" s="5" t="e">
        <f t="shared" si="33"/>
        <v>#DIV/0!</v>
      </c>
      <c r="Q1048" t="s">
        <v>8331</v>
      </c>
      <c r="R1048" t="s">
        <v>8332</v>
      </c>
    </row>
    <row r="1049" spans="1:18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32"/>
        <v>0.05</v>
      </c>
      <c r="P1049" s="5">
        <f t="shared" si="33"/>
        <v>2000</v>
      </c>
      <c r="Q1049" t="s">
        <v>8331</v>
      </c>
      <c r="R1049" t="s">
        <v>8332</v>
      </c>
    </row>
    <row r="1050" spans="1:18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32"/>
        <v>1.4133333333333333</v>
      </c>
      <c r="P1050" s="5">
        <f t="shared" si="33"/>
        <v>3750</v>
      </c>
      <c r="Q1050" t="s">
        <v>8331</v>
      </c>
      <c r="R1050" t="s">
        <v>8332</v>
      </c>
    </row>
    <row r="1051" spans="1:18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32"/>
        <v>0</v>
      </c>
      <c r="P1051" s="5" t="e">
        <f t="shared" si="33"/>
        <v>#DIV/0!</v>
      </c>
      <c r="Q1051" t="s">
        <v>8331</v>
      </c>
      <c r="R1051" t="s">
        <v>8332</v>
      </c>
    </row>
    <row r="1052" spans="1:18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32"/>
        <v>0</v>
      </c>
      <c r="P1052" s="5" t="e">
        <f t="shared" si="33"/>
        <v>#DIV/0!</v>
      </c>
      <c r="Q1052" t="s">
        <v>8331</v>
      </c>
      <c r="R1052" t="s">
        <v>8332</v>
      </c>
    </row>
    <row r="1053" spans="1:18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32"/>
        <v>0</v>
      </c>
      <c r="P1053" s="5" t="e">
        <f t="shared" si="33"/>
        <v>#DIV/0!</v>
      </c>
      <c r="Q1053" t="s">
        <v>8331</v>
      </c>
      <c r="R1053" t="s">
        <v>8332</v>
      </c>
    </row>
    <row r="1054" spans="1:18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32"/>
        <v>0</v>
      </c>
      <c r="P1054" s="5" t="e">
        <f t="shared" si="33"/>
        <v>#DIV/0!</v>
      </c>
      <c r="Q1054" t="s">
        <v>8331</v>
      </c>
      <c r="R1054" t="s">
        <v>8332</v>
      </c>
    </row>
    <row r="1055" spans="1:18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32"/>
        <v>1</v>
      </c>
      <c r="P1055" s="5">
        <f t="shared" si="33"/>
        <v>1500</v>
      </c>
      <c r="Q1055" t="s">
        <v>8331</v>
      </c>
      <c r="R1055" t="s">
        <v>8332</v>
      </c>
    </row>
    <row r="1056" spans="1:18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32"/>
        <v>0</v>
      </c>
      <c r="P1056" s="5" t="e">
        <f t="shared" si="33"/>
        <v>#DIV/0!</v>
      </c>
      <c r="Q1056" t="s">
        <v>8331</v>
      </c>
      <c r="R1056" t="s">
        <v>8332</v>
      </c>
    </row>
    <row r="1057" spans="1:18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32"/>
        <v>0</v>
      </c>
      <c r="P1057" s="5" t="e">
        <f t="shared" si="33"/>
        <v>#DIV/0!</v>
      </c>
      <c r="Q1057" t="s">
        <v>8331</v>
      </c>
      <c r="R1057" t="s">
        <v>8332</v>
      </c>
    </row>
    <row r="1058" spans="1:18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32"/>
        <v>0</v>
      </c>
      <c r="P1058" s="5" t="e">
        <f t="shared" si="33"/>
        <v>#DIV/0!</v>
      </c>
      <c r="Q1058" t="s">
        <v>8331</v>
      </c>
      <c r="R1058" t="s">
        <v>8332</v>
      </c>
    </row>
    <row r="1059" spans="1:18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32"/>
        <v>0</v>
      </c>
      <c r="P1059" s="5" t="e">
        <f t="shared" si="33"/>
        <v>#DIV/0!</v>
      </c>
      <c r="Q1059" t="s">
        <v>8331</v>
      </c>
      <c r="R1059" t="s">
        <v>8332</v>
      </c>
    </row>
    <row r="1060" spans="1:18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32"/>
        <v>0</v>
      </c>
      <c r="P1060" s="5" t="e">
        <f t="shared" si="33"/>
        <v>#DIV/0!</v>
      </c>
      <c r="Q1060" t="s">
        <v>8331</v>
      </c>
      <c r="R1060" t="s">
        <v>8332</v>
      </c>
    </row>
    <row r="1061" spans="1:18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32"/>
        <v>0</v>
      </c>
      <c r="P1061" s="5" t="e">
        <f t="shared" si="33"/>
        <v>#DIV/0!</v>
      </c>
      <c r="Q1061" t="s">
        <v>8331</v>
      </c>
      <c r="R1061" t="s">
        <v>8332</v>
      </c>
    </row>
    <row r="1062" spans="1:18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32"/>
        <v>1</v>
      </c>
      <c r="P1062" s="5">
        <f t="shared" si="33"/>
        <v>5000</v>
      </c>
      <c r="Q1062" t="s">
        <v>8331</v>
      </c>
      <c r="R1062" t="s">
        <v>8332</v>
      </c>
    </row>
    <row r="1063" spans="1:18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32"/>
        <v>0</v>
      </c>
      <c r="P1063" s="5" t="e">
        <f t="shared" si="33"/>
        <v>#DIV/0!</v>
      </c>
      <c r="Q1063" t="s">
        <v>8331</v>
      </c>
      <c r="R1063" t="s">
        <v>8332</v>
      </c>
    </row>
    <row r="1064" spans="1:18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32"/>
        <v>95.477386934673376</v>
      </c>
      <c r="P1064" s="5">
        <f t="shared" si="33"/>
        <v>49.75</v>
      </c>
      <c r="Q1064" t="s">
        <v>8331</v>
      </c>
      <c r="R1064" t="s">
        <v>8332</v>
      </c>
    </row>
    <row r="1065" spans="1:18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32"/>
        <v>0</v>
      </c>
      <c r="P1065" s="5" t="e">
        <f t="shared" si="33"/>
        <v>#DIV/0!</v>
      </c>
      <c r="Q1065" t="s">
        <v>8331</v>
      </c>
      <c r="R1065" t="s">
        <v>8332</v>
      </c>
    </row>
    <row r="1066" spans="1:18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32"/>
        <v>8.974444444444444</v>
      </c>
      <c r="P1066" s="5">
        <f t="shared" si="33"/>
        <v>731.70731707317077</v>
      </c>
      <c r="Q1066" t="s">
        <v>8333</v>
      </c>
      <c r="R1066" t="s">
        <v>8334</v>
      </c>
    </row>
    <row r="1067" spans="1:18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32"/>
        <v>2.7</v>
      </c>
      <c r="P1067" s="5">
        <f t="shared" si="33"/>
        <v>600</v>
      </c>
      <c r="Q1067" t="s">
        <v>8333</v>
      </c>
      <c r="R1067" t="s">
        <v>8334</v>
      </c>
    </row>
    <row r="1068" spans="1:18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32"/>
        <v>3.3673333333333333</v>
      </c>
      <c r="P1068" s="5">
        <f t="shared" si="33"/>
        <v>1013.5135135135135</v>
      </c>
      <c r="Q1068" t="s">
        <v>8333</v>
      </c>
      <c r="R1068" t="s">
        <v>8334</v>
      </c>
    </row>
    <row r="1069" spans="1:18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32"/>
        <v>26</v>
      </c>
      <c r="P1069" s="5">
        <f t="shared" si="33"/>
        <v>50</v>
      </c>
      <c r="Q1069" t="s">
        <v>8333</v>
      </c>
      <c r="R1069" t="s">
        <v>8334</v>
      </c>
    </row>
    <row r="1070" spans="1:18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32"/>
        <v>0.15</v>
      </c>
      <c r="P1070" s="5">
        <f t="shared" si="33"/>
        <v>7500</v>
      </c>
      <c r="Q1070" t="s">
        <v>8333</v>
      </c>
      <c r="R1070" t="s">
        <v>8334</v>
      </c>
    </row>
    <row r="1071" spans="1:18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32"/>
        <v>38.636363636363633</v>
      </c>
      <c r="P1071" s="5">
        <f t="shared" si="33"/>
        <v>104.76190476190476</v>
      </c>
      <c r="Q1071" t="s">
        <v>8333</v>
      </c>
      <c r="R1071" t="s">
        <v>8334</v>
      </c>
    </row>
    <row r="1072" spans="1:18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32"/>
        <v>0.70000000000000007</v>
      </c>
      <c r="P1072" s="5">
        <f t="shared" si="33"/>
        <v>5000</v>
      </c>
      <c r="Q1072" t="s">
        <v>8333</v>
      </c>
      <c r="R1072" t="s">
        <v>8334</v>
      </c>
    </row>
    <row r="1073" spans="1:18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32"/>
        <v>0</v>
      </c>
      <c r="P1073" s="5" t="e">
        <f t="shared" si="33"/>
        <v>#DIV/0!</v>
      </c>
      <c r="Q1073" t="s">
        <v>8333</v>
      </c>
      <c r="R1073" t="s">
        <v>8334</v>
      </c>
    </row>
    <row r="1074" spans="1:18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32"/>
        <v>6.8000000000000005E-2</v>
      </c>
      <c r="P1074" s="5">
        <f t="shared" si="33"/>
        <v>18750</v>
      </c>
      <c r="Q1074" t="s">
        <v>8333</v>
      </c>
      <c r="R1074" t="s">
        <v>8334</v>
      </c>
    </row>
    <row r="1075" spans="1:18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32"/>
        <v>1.3333333333333335</v>
      </c>
      <c r="P1075" s="5">
        <f t="shared" si="33"/>
        <v>750</v>
      </c>
      <c r="Q1075" t="s">
        <v>8333</v>
      </c>
      <c r="R1075" t="s">
        <v>8334</v>
      </c>
    </row>
    <row r="1076" spans="1:18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32"/>
        <v>6.3092592592592585</v>
      </c>
      <c r="P1076" s="5">
        <f t="shared" si="33"/>
        <v>1800</v>
      </c>
      <c r="Q1076" t="s">
        <v>8333</v>
      </c>
      <c r="R1076" t="s">
        <v>8334</v>
      </c>
    </row>
    <row r="1077" spans="1:18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32"/>
        <v>4.5</v>
      </c>
      <c r="P1077" s="5">
        <f t="shared" si="33"/>
        <v>333.33333333333331</v>
      </c>
      <c r="Q1077" t="s">
        <v>8333</v>
      </c>
      <c r="R1077" t="s">
        <v>8334</v>
      </c>
    </row>
    <row r="1078" spans="1:18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32"/>
        <v>62.765333333333331</v>
      </c>
      <c r="P1078" s="5">
        <f t="shared" si="33"/>
        <v>76.92307692307692</v>
      </c>
      <c r="Q1078" t="s">
        <v>8333</v>
      </c>
      <c r="R1078" t="s">
        <v>8334</v>
      </c>
    </row>
    <row r="1079" spans="1:18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32"/>
        <v>29.376000000000001</v>
      </c>
      <c r="P1079" s="5">
        <f t="shared" si="33"/>
        <v>149.70059880239521</v>
      </c>
      <c r="Q1079" t="s">
        <v>8333</v>
      </c>
      <c r="R1079" t="s">
        <v>8334</v>
      </c>
    </row>
    <row r="1080" spans="1:18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32"/>
        <v>7.5</v>
      </c>
      <c r="P1080" s="5">
        <f t="shared" si="33"/>
        <v>120</v>
      </c>
      <c r="Q1080" t="s">
        <v>8333</v>
      </c>
      <c r="R1080" t="s">
        <v>8334</v>
      </c>
    </row>
    <row r="1081" spans="1:18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32"/>
        <v>2.6076923076923078</v>
      </c>
      <c r="P1081" s="5">
        <f t="shared" si="33"/>
        <v>1444.4444444444443</v>
      </c>
      <c r="Q1081" t="s">
        <v>8333</v>
      </c>
      <c r="R1081" t="s">
        <v>8334</v>
      </c>
    </row>
    <row r="1082" spans="1:18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32"/>
        <v>9.1050000000000004</v>
      </c>
      <c r="P1082" s="5">
        <f t="shared" si="33"/>
        <v>204.08163265306123</v>
      </c>
      <c r="Q1082" t="s">
        <v>8333</v>
      </c>
      <c r="R1082" t="s">
        <v>8334</v>
      </c>
    </row>
    <row r="1083" spans="1:18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32"/>
        <v>1.7647058823529412E-2</v>
      </c>
      <c r="P1083" s="5">
        <f t="shared" si="33"/>
        <v>17000</v>
      </c>
      <c r="Q1083" t="s">
        <v>8333</v>
      </c>
      <c r="R1083" t="s">
        <v>8334</v>
      </c>
    </row>
    <row r="1084" spans="1:18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32"/>
        <v>0.55999999999999994</v>
      </c>
      <c r="P1084" s="5">
        <f t="shared" si="33"/>
        <v>3333.3333333333335</v>
      </c>
      <c r="Q1084" t="s">
        <v>8333</v>
      </c>
      <c r="R1084" t="s">
        <v>8334</v>
      </c>
    </row>
    <row r="1085" spans="1:18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32"/>
        <v>0.82000000000000006</v>
      </c>
      <c r="P1085" s="5">
        <f t="shared" si="33"/>
        <v>50000</v>
      </c>
      <c r="Q1085" t="s">
        <v>8333</v>
      </c>
      <c r="R1085" t="s">
        <v>8334</v>
      </c>
    </row>
    <row r="1086" spans="1:18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32"/>
        <v>0</v>
      </c>
      <c r="P1086" s="5" t="e">
        <f t="shared" si="33"/>
        <v>#DIV/0!</v>
      </c>
      <c r="Q1086" t="s">
        <v>8333</v>
      </c>
      <c r="R1086" t="s">
        <v>8334</v>
      </c>
    </row>
    <row r="1087" spans="1:18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32"/>
        <v>3.42</v>
      </c>
      <c r="P1087" s="5">
        <f t="shared" si="33"/>
        <v>3333.3333333333335</v>
      </c>
      <c r="Q1087" t="s">
        <v>8333</v>
      </c>
      <c r="R1087" t="s">
        <v>8334</v>
      </c>
    </row>
    <row r="1088" spans="1:18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32"/>
        <v>8.3333333333333343E-2</v>
      </c>
      <c r="P1088" s="5">
        <f t="shared" si="33"/>
        <v>9000</v>
      </c>
      <c r="Q1088" t="s">
        <v>8333</v>
      </c>
      <c r="R1088" t="s">
        <v>8334</v>
      </c>
    </row>
    <row r="1089" spans="1:18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32"/>
        <v>0</v>
      </c>
      <c r="P1089" s="5" t="e">
        <f t="shared" si="33"/>
        <v>#DIV/0!</v>
      </c>
      <c r="Q1089" t="s">
        <v>8333</v>
      </c>
      <c r="R1089" t="s">
        <v>8334</v>
      </c>
    </row>
    <row r="1090" spans="1:18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32"/>
        <v>14.182977777777777</v>
      </c>
      <c r="P1090" s="5">
        <f t="shared" si="33"/>
        <v>306.12244897959181</v>
      </c>
      <c r="Q1090" t="s">
        <v>8333</v>
      </c>
      <c r="R1090" t="s">
        <v>8334</v>
      </c>
    </row>
    <row r="1091" spans="1:18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34">(E1091/D1091)*100</f>
        <v>7.8266666666666662</v>
      </c>
      <c r="P1091" s="5">
        <f t="shared" ref="P1091:P1154" si="35">D1091/L1091</f>
        <v>306.12244897959181</v>
      </c>
      <c r="Q1091" t="s">
        <v>8333</v>
      </c>
      <c r="R1091" t="s">
        <v>8334</v>
      </c>
    </row>
    <row r="1092" spans="1:18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34"/>
        <v>3.8464497269020695E-2</v>
      </c>
      <c r="P1092" s="5">
        <f t="shared" si="35"/>
        <v>12999</v>
      </c>
      <c r="Q1092" t="s">
        <v>8333</v>
      </c>
      <c r="R1092" t="s">
        <v>8334</v>
      </c>
    </row>
    <row r="1093" spans="1:18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34"/>
        <v>12.5</v>
      </c>
      <c r="P1093" s="5">
        <f t="shared" si="35"/>
        <v>100</v>
      </c>
      <c r="Q1093" t="s">
        <v>8333</v>
      </c>
      <c r="R1093" t="s">
        <v>8334</v>
      </c>
    </row>
    <row r="1094" spans="1:18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34"/>
        <v>1.05</v>
      </c>
      <c r="P1094" s="5">
        <f t="shared" si="35"/>
        <v>285.71428571428572</v>
      </c>
      <c r="Q1094" t="s">
        <v>8333</v>
      </c>
      <c r="R1094" t="s">
        <v>8334</v>
      </c>
    </row>
    <row r="1095" spans="1:18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34"/>
        <v>14.083333333333334</v>
      </c>
      <c r="P1095" s="5">
        <f t="shared" si="35"/>
        <v>75</v>
      </c>
      <c r="Q1095" t="s">
        <v>8333</v>
      </c>
      <c r="R1095" t="s">
        <v>8334</v>
      </c>
    </row>
    <row r="1096" spans="1:18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34"/>
        <v>18.300055555555556</v>
      </c>
      <c r="P1096" s="5">
        <f t="shared" si="35"/>
        <v>666.66666666666663</v>
      </c>
      <c r="Q1096" t="s">
        <v>8333</v>
      </c>
      <c r="R1096" t="s">
        <v>8334</v>
      </c>
    </row>
    <row r="1097" spans="1:18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34"/>
        <v>5.0347999999999997</v>
      </c>
      <c r="P1097" s="5">
        <f t="shared" si="35"/>
        <v>5319.1489361702124</v>
      </c>
      <c r="Q1097" t="s">
        <v>8333</v>
      </c>
      <c r="R1097" t="s">
        <v>8334</v>
      </c>
    </row>
    <row r="1098" spans="1:18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34"/>
        <v>17.933333333333334</v>
      </c>
      <c r="P1098" s="5">
        <f t="shared" si="35"/>
        <v>413.79310344827587</v>
      </c>
      <c r="Q1098" t="s">
        <v>8333</v>
      </c>
      <c r="R1098" t="s">
        <v>8334</v>
      </c>
    </row>
    <row r="1099" spans="1:18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34"/>
        <v>4.7E-2</v>
      </c>
      <c r="P1099" s="5">
        <f t="shared" si="35"/>
        <v>14285.714285714286</v>
      </c>
      <c r="Q1099" t="s">
        <v>8333</v>
      </c>
      <c r="R1099" t="s">
        <v>8334</v>
      </c>
    </row>
    <row r="1100" spans="1:18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34"/>
        <v>7.2120000000000006</v>
      </c>
      <c r="P1100" s="5">
        <f t="shared" si="35"/>
        <v>1136.3636363636363</v>
      </c>
      <c r="Q1100" t="s">
        <v>8333</v>
      </c>
      <c r="R1100" t="s">
        <v>8334</v>
      </c>
    </row>
    <row r="1101" spans="1:18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34"/>
        <v>0.5</v>
      </c>
      <c r="P1101" s="5">
        <f t="shared" si="35"/>
        <v>5000</v>
      </c>
      <c r="Q1101" t="s">
        <v>8333</v>
      </c>
      <c r="R1101" t="s">
        <v>8334</v>
      </c>
    </row>
    <row r="1102" spans="1:18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34"/>
        <v>2.5</v>
      </c>
      <c r="P1102" s="5">
        <f t="shared" si="35"/>
        <v>400</v>
      </c>
      <c r="Q1102" t="s">
        <v>8333</v>
      </c>
      <c r="R1102" t="s">
        <v>8334</v>
      </c>
    </row>
    <row r="1103" spans="1:18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34"/>
        <v>4.1000000000000002E-2</v>
      </c>
      <c r="P1103" s="5">
        <f t="shared" si="35"/>
        <v>16666.666666666668</v>
      </c>
      <c r="Q1103" t="s">
        <v>8333</v>
      </c>
      <c r="R1103" t="s">
        <v>8334</v>
      </c>
    </row>
    <row r="1104" spans="1:18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34"/>
        <v>5.3125</v>
      </c>
      <c r="P1104" s="5">
        <f t="shared" si="35"/>
        <v>333.33333333333331</v>
      </c>
      <c r="Q1104" t="s">
        <v>8333</v>
      </c>
      <c r="R1104" t="s">
        <v>8334</v>
      </c>
    </row>
    <row r="1105" spans="1:18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34"/>
        <v>1.6199999999999999</v>
      </c>
      <c r="P1105" s="5">
        <f t="shared" si="35"/>
        <v>1000</v>
      </c>
      <c r="Q1105" t="s">
        <v>8333</v>
      </c>
      <c r="R1105" t="s">
        <v>8334</v>
      </c>
    </row>
    <row r="1106" spans="1:18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34"/>
        <v>4.9516666666666671</v>
      </c>
      <c r="P1106" s="5">
        <f t="shared" si="35"/>
        <v>1621.6216216216217</v>
      </c>
      <c r="Q1106" t="s">
        <v>8333</v>
      </c>
      <c r="R1106" t="s">
        <v>8334</v>
      </c>
    </row>
    <row r="1107" spans="1:18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34"/>
        <v>0.159</v>
      </c>
      <c r="P1107" s="5">
        <f t="shared" si="35"/>
        <v>45000</v>
      </c>
      <c r="Q1107" t="s">
        <v>8333</v>
      </c>
      <c r="R1107" t="s">
        <v>8334</v>
      </c>
    </row>
    <row r="1108" spans="1:18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34"/>
        <v>41.25</v>
      </c>
      <c r="P1108" s="5">
        <f t="shared" si="35"/>
        <v>57.142857142857146</v>
      </c>
      <c r="Q1108" t="s">
        <v>8333</v>
      </c>
      <c r="R1108" t="s">
        <v>8334</v>
      </c>
    </row>
    <row r="1109" spans="1:18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34"/>
        <v>0</v>
      </c>
      <c r="P1109" s="5" t="e">
        <f t="shared" si="35"/>
        <v>#DIV/0!</v>
      </c>
      <c r="Q1109" t="s">
        <v>8333</v>
      </c>
      <c r="R1109" t="s">
        <v>8334</v>
      </c>
    </row>
    <row r="1110" spans="1:18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34"/>
        <v>2.93</v>
      </c>
      <c r="P1110" s="5">
        <f t="shared" si="35"/>
        <v>1190.4761904761904</v>
      </c>
      <c r="Q1110" t="s">
        <v>8333</v>
      </c>
      <c r="R1110" t="s">
        <v>8334</v>
      </c>
    </row>
    <row r="1111" spans="1:18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34"/>
        <v>0.44999999999999996</v>
      </c>
      <c r="P1111" s="5">
        <f t="shared" si="35"/>
        <v>3333.3333333333335</v>
      </c>
      <c r="Q1111" t="s">
        <v>8333</v>
      </c>
      <c r="R1111" t="s">
        <v>8334</v>
      </c>
    </row>
    <row r="1112" spans="1:18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34"/>
        <v>0.51</v>
      </c>
      <c r="P1112" s="5">
        <f t="shared" si="35"/>
        <v>4545.454545454545</v>
      </c>
      <c r="Q1112" t="s">
        <v>8333</v>
      </c>
      <c r="R1112" t="s">
        <v>8334</v>
      </c>
    </row>
    <row r="1113" spans="1:18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34"/>
        <v>0.04</v>
      </c>
      <c r="P1113" s="5">
        <f t="shared" si="35"/>
        <v>2500</v>
      </c>
      <c r="Q1113" t="s">
        <v>8333</v>
      </c>
      <c r="R1113" t="s">
        <v>8334</v>
      </c>
    </row>
    <row r="1114" spans="1:18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34"/>
        <v>35.537409090909087</v>
      </c>
      <c r="P1114" s="5">
        <f t="shared" si="35"/>
        <v>282.05128205128204</v>
      </c>
      <c r="Q1114" t="s">
        <v>8333</v>
      </c>
      <c r="R1114" t="s">
        <v>8334</v>
      </c>
    </row>
    <row r="1115" spans="1:18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34"/>
        <v>0.5</v>
      </c>
      <c r="P1115" s="5">
        <f t="shared" si="35"/>
        <v>1000</v>
      </c>
      <c r="Q1115" t="s">
        <v>8333</v>
      </c>
      <c r="R1115" t="s">
        <v>8334</v>
      </c>
    </row>
    <row r="1116" spans="1:18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34"/>
        <v>0.16666666666666669</v>
      </c>
      <c r="P1116" s="5">
        <f t="shared" si="35"/>
        <v>2000</v>
      </c>
      <c r="Q1116" t="s">
        <v>8333</v>
      </c>
      <c r="R1116" t="s">
        <v>8334</v>
      </c>
    </row>
    <row r="1117" spans="1:18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34"/>
        <v>0.13250000000000001</v>
      </c>
      <c r="P1117" s="5">
        <f t="shared" si="35"/>
        <v>10000</v>
      </c>
      <c r="Q1117" t="s">
        <v>8333</v>
      </c>
      <c r="R1117" t="s">
        <v>8334</v>
      </c>
    </row>
    <row r="1118" spans="1:18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34"/>
        <v>3.5704000000000007E-2</v>
      </c>
      <c r="P1118" s="5">
        <f t="shared" si="35"/>
        <v>50000</v>
      </c>
      <c r="Q1118" t="s">
        <v>8333</v>
      </c>
      <c r="R1118" t="s">
        <v>8334</v>
      </c>
    </row>
    <row r="1119" spans="1:18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34"/>
        <v>8.3000000000000007</v>
      </c>
      <c r="P1119" s="5">
        <f t="shared" si="35"/>
        <v>125</v>
      </c>
      <c r="Q1119" t="s">
        <v>8333</v>
      </c>
      <c r="R1119" t="s">
        <v>8334</v>
      </c>
    </row>
    <row r="1120" spans="1:18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34"/>
        <v>2.4222222222222221</v>
      </c>
      <c r="P1120" s="5">
        <f t="shared" si="35"/>
        <v>1500</v>
      </c>
      <c r="Q1120" t="s">
        <v>8333</v>
      </c>
      <c r="R1120" t="s">
        <v>8334</v>
      </c>
    </row>
    <row r="1121" spans="1:18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34"/>
        <v>0.23809523809523811</v>
      </c>
      <c r="P1121" s="5">
        <f t="shared" si="35"/>
        <v>2100</v>
      </c>
      <c r="Q1121" t="s">
        <v>8333</v>
      </c>
      <c r="R1121" t="s">
        <v>8334</v>
      </c>
    </row>
    <row r="1122" spans="1:18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34"/>
        <v>0</v>
      </c>
      <c r="P1122" s="5" t="e">
        <f t="shared" si="35"/>
        <v>#DIV/0!</v>
      </c>
      <c r="Q1122" t="s">
        <v>8333</v>
      </c>
      <c r="R1122" t="s">
        <v>8334</v>
      </c>
    </row>
    <row r="1123" spans="1:18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34"/>
        <v>1.1599999999999999E-2</v>
      </c>
      <c r="P1123" s="5">
        <f t="shared" si="35"/>
        <v>50000</v>
      </c>
      <c r="Q1123" t="s">
        <v>8333</v>
      </c>
      <c r="R1123" t="s">
        <v>8334</v>
      </c>
    </row>
    <row r="1124" spans="1:18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34"/>
        <v>0</v>
      </c>
      <c r="P1124" s="5" t="e">
        <f t="shared" si="35"/>
        <v>#DIV/0!</v>
      </c>
      <c r="Q1124" t="s">
        <v>8333</v>
      </c>
      <c r="R1124" t="s">
        <v>8334</v>
      </c>
    </row>
    <row r="1125" spans="1:18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34"/>
        <v>0.22</v>
      </c>
      <c r="P1125" s="5">
        <f t="shared" si="35"/>
        <v>1666.6666666666667</v>
      </c>
      <c r="Q1125" t="s">
        <v>8333</v>
      </c>
      <c r="R1125" t="s">
        <v>8334</v>
      </c>
    </row>
    <row r="1126" spans="1:18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34"/>
        <v>0.47222222222222221</v>
      </c>
      <c r="P1126" s="5">
        <f t="shared" si="35"/>
        <v>12857.142857142857</v>
      </c>
      <c r="Q1126" t="s">
        <v>8333</v>
      </c>
      <c r="R1126" t="s">
        <v>8335</v>
      </c>
    </row>
    <row r="1127" spans="1:18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34"/>
        <v>0</v>
      </c>
      <c r="P1127" s="5" t="e">
        <f t="shared" si="35"/>
        <v>#DIV/0!</v>
      </c>
      <c r="Q1127" t="s">
        <v>8333</v>
      </c>
      <c r="R1127" t="s">
        <v>8335</v>
      </c>
    </row>
    <row r="1128" spans="1:18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34"/>
        <v>0.5</v>
      </c>
      <c r="P1128" s="5">
        <f t="shared" si="35"/>
        <v>1000</v>
      </c>
      <c r="Q1128" t="s">
        <v>8333</v>
      </c>
      <c r="R1128" t="s">
        <v>8335</v>
      </c>
    </row>
    <row r="1129" spans="1:18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34"/>
        <v>1.6714285714285713</v>
      </c>
      <c r="P1129" s="5">
        <f t="shared" si="35"/>
        <v>1521.7391304347825</v>
      </c>
      <c r="Q1129" t="s">
        <v>8333</v>
      </c>
      <c r="R1129" t="s">
        <v>8335</v>
      </c>
    </row>
    <row r="1130" spans="1:18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34"/>
        <v>0.1</v>
      </c>
      <c r="P1130" s="5">
        <f t="shared" si="35"/>
        <v>1000</v>
      </c>
      <c r="Q1130" t="s">
        <v>8333</v>
      </c>
      <c r="R1130" t="s">
        <v>8335</v>
      </c>
    </row>
    <row r="1131" spans="1:18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34"/>
        <v>0.105</v>
      </c>
      <c r="P1131" s="5">
        <f t="shared" si="35"/>
        <v>10000</v>
      </c>
      <c r="Q1131" t="s">
        <v>8333</v>
      </c>
      <c r="R1131" t="s">
        <v>8335</v>
      </c>
    </row>
    <row r="1132" spans="1:18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34"/>
        <v>0.22</v>
      </c>
      <c r="P1132" s="5">
        <f t="shared" si="35"/>
        <v>1666.6666666666667</v>
      </c>
      <c r="Q1132" t="s">
        <v>8333</v>
      </c>
      <c r="R1132" t="s">
        <v>8335</v>
      </c>
    </row>
    <row r="1133" spans="1:18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34"/>
        <v>0</v>
      </c>
      <c r="P1133" s="5" t="e">
        <f t="shared" si="35"/>
        <v>#DIV/0!</v>
      </c>
      <c r="Q1133" t="s">
        <v>8333</v>
      </c>
      <c r="R1133" t="s">
        <v>8335</v>
      </c>
    </row>
    <row r="1134" spans="1:18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34"/>
        <v>14.38</v>
      </c>
      <c r="P1134" s="5">
        <f t="shared" si="35"/>
        <v>769.23076923076928</v>
      </c>
      <c r="Q1134" t="s">
        <v>8333</v>
      </c>
      <c r="R1134" t="s">
        <v>8335</v>
      </c>
    </row>
    <row r="1135" spans="1:18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34"/>
        <v>0.66666666666666674</v>
      </c>
      <c r="P1135" s="5">
        <f t="shared" si="35"/>
        <v>3000</v>
      </c>
      <c r="Q1135" t="s">
        <v>8333</v>
      </c>
      <c r="R1135" t="s">
        <v>8335</v>
      </c>
    </row>
    <row r="1136" spans="1:18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34"/>
        <v>4.0000000000000001E-3</v>
      </c>
      <c r="P1136" s="5">
        <f t="shared" si="35"/>
        <v>25000</v>
      </c>
      <c r="Q1136" t="s">
        <v>8333</v>
      </c>
      <c r="R1136" t="s">
        <v>8335</v>
      </c>
    </row>
    <row r="1137" spans="1:18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34"/>
        <v>5</v>
      </c>
      <c r="P1137" s="5">
        <f t="shared" si="35"/>
        <v>1000</v>
      </c>
      <c r="Q1137" t="s">
        <v>8333</v>
      </c>
      <c r="R1137" t="s">
        <v>8335</v>
      </c>
    </row>
    <row r="1138" spans="1:18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34"/>
        <v>6.4439140811455857</v>
      </c>
      <c r="P1138" s="5">
        <f t="shared" si="35"/>
        <v>698.33333333333337</v>
      </c>
      <c r="Q1138" t="s">
        <v>8333</v>
      </c>
      <c r="R1138" t="s">
        <v>8335</v>
      </c>
    </row>
    <row r="1139" spans="1:18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34"/>
        <v>39.5</v>
      </c>
      <c r="P1139" s="5">
        <f t="shared" si="35"/>
        <v>641.02564102564099</v>
      </c>
      <c r="Q1139" t="s">
        <v>8333</v>
      </c>
      <c r="R1139" t="s">
        <v>8335</v>
      </c>
    </row>
    <row r="1140" spans="1:18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34"/>
        <v>0.35714285714285715</v>
      </c>
      <c r="P1140" s="5">
        <f t="shared" si="35"/>
        <v>8750</v>
      </c>
      <c r="Q1140" t="s">
        <v>8333</v>
      </c>
      <c r="R1140" t="s">
        <v>8335</v>
      </c>
    </row>
    <row r="1141" spans="1:18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34"/>
        <v>6.25E-2</v>
      </c>
      <c r="P1141" s="5">
        <f t="shared" si="35"/>
        <v>8000</v>
      </c>
      <c r="Q1141" t="s">
        <v>8333</v>
      </c>
      <c r="R1141" t="s">
        <v>8335</v>
      </c>
    </row>
    <row r="1142" spans="1:18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34"/>
        <v>0</v>
      </c>
      <c r="P1142" s="5" t="e">
        <f t="shared" si="35"/>
        <v>#DIV/0!</v>
      </c>
      <c r="Q1142" t="s">
        <v>8333</v>
      </c>
      <c r="R1142" t="s">
        <v>8335</v>
      </c>
    </row>
    <row r="1143" spans="1:18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34"/>
        <v>0</v>
      </c>
      <c r="P1143" s="5" t="e">
        <f t="shared" si="35"/>
        <v>#DIV/0!</v>
      </c>
      <c r="Q1143" t="s">
        <v>8333</v>
      </c>
      <c r="R1143" t="s">
        <v>8335</v>
      </c>
    </row>
    <row r="1144" spans="1:18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34"/>
        <v>0</v>
      </c>
      <c r="P1144" s="5" t="e">
        <f t="shared" si="35"/>
        <v>#DIV/0!</v>
      </c>
      <c r="Q1144" t="s">
        <v>8333</v>
      </c>
      <c r="R1144" t="s">
        <v>8335</v>
      </c>
    </row>
    <row r="1145" spans="1:18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34"/>
        <v>0.41333333333333333</v>
      </c>
      <c r="P1145" s="5">
        <f t="shared" si="35"/>
        <v>5625</v>
      </c>
      <c r="Q1145" t="s">
        <v>8333</v>
      </c>
      <c r="R1145" t="s">
        <v>8335</v>
      </c>
    </row>
    <row r="1146" spans="1:18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34"/>
        <v>0</v>
      </c>
      <c r="P1146" s="5" t="e">
        <f t="shared" si="35"/>
        <v>#DIV/0!</v>
      </c>
      <c r="Q1146" t="s">
        <v>8336</v>
      </c>
      <c r="R1146" t="s">
        <v>8337</v>
      </c>
    </row>
    <row r="1147" spans="1:18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34"/>
        <v>0.125</v>
      </c>
      <c r="P1147" s="5">
        <f t="shared" si="35"/>
        <v>80000</v>
      </c>
      <c r="Q1147" t="s">
        <v>8336</v>
      </c>
      <c r="R1147" t="s">
        <v>8337</v>
      </c>
    </row>
    <row r="1148" spans="1:18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34"/>
        <v>8.8333333333333339</v>
      </c>
      <c r="P1148" s="5">
        <f t="shared" si="35"/>
        <v>500</v>
      </c>
      <c r="Q1148" t="s">
        <v>8336</v>
      </c>
      <c r="R1148" t="s">
        <v>8337</v>
      </c>
    </row>
    <row r="1149" spans="1:18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34"/>
        <v>0</v>
      </c>
      <c r="P1149" s="5" t="e">
        <f t="shared" si="35"/>
        <v>#DIV/0!</v>
      </c>
      <c r="Q1149" t="s">
        <v>8336</v>
      </c>
      <c r="R1149" t="s">
        <v>8337</v>
      </c>
    </row>
    <row r="1150" spans="1:18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34"/>
        <v>0.48666666666666669</v>
      </c>
      <c r="P1150" s="5">
        <f t="shared" si="35"/>
        <v>5000</v>
      </c>
      <c r="Q1150" t="s">
        <v>8336</v>
      </c>
      <c r="R1150" t="s">
        <v>8337</v>
      </c>
    </row>
    <row r="1151" spans="1:18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34"/>
        <v>0.15</v>
      </c>
      <c r="P1151" s="5">
        <f t="shared" si="35"/>
        <v>25000</v>
      </c>
      <c r="Q1151" t="s">
        <v>8336</v>
      </c>
      <c r="R1151" t="s">
        <v>8337</v>
      </c>
    </row>
    <row r="1152" spans="1:18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34"/>
        <v>10.08</v>
      </c>
      <c r="P1152" s="5">
        <f t="shared" si="35"/>
        <v>416.66666666666669</v>
      </c>
      <c r="Q1152" t="s">
        <v>8336</v>
      </c>
      <c r="R1152" t="s">
        <v>8337</v>
      </c>
    </row>
    <row r="1153" spans="1:18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34"/>
        <v>0</v>
      </c>
      <c r="P1153" s="5" t="e">
        <f t="shared" si="35"/>
        <v>#DIV/0!</v>
      </c>
      <c r="Q1153" t="s">
        <v>8336</v>
      </c>
      <c r="R1153" t="s">
        <v>8337</v>
      </c>
    </row>
    <row r="1154" spans="1:18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34"/>
        <v>5.6937500000000005</v>
      </c>
      <c r="P1154" s="5">
        <f t="shared" si="35"/>
        <v>1066.6666666666667</v>
      </c>
      <c r="Q1154" t="s">
        <v>8336</v>
      </c>
      <c r="R1154" t="s">
        <v>8337</v>
      </c>
    </row>
    <row r="1155" spans="1:18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36">(E1155/D1155)*100</f>
        <v>0.625</v>
      </c>
      <c r="P1155" s="5">
        <f t="shared" ref="P1155:P1218" si="37">D1155/L1155</f>
        <v>8000</v>
      </c>
      <c r="Q1155" t="s">
        <v>8336</v>
      </c>
      <c r="R1155" t="s">
        <v>8337</v>
      </c>
    </row>
    <row r="1156" spans="1:18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36"/>
        <v>6.5</v>
      </c>
      <c r="P1156" s="5">
        <f t="shared" si="37"/>
        <v>1666.6666666666667</v>
      </c>
      <c r="Q1156" t="s">
        <v>8336</v>
      </c>
      <c r="R1156" t="s">
        <v>8337</v>
      </c>
    </row>
    <row r="1157" spans="1:18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36"/>
        <v>0.752</v>
      </c>
      <c r="P1157" s="5">
        <f t="shared" si="37"/>
        <v>3125</v>
      </c>
      <c r="Q1157" t="s">
        <v>8336</v>
      </c>
      <c r="R1157" t="s">
        <v>8337</v>
      </c>
    </row>
    <row r="1158" spans="1:18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36"/>
        <v>0</v>
      </c>
      <c r="P1158" s="5" t="e">
        <f t="shared" si="37"/>
        <v>#DIV/0!</v>
      </c>
      <c r="Q1158" t="s">
        <v>8336</v>
      </c>
      <c r="R1158" t="s">
        <v>8337</v>
      </c>
    </row>
    <row r="1159" spans="1:18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36"/>
        <v>1.51</v>
      </c>
      <c r="P1159" s="5">
        <f t="shared" si="37"/>
        <v>3333.3333333333335</v>
      </c>
      <c r="Q1159" t="s">
        <v>8336</v>
      </c>
      <c r="R1159" t="s">
        <v>8337</v>
      </c>
    </row>
    <row r="1160" spans="1:18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36"/>
        <v>0.46666666666666673</v>
      </c>
      <c r="P1160" s="5">
        <f t="shared" si="37"/>
        <v>2500</v>
      </c>
      <c r="Q1160" t="s">
        <v>8336</v>
      </c>
      <c r="R1160" t="s">
        <v>8337</v>
      </c>
    </row>
    <row r="1161" spans="1:18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36"/>
        <v>0</v>
      </c>
      <c r="P1161" s="5" t="e">
        <f t="shared" si="37"/>
        <v>#DIV/0!</v>
      </c>
      <c r="Q1161" t="s">
        <v>8336</v>
      </c>
      <c r="R1161" t="s">
        <v>8337</v>
      </c>
    </row>
    <row r="1162" spans="1:18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36"/>
        <v>3.85</v>
      </c>
      <c r="P1162" s="5">
        <f t="shared" si="37"/>
        <v>1578.9473684210527</v>
      </c>
      <c r="Q1162" t="s">
        <v>8336</v>
      </c>
      <c r="R1162" t="s">
        <v>8337</v>
      </c>
    </row>
    <row r="1163" spans="1:18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36"/>
        <v>0</v>
      </c>
      <c r="P1163" s="5" t="e">
        <f t="shared" si="37"/>
        <v>#DIV/0!</v>
      </c>
      <c r="Q1163" t="s">
        <v>8336</v>
      </c>
      <c r="R1163" t="s">
        <v>8337</v>
      </c>
    </row>
    <row r="1164" spans="1:18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36"/>
        <v>5.8333333333333341E-2</v>
      </c>
      <c r="P1164" s="5">
        <f t="shared" si="37"/>
        <v>30000</v>
      </c>
      <c r="Q1164" t="s">
        <v>8336</v>
      </c>
      <c r="R1164" t="s">
        <v>8337</v>
      </c>
    </row>
    <row r="1165" spans="1:18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36"/>
        <v>0</v>
      </c>
      <c r="P1165" s="5" t="e">
        <f t="shared" si="37"/>
        <v>#DIV/0!</v>
      </c>
      <c r="Q1165" t="s">
        <v>8336</v>
      </c>
      <c r="R1165" t="s">
        <v>8337</v>
      </c>
    </row>
    <row r="1166" spans="1:18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36"/>
        <v>0</v>
      </c>
      <c r="P1166" s="5" t="e">
        <f t="shared" si="37"/>
        <v>#DIV/0!</v>
      </c>
      <c r="Q1166" t="s">
        <v>8336</v>
      </c>
      <c r="R1166" t="s">
        <v>8337</v>
      </c>
    </row>
    <row r="1167" spans="1:18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36"/>
        <v>20.705000000000002</v>
      </c>
      <c r="P1167" s="5">
        <f t="shared" si="37"/>
        <v>400</v>
      </c>
      <c r="Q1167" t="s">
        <v>8336</v>
      </c>
      <c r="R1167" t="s">
        <v>8337</v>
      </c>
    </row>
    <row r="1168" spans="1:18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36"/>
        <v>19.139999999999997</v>
      </c>
      <c r="P1168" s="5">
        <f t="shared" si="37"/>
        <v>1875</v>
      </c>
      <c r="Q1168" t="s">
        <v>8336</v>
      </c>
      <c r="R1168" t="s">
        <v>8337</v>
      </c>
    </row>
    <row r="1169" spans="1:18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36"/>
        <v>1.6316666666666666</v>
      </c>
      <c r="P1169" s="5">
        <f t="shared" si="37"/>
        <v>3750</v>
      </c>
      <c r="Q1169" t="s">
        <v>8336</v>
      </c>
      <c r="R1169" t="s">
        <v>8337</v>
      </c>
    </row>
    <row r="1170" spans="1:18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36"/>
        <v>5.6666666666666661</v>
      </c>
      <c r="P1170" s="5">
        <f t="shared" si="37"/>
        <v>6000</v>
      </c>
      <c r="Q1170" t="s">
        <v>8336</v>
      </c>
      <c r="R1170" t="s">
        <v>8337</v>
      </c>
    </row>
    <row r="1171" spans="1:18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36"/>
        <v>0.16999999999999998</v>
      </c>
      <c r="P1171" s="5">
        <f t="shared" si="37"/>
        <v>3333.3333333333335</v>
      </c>
      <c r="Q1171" t="s">
        <v>8336</v>
      </c>
      <c r="R1171" t="s">
        <v>8337</v>
      </c>
    </row>
    <row r="1172" spans="1:18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36"/>
        <v>0.4</v>
      </c>
      <c r="P1172" s="5">
        <f t="shared" si="37"/>
        <v>12500</v>
      </c>
      <c r="Q1172" t="s">
        <v>8336</v>
      </c>
      <c r="R1172" t="s">
        <v>8337</v>
      </c>
    </row>
    <row r="1173" spans="1:18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36"/>
        <v>0.1</v>
      </c>
      <c r="P1173" s="5">
        <f t="shared" si="37"/>
        <v>25000</v>
      </c>
      <c r="Q1173" t="s">
        <v>8336</v>
      </c>
      <c r="R1173" t="s">
        <v>8337</v>
      </c>
    </row>
    <row r="1174" spans="1:18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36"/>
        <v>0</v>
      </c>
      <c r="P1174" s="5" t="e">
        <f t="shared" si="37"/>
        <v>#DIV/0!</v>
      </c>
      <c r="Q1174" t="s">
        <v>8336</v>
      </c>
      <c r="R1174" t="s">
        <v>8337</v>
      </c>
    </row>
    <row r="1175" spans="1:18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36"/>
        <v>2.4E-2</v>
      </c>
      <c r="P1175" s="5">
        <f t="shared" si="37"/>
        <v>125000</v>
      </c>
      <c r="Q1175" t="s">
        <v>8336</v>
      </c>
      <c r="R1175" t="s">
        <v>8337</v>
      </c>
    </row>
    <row r="1176" spans="1:18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36"/>
        <v>5.9066666666666672</v>
      </c>
      <c r="P1176" s="5">
        <f t="shared" si="37"/>
        <v>789.47368421052636</v>
      </c>
      <c r="Q1176" t="s">
        <v>8336</v>
      </c>
      <c r="R1176" t="s">
        <v>8337</v>
      </c>
    </row>
    <row r="1177" spans="1:18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36"/>
        <v>2.9250000000000003</v>
      </c>
      <c r="P1177" s="5">
        <f t="shared" si="37"/>
        <v>2222.2222222222222</v>
      </c>
      <c r="Q1177" t="s">
        <v>8336</v>
      </c>
      <c r="R1177" t="s">
        <v>8337</v>
      </c>
    </row>
    <row r="1178" spans="1:18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36"/>
        <v>5.7142857142857143E-3</v>
      </c>
      <c r="P1178" s="5">
        <f t="shared" si="37"/>
        <v>175000</v>
      </c>
      <c r="Q1178" t="s">
        <v>8336</v>
      </c>
      <c r="R1178" t="s">
        <v>8337</v>
      </c>
    </row>
    <row r="1179" spans="1:18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36"/>
        <v>0</v>
      </c>
      <c r="P1179" s="5" t="e">
        <f t="shared" si="37"/>
        <v>#DIV/0!</v>
      </c>
      <c r="Q1179" t="s">
        <v>8336</v>
      </c>
      <c r="R1179" t="s">
        <v>8337</v>
      </c>
    </row>
    <row r="1180" spans="1:18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36"/>
        <v>6.6666666666666671E-3</v>
      </c>
      <c r="P1180" s="5">
        <f t="shared" si="37"/>
        <v>75000</v>
      </c>
      <c r="Q1180" t="s">
        <v>8336</v>
      </c>
      <c r="R1180" t="s">
        <v>8337</v>
      </c>
    </row>
    <row r="1181" spans="1:18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36"/>
        <v>5.3333333333333339</v>
      </c>
      <c r="P1181" s="5">
        <f t="shared" si="37"/>
        <v>12000</v>
      </c>
      <c r="Q1181" t="s">
        <v>8336</v>
      </c>
      <c r="R1181" t="s">
        <v>8337</v>
      </c>
    </row>
    <row r="1182" spans="1:18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36"/>
        <v>11.75</v>
      </c>
      <c r="P1182" s="5">
        <f t="shared" si="37"/>
        <v>588.23529411764707</v>
      </c>
      <c r="Q1182" t="s">
        <v>8336</v>
      </c>
      <c r="R1182" t="s">
        <v>8337</v>
      </c>
    </row>
    <row r="1183" spans="1:18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36"/>
        <v>8.0000000000000002E-3</v>
      </c>
      <c r="P1183" s="5">
        <f t="shared" si="37"/>
        <v>16666.666666666668</v>
      </c>
      <c r="Q1183" t="s">
        <v>8336</v>
      </c>
      <c r="R1183" t="s">
        <v>8337</v>
      </c>
    </row>
    <row r="1184" spans="1:18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36"/>
        <v>4.2</v>
      </c>
      <c r="P1184" s="5">
        <f t="shared" si="37"/>
        <v>250</v>
      </c>
      <c r="Q1184" t="s">
        <v>8336</v>
      </c>
      <c r="R1184" t="s">
        <v>8337</v>
      </c>
    </row>
    <row r="1185" spans="1:18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36"/>
        <v>4</v>
      </c>
      <c r="P1185" s="5">
        <f t="shared" si="37"/>
        <v>833.33333333333337</v>
      </c>
      <c r="Q1185" t="s">
        <v>8336</v>
      </c>
      <c r="R1185" t="s">
        <v>8337</v>
      </c>
    </row>
    <row r="1186" spans="1:18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36"/>
        <v>104.93636363636362</v>
      </c>
      <c r="P1186" s="5">
        <f t="shared" si="37"/>
        <v>58.666666666666664</v>
      </c>
      <c r="Q1186" t="s">
        <v>8338</v>
      </c>
      <c r="R1186" t="s">
        <v>8339</v>
      </c>
    </row>
    <row r="1187" spans="1:18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36"/>
        <v>105.44</v>
      </c>
      <c r="P1187" s="5">
        <f t="shared" si="37"/>
        <v>112.61261261261261</v>
      </c>
      <c r="Q1187" t="s">
        <v>8338</v>
      </c>
      <c r="R1187" t="s">
        <v>8339</v>
      </c>
    </row>
    <row r="1188" spans="1:18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36"/>
        <v>106.73333333333332</v>
      </c>
      <c r="P1188" s="5">
        <f t="shared" si="37"/>
        <v>60.975609756097562</v>
      </c>
      <c r="Q1188" t="s">
        <v>8338</v>
      </c>
      <c r="R1188" t="s">
        <v>8339</v>
      </c>
    </row>
    <row r="1189" spans="1:18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36"/>
        <v>104.12571428571428</v>
      </c>
      <c r="P1189" s="5">
        <f t="shared" si="37"/>
        <v>125</v>
      </c>
      <c r="Q1189" t="s">
        <v>8338</v>
      </c>
      <c r="R1189" t="s">
        <v>8339</v>
      </c>
    </row>
    <row r="1190" spans="1:18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36"/>
        <v>160.54999999999998</v>
      </c>
      <c r="P1190" s="5">
        <f t="shared" si="37"/>
        <v>23.529411764705884</v>
      </c>
      <c r="Q1190" t="s">
        <v>8338</v>
      </c>
      <c r="R1190" t="s">
        <v>8339</v>
      </c>
    </row>
    <row r="1191" spans="1:18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36"/>
        <v>107.77777777777777</v>
      </c>
      <c r="P1191" s="5">
        <f t="shared" si="37"/>
        <v>104.65116279069767</v>
      </c>
      <c r="Q1191" t="s">
        <v>8338</v>
      </c>
      <c r="R1191" t="s">
        <v>8339</v>
      </c>
    </row>
    <row r="1192" spans="1:18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36"/>
        <v>135</v>
      </c>
      <c r="P1192" s="5">
        <f t="shared" si="37"/>
        <v>38.46153846153846</v>
      </c>
      <c r="Q1192" t="s">
        <v>8338</v>
      </c>
      <c r="R1192" t="s">
        <v>8339</v>
      </c>
    </row>
    <row r="1193" spans="1:18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36"/>
        <v>109.07407407407408</v>
      </c>
      <c r="P1193" s="5">
        <f t="shared" si="37"/>
        <v>81.818181818181813</v>
      </c>
      <c r="Q1193" t="s">
        <v>8338</v>
      </c>
      <c r="R1193" t="s">
        <v>8339</v>
      </c>
    </row>
    <row r="1194" spans="1:18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36"/>
        <v>290</v>
      </c>
      <c r="P1194" s="5">
        <f t="shared" si="37"/>
        <v>6.666666666666667</v>
      </c>
      <c r="Q1194" t="s">
        <v>8338</v>
      </c>
      <c r="R1194" t="s">
        <v>8339</v>
      </c>
    </row>
    <row r="1195" spans="1:18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36"/>
        <v>103.95714285714286</v>
      </c>
      <c r="P1195" s="5">
        <f t="shared" si="37"/>
        <v>76.92307692307692</v>
      </c>
      <c r="Q1195" t="s">
        <v>8338</v>
      </c>
      <c r="R1195" t="s">
        <v>8339</v>
      </c>
    </row>
    <row r="1196" spans="1:18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36"/>
        <v>322.24</v>
      </c>
      <c r="P1196" s="5">
        <f t="shared" si="37"/>
        <v>17.50700280112045</v>
      </c>
      <c r="Q1196" t="s">
        <v>8338</v>
      </c>
      <c r="R1196" t="s">
        <v>8339</v>
      </c>
    </row>
    <row r="1197" spans="1:18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36"/>
        <v>135</v>
      </c>
      <c r="P1197" s="5">
        <f t="shared" si="37"/>
        <v>58.823529411764703</v>
      </c>
      <c r="Q1197" t="s">
        <v>8338</v>
      </c>
      <c r="R1197" t="s">
        <v>8339</v>
      </c>
    </row>
    <row r="1198" spans="1:18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36"/>
        <v>269.91034482758624</v>
      </c>
      <c r="P1198" s="5">
        <f t="shared" si="37"/>
        <v>28.3203125</v>
      </c>
      <c r="Q1198" t="s">
        <v>8338</v>
      </c>
      <c r="R1198" t="s">
        <v>8339</v>
      </c>
    </row>
    <row r="1199" spans="1:18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36"/>
        <v>253.29333333333332</v>
      </c>
      <c r="P1199" s="5">
        <f t="shared" si="37"/>
        <v>47.770700636942678</v>
      </c>
      <c r="Q1199" t="s">
        <v>8338</v>
      </c>
      <c r="R1199" t="s">
        <v>8339</v>
      </c>
    </row>
    <row r="1200" spans="1:18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36"/>
        <v>260.59999999999997</v>
      </c>
      <c r="P1200" s="5">
        <f t="shared" si="37"/>
        <v>20.95808383233533</v>
      </c>
      <c r="Q1200" t="s">
        <v>8338</v>
      </c>
      <c r="R1200" t="s">
        <v>8339</v>
      </c>
    </row>
    <row r="1201" spans="1:18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36"/>
        <v>101.31677953348381</v>
      </c>
      <c r="P1201" s="5">
        <f t="shared" si="37"/>
        <v>295.33333333333331</v>
      </c>
      <c r="Q1201" t="s">
        <v>8338</v>
      </c>
      <c r="R1201" t="s">
        <v>8339</v>
      </c>
    </row>
    <row r="1202" spans="1:18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36"/>
        <v>125.60416666666667</v>
      </c>
      <c r="P1202" s="5">
        <f t="shared" si="37"/>
        <v>46.601941747572816</v>
      </c>
      <c r="Q1202" t="s">
        <v>8338</v>
      </c>
      <c r="R1202" t="s">
        <v>8339</v>
      </c>
    </row>
    <row r="1203" spans="1:18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36"/>
        <v>102.43783333333334</v>
      </c>
      <c r="P1203" s="5">
        <f t="shared" si="37"/>
        <v>54.054054054054056</v>
      </c>
      <c r="Q1203" t="s">
        <v>8338</v>
      </c>
      <c r="R1203" t="s">
        <v>8339</v>
      </c>
    </row>
    <row r="1204" spans="1:18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36"/>
        <v>199.244</v>
      </c>
      <c r="P1204" s="5">
        <f t="shared" si="37"/>
        <v>92.250922509225092</v>
      </c>
      <c r="Q1204" t="s">
        <v>8338</v>
      </c>
      <c r="R1204" t="s">
        <v>8339</v>
      </c>
    </row>
    <row r="1205" spans="1:18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36"/>
        <v>102.45398773006136</v>
      </c>
      <c r="P1205" s="5">
        <f t="shared" si="37"/>
        <v>161.38613861386139</v>
      </c>
      <c r="Q1205" t="s">
        <v>8338</v>
      </c>
      <c r="R1205" t="s">
        <v>8339</v>
      </c>
    </row>
    <row r="1206" spans="1:18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36"/>
        <v>102.94615384615385</v>
      </c>
      <c r="P1206" s="5">
        <f t="shared" si="37"/>
        <v>228.07017543859649</v>
      </c>
      <c r="Q1206" t="s">
        <v>8338</v>
      </c>
      <c r="R1206" t="s">
        <v>8339</v>
      </c>
    </row>
    <row r="1207" spans="1:18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36"/>
        <v>100.86153846153847</v>
      </c>
      <c r="P1207" s="5">
        <f t="shared" si="37"/>
        <v>209.67741935483872</v>
      </c>
      <c r="Q1207" t="s">
        <v>8338</v>
      </c>
      <c r="R1207" t="s">
        <v>8339</v>
      </c>
    </row>
    <row r="1208" spans="1:18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36"/>
        <v>114.99999999999999</v>
      </c>
      <c r="P1208" s="5">
        <f t="shared" si="37"/>
        <v>28.125</v>
      </c>
      <c r="Q1208" t="s">
        <v>8338</v>
      </c>
      <c r="R1208" t="s">
        <v>8339</v>
      </c>
    </row>
    <row r="1209" spans="1:18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36"/>
        <v>104.16766467065868</v>
      </c>
      <c r="P1209" s="5">
        <f t="shared" si="37"/>
        <v>118.43971631205673</v>
      </c>
      <c r="Q1209" t="s">
        <v>8338</v>
      </c>
      <c r="R1209" t="s">
        <v>8339</v>
      </c>
    </row>
    <row r="1210" spans="1:18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36"/>
        <v>155.29999999999998</v>
      </c>
      <c r="P1210" s="5">
        <f t="shared" si="37"/>
        <v>133.33333333333334</v>
      </c>
      <c r="Q1210" t="s">
        <v>8338</v>
      </c>
      <c r="R1210" t="s">
        <v>8339</v>
      </c>
    </row>
    <row r="1211" spans="1:18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36"/>
        <v>106</v>
      </c>
      <c r="P1211" s="5">
        <f t="shared" si="37"/>
        <v>130.43478260869566</v>
      </c>
      <c r="Q1211" t="s">
        <v>8338</v>
      </c>
      <c r="R1211" t="s">
        <v>8339</v>
      </c>
    </row>
    <row r="1212" spans="1:18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36"/>
        <v>254.31499999999997</v>
      </c>
      <c r="P1212" s="5">
        <f t="shared" si="37"/>
        <v>194.17475728155341</v>
      </c>
      <c r="Q1212" t="s">
        <v>8338</v>
      </c>
      <c r="R1212" t="s">
        <v>8339</v>
      </c>
    </row>
    <row r="1213" spans="1:18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36"/>
        <v>101.1</v>
      </c>
      <c r="P1213" s="5">
        <f t="shared" si="37"/>
        <v>166.66666666666666</v>
      </c>
      <c r="Q1213" t="s">
        <v>8338</v>
      </c>
      <c r="R1213" t="s">
        <v>8339</v>
      </c>
    </row>
    <row r="1214" spans="1:18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36"/>
        <v>129.04</v>
      </c>
      <c r="P1214" s="5">
        <f t="shared" si="37"/>
        <v>30.120481927710845</v>
      </c>
      <c r="Q1214" t="s">
        <v>8338</v>
      </c>
      <c r="R1214" t="s">
        <v>8339</v>
      </c>
    </row>
    <row r="1215" spans="1:18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36"/>
        <v>102.23076923076924</v>
      </c>
      <c r="P1215" s="5">
        <f t="shared" si="37"/>
        <v>60.185185185185183</v>
      </c>
      <c r="Q1215" t="s">
        <v>8338</v>
      </c>
      <c r="R1215" t="s">
        <v>8339</v>
      </c>
    </row>
    <row r="1216" spans="1:18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36"/>
        <v>131.80000000000001</v>
      </c>
      <c r="P1216" s="5">
        <f t="shared" si="37"/>
        <v>80</v>
      </c>
      <c r="Q1216" t="s">
        <v>8338</v>
      </c>
      <c r="R1216" t="s">
        <v>8339</v>
      </c>
    </row>
    <row r="1217" spans="1:18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36"/>
        <v>786.0802000000001</v>
      </c>
      <c r="P1217" s="5">
        <f t="shared" si="37"/>
        <v>9.1074681238615671</v>
      </c>
      <c r="Q1217" t="s">
        <v>8338</v>
      </c>
      <c r="R1217" t="s">
        <v>8339</v>
      </c>
    </row>
    <row r="1218" spans="1:18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36"/>
        <v>145.70000000000002</v>
      </c>
      <c r="P1218" s="5">
        <f t="shared" si="37"/>
        <v>63.063063063063062</v>
      </c>
      <c r="Q1218" t="s">
        <v>8338</v>
      </c>
      <c r="R1218" t="s">
        <v>8339</v>
      </c>
    </row>
    <row r="1219" spans="1:18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38">(E1219/D1219)*100</f>
        <v>102.60000000000001</v>
      </c>
      <c r="P1219" s="5">
        <f t="shared" ref="P1219:P1282" si="39">D1219/L1219</f>
        <v>144.80874316939889</v>
      </c>
      <c r="Q1219" t="s">
        <v>8338</v>
      </c>
      <c r="R1219" t="s">
        <v>8339</v>
      </c>
    </row>
    <row r="1220" spans="1:18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38"/>
        <v>172.27777777777777</v>
      </c>
      <c r="P1220" s="5">
        <f t="shared" si="39"/>
        <v>101.12359550561797</v>
      </c>
      <c r="Q1220" t="s">
        <v>8338</v>
      </c>
      <c r="R1220" t="s">
        <v>8339</v>
      </c>
    </row>
    <row r="1221" spans="1:18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38"/>
        <v>159.16819571865443</v>
      </c>
      <c r="P1221" s="5">
        <f t="shared" si="39"/>
        <v>64.62450592885375</v>
      </c>
      <c r="Q1221" t="s">
        <v>8338</v>
      </c>
      <c r="R1221" t="s">
        <v>8339</v>
      </c>
    </row>
    <row r="1222" spans="1:18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38"/>
        <v>103.76666666666668</v>
      </c>
      <c r="P1222" s="5">
        <f t="shared" si="39"/>
        <v>107.14285714285714</v>
      </c>
      <c r="Q1222" t="s">
        <v>8338</v>
      </c>
      <c r="R1222" t="s">
        <v>8339</v>
      </c>
    </row>
    <row r="1223" spans="1:18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38"/>
        <v>111.40954545454547</v>
      </c>
      <c r="P1223" s="5">
        <f t="shared" si="39"/>
        <v>21.359223300970875</v>
      </c>
      <c r="Q1223" t="s">
        <v>8338</v>
      </c>
      <c r="R1223" t="s">
        <v>8339</v>
      </c>
    </row>
    <row r="1224" spans="1:18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38"/>
        <v>280.375</v>
      </c>
      <c r="P1224" s="5">
        <f t="shared" si="39"/>
        <v>28.985507246376812</v>
      </c>
      <c r="Q1224" t="s">
        <v>8338</v>
      </c>
      <c r="R1224" t="s">
        <v>8339</v>
      </c>
    </row>
    <row r="1225" spans="1:18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38"/>
        <v>112.10606060606061</v>
      </c>
      <c r="P1225" s="5">
        <f t="shared" si="39"/>
        <v>103.66492146596859</v>
      </c>
      <c r="Q1225" t="s">
        <v>8338</v>
      </c>
      <c r="R1225" t="s">
        <v>8339</v>
      </c>
    </row>
    <row r="1226" spans="1:18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38"/>
        <v>7.0666666666666673</v>
      </c>
      <c r="P1226" s="5">
        <f t="shared" si="39"/>
        <v>833.33333333333337</v>
      </c>
      <c r="Q1226" t="s">
        <v>8325</v>
      </c>
      <c r="R1226" t="s">
        <v>8340</v>
      </c>
    </row>
    <row r="1227" spans="1:18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38"/>
        <v>4.3999999999999995</v>
      </c>
      <c r="P1227" s="5">
        <f t="shared" si="39"/>
        <v>1000</v>
      </c>
      <c r="Q1227" t="s">
        <v>8325</v>
      </c>
      <c r="R1227" t="s">
        <v>8340</v>
      </c>
    </row>
    <row r="1228" spans="1:18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38"/>
        <v>3.8739999999999997</v>
      </c>
      <c r="P1228" s="5">
        <f t="shared" si="39"/>
        <v>1250</v>
      </c>
      <c r="Q1228" t="s">
        <v>8325</v>
      </c>
      <c r="R1228" t="s">
        <v>8340</v>
      </c>
    </row>
    <row r="1229" spans="1:18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38"/>
        <v>0</v>
      </c>
      <c r="P1229" s="5" t="e">
        <f t="shared" si="39"/>
        <v>#DIV/0!</v>
      </c>
      <c r="Q1229" t="s">
        <v>8325</v>
      </c>
      <c r="R1229" t="s">
        <v>8340</v>
      </c>
    </row>
    <row r="1230" spans="1:18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38"/>
        <v>29.299999999999997</v>
      </c>
      <c r="P1230" s="5">
        <f t="shared" si="39"/>
        <v>208.33333333333334</v>
      </c>
      <c r="Q1230" t="s">
        <v>8325</v>
      </c>
      <c r="R1230" t="s">
        <v>8340</v>
      </c>
    </row>
    <row r="1231" spans="1:18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38"/>
        <v>0.90909090909090906</v>
      </c>
      <c r="P1231" s="5">
        <f t="shared" si="39"/>
        <v>2750</v>
      </c>
      <c r="Q1231" t="s">
        <v>8325</v>
      </c>
      <c r="R1231" t="s">
        <v>8340</v>
      </c>
    </row>
    <row r="1232" spans="1:18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38"/>
        <v>0</v>
      </c>
      <c r="P1232" s="5" t="e">
        <f t="shared" si="39"/>
        <v>#DIV/0!</v>
      </c>
      <c r="Q1232" t="s">
        <v>8325</v>
      </c>
      <c r="R1232" t="s">
        <v>8340</v>
      </c>
    </row>
    <row r="1233" spans="1:18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38"/>
        <v>0</v>
      </c>
      <c r="P1233" s="5" t="e">
        <f t="shared" si="39"/>
        <v>#DIV/0!</v>
      </c>
      <c r="Q1233" t="s">
        <v>8325</v>
      </c>
      <c r="R1233" t="s">
        <v>8340</v>
      </c>
    </row>
    <row r="1234" spans="1:18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38"/>
        <v>0.8</v>
      </c>
      <c r="P1234" s="5">
        <f t="shared" si="39"/>
        <v>5000</v>
      </c>
      <c r="Q1234" t="s">
        <v>8325</v>
      </c>
      <c r="R1234" t="s">
        <v>8340</v>
      </c>
    </row>
    <row r="1235" spans="1:18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38"/>
        <v>11.600000000000001</v>
      </c>
      <c r="P1235" s="5">
        <f t="shared" si="39"/>
        <v>166.66666666666666</v>
      </c>
      <c r="Q1235" t="s">
        <v>8325</v>
      </c>
      <c r="R1235" t="s">
        <v>8340</v>
      </c>
    </row>
    <row r="1236" spans="1:18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38"/>
        <v>0</v>
      </c>
      <c r="P1236" s="5" t="e">
        <f t="shared" si="39"/>
        <v>#DIV/0!</v>
      </c>
      <c r="Q1236" t="s">
        <v>8325</v>
      </c>
      <c r="R1236" t="s">
        <v>8340</v>
      </c>
    </row>
    <row r="1237" spans="1:18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38"/>
        <v>2.7873639500929119</v>
      </c>
      <c r="P1237" s="5">
        <f t="shared" si="39"/>
        <v>1255.6666666666667</v>
      </c>
      <c r="Q1237" t="s">
        <v>8325</v>
      </c>
      <c r="R1237" t="s">
        <v>8340</v>
      </c>
    </row>
    <row r="1238" spans="1:18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38"/>
        <v>0</v>
      </c>
      <c r="P1238" s="5" t="e">
        <f t="shared" si="39"/>
        <v>#DIV/0!</v>
      </c>
      <c r="Q1238" t="s">
        <v>8325</v>
      </c>
      <c r="R1238" t="s">
        <v>8340</v>
      </c>
    </row>
    <row r="1239" spans="1:18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38"/>
        <v>0</v>
      </c>
      <c r="P1239" s="5" t="e">
        <f t="shared" si="39"/>
        <v>#DIV/0!</v>
      </c>
      <c r="Q1239" t="s">
        <v>8325</v>
      </c>
      <c r="R1239" t="s">
        <v>8340</v>
      </c>
    </row>
    <row r="1240" spans="1:18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38"/>
        <v>17.8</v>
      </c>
      <c r="P1240" s="5">
        <f t="shared" si="39"/>
        <v>333.33333333333331</v>
      </c>
      <c r="Q1240" t="s">
        <v>8325</v>
      </c>
      <c r="R1240" t="s">
        <v>8340</v>
      </c>
    </row>
    <row r="1241" spans="1:18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38"/>
        <v>0</v>
      </c>
      <c r="P1241" s="5" t="e">
        <f t="shared" si="39"/>
        <v>#DIV/0!</v>
      </c>
      <c r="Q1241" t="s">
        <v>8325</v>
      </c>
      <c r="R1241" t="s">
        <v>8340</v>
      </c>
    </row>
    <row r="1242" spans="1:18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38"/>
        <v>3.0124999999999997</v>
      </c>
      <c r="P1242" s="5">
        <f t="shared" si="39"/>
        <v>1000</v>
      </c>
      <c r="Q1242" t="s">
        <v>8325</v>
      </c>
      <c r="R1242" t="s">
        <v>8340</v>
      </c>
    </row>
    <row r="1243" spans="1:18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38"/>
        <v>50.739999999999995</v>
      </c>
      <c r="P1243" s="5">
        <f t="shared" si="39"/>
        <v>147.05882352941177</v>
      </c>
      <c r="Q1243" t="s">
        <v>8325</v>
      </c>
      <c r="R1243" t="s">
        <v>8340</v>
      </c>
    </row>
    <row r="1244" spans="1:18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38"/>
        <v>0.54884742041712409</v>
      </c>
      <c r="P1244" s="5">
        <f t="shared" si="39"/>
        <v>911</v>
      </c>
      <c r="Q1244" t="s">
        <v>8325</v>
      </c>
      <c r="R1244" t="s">
        <v>8340</v>
      </c>
    </row>
    <row r="1245" spans="1:18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38"/>
        <v>14.091666666666667</v>
      </c>
      <c r="P1245" s="5">
        <f t="shared" si="39"/>
        <v>315.78947368421052</v>
      </c>
      <c r="Q1245" t="s">
        <v>8325</v>
      </c>
      <c r="R1245" t="s">
        <v>8340</v>
      </c>
    </row>
    <row r="1246" spans="1:18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38"/>
        <v>103.8</v>
      </c>
      <c r="P1246" s="5">
        <f t="shared" si="39"/>
        <v>44.444444444444443</v>
      </c>
      <c r="Q1246" t="s">
        <v>8325</v>
      </c>
      <c r="R1246" t="s">
        <v>8326</v>
      </c>
    </row>
    <row r="1247" spans="1:18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38"/>
        <v>120.24999999999999</v>
      </c>
      <c r="P1247" s="5">
        <f t="shared" si="39"/>
        <v>117.64705882352941</v>
      </c>
      <c r="Q1247" t="s">
        <v>8325</v>
      </c>
      <c r="R1247" t="s">
        <v>8326</v>
      </c>
    </row>
    <row r="1248" spans="1:18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38"/>
        <v>117</v>
      </c>
      <c r="P1248" s="5">
        <f t="shared" si="39"/>
        <v>64.516129032258064</v>
      </c>
      <c r="Q1248" t="s">
        <v>8325</v>
      </c>
      <c r="R1248" t="s">
        <v>8326</v>
      </c>
    </row>
    <row r="1249" spans="1:18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38"/>
        <v>122.14285714285715</v>
      </c>
      <c r="P1249" s="5">
        <f t="shared" si="39"/>
        <v>70</v>
      </c>
      <c r="Q1249" t="s">
        <v>8325</v>
      </c>
      <c r="R1249" t="s">
        <v>8326</v>
      </c>
    </row>
    <row r="1250" spans="1:18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38"/>
        <v>151.63999999999999</v>
      </c>
      <c r="P1250" s="5">
        <f t="shared" si="39"/>
        <v>42.372881355932201</v>
      </c>
      <c r="Q1250" t="s">
        <v>8325</v>
      </c>
      <c r="R1250" t="s">
        <v>8326</v>
      </c>
    </row>
    <row r="1251" spans="1:18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38"/>
        <v>104.44</v>
      </c>
      <c r="P1251" s="5">
        <f t="shared" si="39"/>
        <v>61.728395061728392</v>
      </c>
      <c r="Q1251" t="s">
        <v>8325</v>
      </c>
      <c r="R1251" t="s">
        <v>8326</v>
      </c>
    </row>
    <row r="1252" spans="1:18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38"/>
        <v>200.15333333333331</v>
      </c>
      <c r="P1252" s="5">
        <f t="shared" si="39"/>
        <v>59.055118110236222</v>
      </c>
      <c r="Q1252" t="s">
        <v>8325</v>
      </c>
      <c r="R1252" t="s">
        <v>8326</v>
      </c>
    </row>
    <row r="1253" spans="1:18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38"/>
        <v>101.8</v>
      </c>
      <c r="P1253" s="5">
        <f t="shared" si="39"/>
        <v>81.081081081081081</v>
      </c>
      <c r="Q1253" t="s">
        <v>8325</v>
      </c>
      <c r="R1253" t="s">
        <v>8326</v>
      </c>
    </row>
    <row r="1254" spans="1:18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38"/>
        <v>137.65714285714284</v>
      </c>
      <c r="P1254" s="5">
        <f t="shared" si="39"/>
        <v>24.822695035460992</v>
      </c>
      <c r="Q1254" t="s">
        <v>8325</v>
      </c>
      <c r="R1254" t="s">
        <v>8326</v>
      </c>
    </row>
    <row r="1255" spans="1:18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38"/>
        <v>303833.2</v>
      </c>
      <c r="P1255" s="5">
        <f t="shared" si="39"/>
        <v>1.4064697609001406E-2</v>
      </c>
      <c r="Q1255" t="s">
        <v>8325</v>
      </c>
      <c r="R1255" t="s">
        <v>8326</v>
      </c>
    </row>
    <row r="1256" spans="1:18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38"/>
        <v>198.85074626865671</v>
      </c>
      <c r="P1256" s="5">
        <f t="shared" si="39"/>
        <v>47.5177304964539</v>
      </c>
      <c r="Q1256" t="s">
        <v>8325</v>
      </c>
      <c r="R1256" t="s">
        <v>8326</v>
      </c>
    </row>
    <row r="1257" spans="1:18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38"/>
        <v>202.36666666666667</v>
      </c>
      <c r="P1257" s="5">
        <f t="shared" si="39"/>
        <v>27.522935779816514</v>
      </c>
      <c r="Q1257" t="s">
        <v>8325</v>
      </c>
      <c r="R1257" t="s">
        <v>8326</v>
      </c>
    </row>
    <row r="1258" spans="1:18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38"/>
        <v>117.96376666666666</v>
      </c>
      <c r="P1258" s="5">
        <f t="shared" si="39"/>
        <v>83.10249307479225</v>
      </c>
      <c r="Q1258" t="s">
        <v>8325</v>
      </c>
      <c r="R1258" t="s">
        <v>8326</v>
      </c>
    </row>
    <row r="1259" spans="1:18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38"/>
        <v>294.72727272727275</v>
      </c>
      <c r="P1259" s="5">
        <f t="shared" si="39"/>
        <v>31.25</v>
      </c>
      <c r="Q1259" t="s">
        <v>8325</v>
      </c>
      <c r="R1259" t="s">
        <v>8326</v>
      </c>
    </row>
    <row r="1260" spans="1:18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38"/>
        <v>213.14633333333336</v>
      </c>
      <c r="P1260" s="5">
        <f t="shared" si="39"/>
        <v>17.910447761194028</v>
      </c>
      <c r="Q1260" t="s">
        <v>8325</v>
      </c>
      <c r="R1260" t="s">
        <v>8326</v>
      </c>
    </row>
    <row r="1261" spans="1:18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38"/>
        <v>104.24</v>
      </c>
      <c r="P1261" s="5">
        <f t="shared" si="39"/>
        <v>26.041666666666668</v>
      </c>
      <c r="Q1261" t="s">
        <v>8325</v>
      </c>
      <c r="R1261" t="s">
        <v>8326</v>
      </c>
    </row>
    <row r="1262" spans="1:18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38"/>
        <v>113.66666666666667</v>
      </c>
      <c r="P1262" s="5">
        <f t="shared" si="39"/>
        <v>44.594594594594597</v>
      </c>
      <c r="Q1262" t="s">
        <v>8325</v>
      </c>
      <c r="R1262" t="s">
        <v>8326</v>
      </c>
    </row>
    <row r="1263" spans="1:18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38"/>
        <v>101.25</v>
      </c>
      <c r="P1263" s="5">
        <f t="shared" si="39"/>
        <v>38.46153846153846</v>
      </c>
      <c r="Q1263" t="s">
        <v>8325</v>
      </c>
      <c r="R1263" t="s">
        <v>8326</v>
      </c>
    </row>
    <row r="1264" spans="1:18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38"/>
        <v>125.41538461538462</v>
      </c>
      <c r="P1264" s="5">
        <f t="shared" si="39"/>
        <v>61.904761904761905</v>
      </c>
      <c r="Q1264" t="s">
        <v>8325</v>
      </c>
      <c r="R1264" t="s">
        <v>8326</v>
      </c>
    </row>
    <row r="1265" spans="1:18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38"/>
        <v>119</v>
      </c>
      <c r="P1265" s="5">
        <f t="shared" si="39"/>
        <v>36.585365853658537</v>
      </c>
      <c r="Q1265" t="s">
        <v>8325</v>
      </c>
      <c r="R1265" t="s">
        <v>8326</v>
      </c>
    </row>
    <row r="1266" spans="1:18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38"/>
        <v>166.46153846153845</v>
      </c>
      <c r="P1266" s="5">
        <f t="shared" si="39"/>
        <v>19.117647058823529</v>
      </c>
      <c r="Q1266" t="s">
        <v>8325</v>
      </c>
      <c r="R1266" t="s">
        <v>8326</v>
      </c>
    </row>
    <row r="1267" spans="1:18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38"/>
        <v>119.14771428571429</v>
      </c>
      <c r="P1267" s="5">
        <f t="shared" si="39"/>
        <v>53.030303030303031</v>
      </c>
      <c r="Q1267" t="s">
        <v>8325</v>
      </c>
      <c r="R1267" t="s">
        <v>8326</v>
      </c>
    </row>
    <row r="1268" spans="1:18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38"/>
        <v>100.47368421052632</v>
      </c>
      <c r="P1268" s="5">
        <f t="shared" si="39"/>
        <v>190</v>
      </c>
      <c r="Q1268" t="s">
        <v>8325</v>
      </c>
      <c r="R1268" t="s">
        <v>8326</v>
      </c>
    </row>
    <row r="1269" spans="1:18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38"/>
        <v>101.8</v>
      </c>
      <c r="P1269" s="5">
        <f t="shared" si="39"/>
        <v>138.36477987421384</v>
      </c>
      <c r="Q1269" t="s">
        <v>8325</v>
      </c>
      <c r="R1269" t="s">
        <v>8326</v>
      </c>
    </row>
    <row r="1270" spans="1:18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38"/>
        <v>116.66666666666667</v>
      </c>
      <c r="P1270" s="5">
        <f t="shared" si="39"/>
        <v>65.934065934065927</v>
      </c>
      <c r="Q1270" t="s">
        <v>8325</v>
      </c>
      <c r="R1270" t="s">
        <v>8326</v>
      </c>
    </row>
    <row r="1271" spans="1:18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38"/>
        <v>108.64893617021276</v>
      </c>
      <c r="P1271" s="5">
        <f t="shared" si="39"/>
        <v>91.262135922330103</v>
      </c>
      <c r="Q1271" t="s">
        <v>8325</v>
      </c>
      <c r="R1271" t="s">
        <v>8326</v>
      </c>
    </row>
    <row r="1272" spans="1:18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38"/>
        <v>114.72</v>
      </c>
      <c r="P1272" s="5">
        <f t="shared" si="39"/>
        <v>59.171597633136095</v>
      </c>
      <c r="Q1272" t="s">
        <v>8325</v>
      </c>
      <c r="R1272" t="s">
        <v>8326</v>
      </c>
    </row>
    <row r="1273" spans="1:18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38"/>
        <v>101.8</v>
      </c>
      <c r="P1273" s="5">
        <f t="shared" si="39"/>
        <v>241.93548387096774</v>
      </c>
      <c r="Q1273" t="s">
        <v>8325</v>
      </c>
      <c r="R1273" t="s">
        <v>8326</v>
      </c>
    </row>
    <row r="1274" spans="1:18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38"/>
        <v>106</v>
      </c>
      <c r="P1274" s="5">
        <f t="shared" si="39"/>
        <v>178.57142857142858</v>
      </c>
      <c r="Q1274" t="s">
        <v>8325</v>
      </c>
      <c r="R1274" t="s">
        <v>8326</v>
      </c>
    </row>
    <row r="1275" spans="1:18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38"/>
        <v>103.49999999999999</v>
      </c>
      <c r="P1275" s="5">
        <f t="shared" si="39"/>
        <v>74.074074074074076</v>
      </c>
      <c r="Q1275" t="s">
        <v>8325</v>
      </c>
      <c r="R1275" t="s">
        <v>8326</v>
      </c>
    </row>
    <row r="1276" spans="1:18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38"/>
        <v>154.97535999999999</v>
      </c>
      <c r="P1276" s="5">
        <f t="shared" si="39"/>
        <v>53.533190578158461</v>
      </c>
      <c r="Q1276" t="s">
        <v>8325</v>
      </c>
      <c r="R1276" t="s">
        <v>8326</v>
      </c>
    </row>
    <row r="1277" spans="1:18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38"/>
        <v>162.14066666666668</v>
      </c>
      <c r="P1277" s="5">
        <f t="shared" si="39"/>
        <v>38.560411311053983</v>
      </c>
      <c r="Q1277" t="s">
        <v>8325</v>
      </c>
      <c r="R1277" t="s">
        <v>8326</v>
      </c>
    </row>
    <row r="1278" spans="1:18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38"/>
        <v>104.42100000000001</v>
      </c>
      <c r="P1278" s="5">
        <f t="shared" si="39"/>
        <v>44.117647058823529</v>
      </c>
      <c r="Q1278" t="s">
        <v>8325</v>
      </c>
      <c r="R1278" t="s">
        <v>8326</v>
      </c>
    </row>
    <row r="1279" spans="1:18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38"/>
        <v>106.12433333333333</v>
      </c>
      <c r="P1279" s="5">
        <f t="shared" si="39"/>
        <v>36.319612590799032</v>
      </c>
      <c r="Q1279" t="s">
        <v>8325</v>
      </c>
      <c r="R1279" t="s">
        <v>8326</v>
      </c>
    </row>
    <row r="1280" spans="1:18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38"/>
        <v>154.93846153846152</v>
      </c>
      <c r="P1280" s="5">
        <f t="shared" si="39"/>
        <v>34.210526315789473</v>
      </c>
      <c r="Q1280" t="s">
        <v>8325</v>
      </c>
      <c r="R1280" t="s">
        <v>8326</v>
      </c>
    </row>
    <row r="1281" spans="1:18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38"/>
        <v>110.77157238734421</v>
      </c>
      <c r="P1281" s="5">
        <f t="shared" si="39"/>
        <v>66.222222222222229</v>
      </c>
      <c r="Q1281" t="s">
        <v>8325</v>
      </c>
      <c r="R1281" t="s">
        <v>8326</v>
      </c>
    </row>
    <row r="1282" spans="1:18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38"/>
        <v>110.91186666666665</v>
      </c>
      <c r="P1282" s="5">
        <f t="shared" si="39"/>
        <v>115.38461538461539</v>
      </c>
      <c r="Q1282" t="s">
        <v>8325</v>
      </c>
      <c r="R1282" t="s">
        <v>8326</v>
      </c>
    </row>
    <row r="1283" spans="1:18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40">(E1283/D1283)*100</f>
        <v>110.71428571428572</v>
      </c>
      <c r="P1283" s="5">
        <f t="shared" ref="P1283:P1346" si="41">D1283/L1283</f>
        <v>94.594594594594597</v>
      </c>
      <c r="Q1283" t="s">
        <v>8325</v>
      </c>
      <c r="R1283" t="s">
        <v>8326</v>
      </c>
    </row>
    <row r="1284" spans="1:18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40"/>
        <v>123.61333333333333</v>
      </c>
      <c r="P1284" s="5">
        <f t="shared" si="41"/>
        <v>54.744525547445257</v>
      </c>
      <c r="Q1284" t="s">
        <v>8325</v>
      </c>
      <c r="R1284" t="s">
        <v>8326</v>
      </c>
    </row>
    <row r="1285" spans="1:18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40"/>
        <v>211.05</v>
      </c>
      <c r="P1285" s="5">
        <f t="shared" si="41"/>
        <v>45.454545454545453</v>
      </c>
      <c r="Q1285" t="s">
        <v>8325</v>
      </c>
      <c r="R1285" t="s">
        <v>8326</v>
      </c>
    </row>
    <row r="1286" spans="1:18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40"/>
        <v>101</v>
      </c>
      <c r="P1286" s="5">
        <f t="shared" si="41"/>
        <v>64.516129032258064</v>
      </c>
      <c r="Q1286" t="s">
        <v>8317</v>
      </c>
      <c r="R1286" t="s">
        <v>8318</v>
      </c>
    </row>
    <row r="1287" spans="1:18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40"/>
        <v>101.64999999999999</v>
      </c>
      <c r="P1287" s="5">
        <f t="shared" si="41"/>
        <v>31.746031746031747</v>
      </c>
      <c r="Q1287" t="s">
        <v>8317</v>
      </c>
      <c r="R1287" t="s">
        <v>8318</v>
      </c>
    </row>
    <row r="1288" spans="1:18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40"/>
        <v>108.33333333333333</v>
      </c>
      <c r="P1288" s="5">
        <f t="shared" si="41"/>
        <v>75</v>
      </c>
      <c r="Q1288" t="s">
        <v>8317</v>
      </c>
      <c r="R1288" t="s">
        <v>8318</v>
      </c>
    </row>
    <row r="1289" spans="1:18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40"/>
        <v>242</v>
      </c>
      <c r="P1289" s="5">
        <f t="shared" si="41"/>
        <v>10</v>
      </c>
      <c r="Q1289" t="s">
        <v>8317</v>
      </c>
      <c r="R1289" t="s">
        <v>8318</v>
      </c>
    </row>
    <row r="1290" spans="1:18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40"/>
        <v>100.44999999999999</v>
      </c>
      <c r="P1290" s="5">
        <f t="shared" si="41"/>
        <v>65.573770491803273</v>
      </c>
      <c r="Q1290" t="s">
        <v>8317</v>
      </c>
      <c r="R1290" t="s">
        <v>8318</v>
      </c>
    </row>
    <row r="1291" spans="1:18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40"/>
        <v>125.06666666666666</v>
      </c>
      <c r="P1291" s="5">
        <f t="shared" si="41"/>
        <v>28.846153846153847</v>
      </c>
      <c r="Q1291" t="s">
        <v>8317</v>
      </c>
      <c r="R1291" t="s">
        <v>8318</v>
      </c>
    </row>
    <row r="1292" spans="1:18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40"/>
        <v>108.57142857142857</v>
      </c>
      <c r="P1292" s="5">
        <f t="shared" si="41"/>
        <v>40.697674418604649</v>
      </c>
      <c r="Q1292" t="s">
        <v>8317</v>
      </c>
      <c r="R1292" t="s">
        <v>8318</v>
      </c>
    </row>
    <row r="1293" spans="1:18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40"/>
        <v>145.70000000000002</v>
      </c>
      <c r="P1293" s="5">
        <f t="shared" si="41"/>
        <v>71.428571428571431</v>
      </c>
      <c r="Q1293" t="s">
        <v>8317</v>
      </c>
      <c r="R1293" t="s">
        <v>8318</v>
      </c>
    </row>
    <row r="1294" spans="1:18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40"/>
        <v>110.00000000000001</v>
      </c>
      <c r="P1294" s="5">
        <f t="shared" si="41"/>
        <v>32.692307692307693</v>
      </c>
      <c r="Q1294" t="s">
        <v>8317</v>
      </c>
      <c r="R1294" t="s">
        <v>8318</v>
      </c>
    </row>
    <row r="1295" spans="1:18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40"/>
        <v>102.23333333333333</v>
      </c>
      <c r="P1295" s="5">
        <f t="shared" si="41"/>
        <v>125</v>
      </c>
      <c r="Q1295" t="s">
        <v>8317</v>
      </c>
      <c r="R1295" t="s">
        <v>8318</v>
      </c>
    </row>
    <row r="1296" spans="1:18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40"/>
        <v>122</v>
      </c>
      <c r="P1296" s="5">
        <f t="shared" si="41"/>
        <v>22.727272727272727</v>
      </c>
      <c r="Q1296" t="s">
        <v>8317</v>
      </c>
      <c r="R1296" t="s">
        <v>8318</v>
      </c>
    </row>
    <row r="1297" spans="1:18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40"/>
        <v>101.96000000000001</v>
      </c>
      <c r="P1297" s="5">
        <f t="shared" si="41"/>
        <v>39.0625</v>
      </c>
      <c r="Q1297" t="s">
        <v>8317</v>
      </c>
      <c r="R1297" t="s">
        <v>8318</v>
      </c>
    </row>
    <row r="1298" spans="1:18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40"/>
        <v>141.1764705882353</v>
      </c>
      <c r="P1298" s="5">
        <f t="shared" si="41"/>
        <v>36.956521739130437</v>
      </c>
      <c r="Q1298" t="s">
        <v>8317</v>
      </c>
      <c r="R1298" t="s">
        <v>8318</v>
      </c>
    </row>
    <row r="1299" spans="1:18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40"/>
        <v>109.52500000000001</v>
      </c>
      <c r="P1299" s="5">
        <f t="shared" si="41"/>
        <v>84.033613445378151</v>
      </c>
      <c r="Q1299" t="s">
        <v>8317</v>
      </c>
      <c r="R1299" t="s">
        <v>8318</v>
      </c>
    </row>
    <row r="1300" spans="1:18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40"/>
        <v>104.65</v>
      </c>
      <c r="P1300" s="5">
        <f t="shared" si="41"/>
        <v>60.606060606060609</v>
      </c>
      <c r="Q1300" t="s">
        <v>8317</v>
      </c>
      <c r="R1300" t="s">
        <v>8318</v>
      </c>
    </row>
    <row r="1301" spans="1:18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40"/>
        <v>124</v>
      </c>
      <c r="P1301" s="5">
        <f t="shared" si="41"/>
        <v>109.375</v>
      </c>
      <c r="Q1301" t="s">
        <v>8317</v>
      </c>
      <c r="R1301" t="s">
        <v>8318</v>
      </c>
    </row>
    <row r="1302" spans="1:18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40"/>
        <v>135</v>
      </c>
      <c r="P1302" s="5">
        <f t="shared" si="41"/>
        <v>125</v>
      </c>
      <c r="Q1302" t="s">
        <v>8317</v>
      </c>
      <c r="R1302" t="s">
        <v>8318</v>
      </c>
    </row>
    <row r="1303" spans="1:18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40"/>
        <v>102.75000000000001</v>
      </c>
      <c r="P1303" s="5">
        <f t="shared" si="41"/>
        <v>68.965517241379317</v>
      </c>
      <c r="Q1303" t="s">
        <v>8317</v>
      </c>
      <c r="R1303" t="s">
        <v>8318</v>
      </c>
    </row>
    <row r="1304" spans="1:18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40"/>
        <v>100</v>
      </c>
      <c r="P1304" s="5">
        <f t="shared" si="41"/>
        <v>50</v>
      </c>
      <c r="Q1304" t="s">
        <v>8317</v>
      </c>
      <c r="R1304" t="s">
        <v>8318</v>
      </c>
    </row>
    <row r="1305" spans="1:18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40"/>
        <v>130.26085714285716</v>
      </c>
      <c r="P1305" s="5">
        <f t="shared" si="41"/>
        <v>32.407407407407405</v>
      </c>
      <c r="Q1305" t="s">
        <v>8317</v>
      </c>
      <c r="R1305" t="s">
        <v>8318</v>
      </c>
    </row>
    <row r="1306" spans="1:18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40"/>
        <v>39.627499999999998</v>
      </c>
      <c r="P1306" s="5">
        <f t="shared" si="41"/>
        <v>384.61538461538464</v>
      </c>
      <c r="Q1306" t="s">
        <v>8319</v>
      </c>
      <c r="R1306" t="s">
        <v>8321</v>
      </c>
    </row>
    <row r="1307" spans="1:18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40"/>
        <v>25.976666666666663</v>
      </c>
      <c r="P1307" s="5">
        <f t="shared" si="41"/>
        <v>348.83720930232556</v>
      </c>
      <c r="Q1307" t="s">
        <v>8319</v>
      </c>
      <c r="R1307" t="s">
        <v>8321</v>
      </c>
    </row>
    <row r="1308" spans="1:18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40"/>
        <v>65.24636363636364</v>
      </c>
      <c r="P1308" s="5">
        <f t="shared" si="41"/>
        <v>308.98876404494382</v>
      </c>
      <c r="Q1308" t="s">
        <v>8319</v>
      </c>
      <c r="R1308" t="s">
        <v>8321</v>
      </c>
    </row>
    <row r="1309" spans="1:18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40"/>
        <v>11.514000000000001</v>
      </c>
      <c r="P1309" s="5">
        <f t="shared" si="41"/>
        <v>1111.1111111111111</v>
      </c>
      <c r="Q1309" t="s">
        <v>8319</v>
      </c>
      <c r="R1309" t="s">
        <v>8321</v>
      </c>
    </row>
    <row r="1310" spans="1:18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40"/>
        <v>11.360000000000001</v>
      </c>
      <c r="P1310" s="5">
        <f t="shared" si="41"/>
        <v>263.15789473684208</v>
      </c>
      <c r="Q1310" t="s">
        <v>8319</v>
      </c>
      <c r="R1310" t="s">
        <v>8321</v>
      </c>
    </row>
    <row r="1311" spans="1:18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40"/>
        <v>111.99130434782609</v>
      </c>
      <c r="P1311" s="5">
        <f t="shared" si="41"/>
        <v>328.57142857142856</v>
      </c>
      <c r="Q1311" t="s">
        <v>8319</v>
      </c>
      <c r="R1311" t="s">
        <v>8321</v>
      </c>
    </row>
    <row r="1312" spans="1:18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40"/>
        <v>15.5</v>
      </c>
      <c r="P1312" s="5">
        <f t="shared" si="41"/>
        <v>833.33333333333337</v>
      </c>
      <c r="Q1312" t="s">
        <v>8319</v>
      </c>
      <c r="R1312" t="s">
        <v>8321</v>
      </c>
    </row>
    <row r="1313" spans="1:18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40"/>
        <v>32.027999999999999</v>
      </c>
      <c r="P1313" s="5">
        <f t="shared" si="41"/>
        <v>2500</v>
      </c>
      <c r="Q1313" t="s">
        <v>8319</v>
      </c>
      <c r="R1313" t="s">
        <v>8321</v>
      </c>
    </row>
    <row r="1314" spans="1:18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40"/>
        <v>0.60869565217391308</v>
      </c>
      <c r="P1314" s="5">
        <f t="shared" si="41"/>
        <v>4600</v>
      </c>
      <c r="Q1314" t="s">
        <v>8319</v>
      </c>
      <c r="R1314" t="s">
        <v>8321</v>
      </c>
    </row>
    <row r="1315" spans="1:18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40"/>
        <v>31.114999999999998</v>
      </c>
      <c r="P1315" s="5">
        <f t="shared" si="41"/>
        <v>327.86885245901641</v>
      </c>
      <c r="Q1315" t="s">
        <v>8319</v>
      </c>
      <c r="R1315" t="s">
        <v>8321</v>
      </c>
    </row>
    <row r="1316" spans="1:18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40"/>
        <v>1.1266666666666667</v>
      </c>
      <c r="P1316" s="5">
        <f t="shared" si="41"/>
        <v>16363.636363636364</v>
      </c>
      <c r="Q1316" t="s">
        <v>8319</v>
      </c>
      <c r="R1316" t="s">
        <v>8321</v>
      </c>
    </row>
    <row r="1317" spans="1:18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40"/>
        <v>40.404000000000003</v>
      </c>
      <c r="P1317" s="5">
        <f t="shared" si="41"/>
        <v>403.22580645161293</v>
      </c>
      <c r="Q1317" t="s">
        <v>8319</v>
      </c>
      <c r="R1317" t="s">
        <v>8321</v>
      </c>
    </row>
    <row r="1318" spans="1:18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40"/>
        <v>1.3333333333333333E-3</v>
      </c>
      <c r="P1318" s="5">
        <f t="shared" si="41"/>
        <v>75000</v>
      </c>
      <c r="Q1318" t="s">
        <v>8319</v>
      </c>
      <c r="R1318" t="s">
        <v>8321</v>
      </c>
    </row>
    <row r="1319" spans="1:18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40"/>
        <v>5.7334999999999994</v>
      </c>
      <c r="P1319" s="5">
        <f t="shared" si="41"/>
        <v>10526.315789473685</v>
      </c>
      <c r="Q1319" t="s">
        <v>8319</v>
      </c>
      <c r="R1319" t="s">
        <v>8321</v>
      </c>
    </row>
    <row r="1320" spans="1:18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40"/>
        <v>15.324999999999999</v>
      </c>
      <c r="P1320" s="5">
        <f t="shared" si="41"/>
        <v>296.2962962962963</v>
      </c>
      <c r="Q1320" t="s">
        <v>8319</v>
      </c>
      <c r="R1320" t="s">
        <v>8321</v>
      </c>
    </row>
    <row r="1321" spans="1:18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40"/>
        <v>15.103448275862069</v>
      </c>
      <c r="P1321" s="5">
        <f t="shared" si="41"/>
        <v>644.44444444444446</v>
      </c>
      <c r="Q1321" t="s">
        <v>8319</v>
      </c>
      <c r="R1321" t="s">
        <v>8321</v>
      </c>
    </row>
    <row r="1322" spans="1:18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40"/>
        <v>0.503</v>
      </c>
      <c r="P1322" s="5">
        <f t="shared" si="41"/>
        <v>33333.333333333336</v>
      </c>
      <c r="Q1322" t="s">
        <v>8319</v>
      </c>
      <c r="R1322" t="s">
        <v>8321</v>
      </c>
    </row>
    <row r="1323" spans="1:18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40"/>
        <v>1.3028138528138529</v>
      </c>
      <c r="P1323" s="5">
        <f t="shared" si="41"/>
        <v>66000</v>
      </c>
      <c r="Q1323" t="s">
        <v>8319</v>
      </c>
      <c r="R1323" t="s">
        <v>8321</v>
      </c>
    </row>
    <row r="1324" spans="1:18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40"/>
        <v>0.30285714285714288</v>
      </c>
      <c r="P1324" s="5">
        <f t="shared" si="41"/>
        <v>8750</v>
      </c>
      <c r="Q1324" t="s">
        <v>8319</v>
      </c>
      <c r="R1324" t="s">
        <v>8321</v>
      </c>
    </row>
    <row r="1325" spans="1:18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40"/>
        <v>8.8800000000000008</v>
      </c>
      <c r="P1325" s="5">
        <f t="shared" si="41"/>
        <v>340.90909090909093</v>
      </c>
      <c r="Q1325" t="s">
        <v>8319</v>
      </c>
      <c r="R1325" t="s">
        <v>8321</v>
      </c>
    </row>
    <row r="1326" spans="1:18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40"/>
        <v>9.84</v>
      </c>
      <c r="P1326" s="5">
        <f t="shared" si="41"/>
        <v>555.55555555555554</v>
      </c>
      <c r="Q1326" t="s">
        <v>8319</v>
      </c>
      <c r="R1326" t="s">
        <v>8321</v>
      </c>
    </row>
    <row r="1327" spans="1:18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40"/>
        <v>2.4299999999999997</v>
      </c>
      <c r="P1327" s="5">
        <f t="shared" si="41"/>
        <v>2500</v>
      </c>
      <c r="Q1327" t="s">
        <v>8319</v>
      </c>
      <c r="R1327" t="s">
        <v>8321</v>
      </c>
    </row>
    <row r="1328" spans="1:18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40"/>
        <v>1.1299999999999999</v>
      </c>
      <c r="P1328" s="5">
        <f t="shared" si="41"/>
        <v>9090.9090909090901</v>
      </c>
      <c r="Q1328" t="s">
        <v>8319</v>
      </c>
      <c r="R1328" t="s">
        <v>8321</v>
      </c>
    </row>
    <row r="1329" spans="1:18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40"/>
        <v>3.5520833333333335</v>
      </c>
      <c r="P1329" s="5">
        <f t="shared" si="41"/>
        <v>1170.7317073170732</v>
      </c>
      <c r="Q1329" t="s">
        <v>8319</v>
      </c>
      <c r="R1329" t="s">
        <v>8321</v>
      </c>
    </row>
    <row r="1330" spans="1:18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40"/>
        <v>2.3306666666666667</v>
      </c>
      <c r="P1330" s="5">
        <f t="shared" si="41"/>
        <v>5000</v>
      </c>
      <c r="Q1330" t="s">
        <v>8319</v>
      </c>
      <c r="R1330" t="s">
        <v>8321</v>
      </c>
    </row>
    <row r="1331" spans="1:18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40"/>
        <v>0.81600000000000006</v>
      </c>
      <c r="P1331" s="5">
        <f t="shared" si="41"/>
        <v>5555.5555555555557</v>
      </c>
      <c r="Q1331" t="s">
        <v>8319</v>
      </c>
      <c r="R1331" t="s">
        <v>8321</v>
      </c>
    </row>
    <row r="1332" spans="1:18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40"/>
        <v>22.494285714285713</v>
      </c>
      <c r="P1332" s="5">
        <f t="shared" si="41"/>
        <v>700</v>
      </c>
      <c r="Q1332" t="s">
        <v>8319</v>
      </c>
      <c r="R1332" t="s">
        <v>8321</v>
      </c>
    </row>
    <row r="1333" spans="1:18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40"/>
        <v>1.3668</v>
      </c>
      <c r="P1333" s="5">
        <f t="shared" si="41"/>
        <v>7352.9411764705883</v>
      </c>
      <c r="Q1333" t="s">
        <v>8319</v>
      </c>
      <c r="R1333" t="s">
        <v>8321</v>
      </c>
    </row>
    <row r="1334" spans="1:18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40"/>
        <v>0</v>
      </c>
      <c r="P1334" s="5" t="e">
        <f t="shared" si="41"/>
        <v>#DIV/0!</v>
      </c>
      <c r="Q1334" t="s">
        <v>8319</v>
      </c>
      <c r="R1334" t="s">
        <v>8321</v>
      </c>
    </row>
    <row r="1335" spans="1:18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40"/>
        <v>0</v>
      </c>
      <c r="P1335" s="5" t="e">
        <f t="shared" si="41"/>
        <v>#DIV/0!</v>
      </c>
      <c r="Q1335" t="s">
        <v>8319</v>
      </c>
      <c r="R1335" t="s">
        <v>8321</v>
      </c>
    </row>
    <row r="1336" spans="1:18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40"/>
        <v>10.754135338345865</v>
      </c>
      <c r="P1336" s="5">
        <f t="shared" si="41"/>
        <v>481.8840579710145</v>
      </c>
      <c r="Q1336" t="s">
        <v>8319</v>
      </c>
      <c r="R1336" t="s">
        <v>8321</v>
      </c>
    </row>
    <row r="1337" spans="1:18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40"/>
        <v>19.759999999999998</v>
      </c>
      <c r="P1337" s="5">
        <f t="shared" si="41"/>
        <v>1562.5</v>
      </c>
      <c r="Q1337" t="s">
        <v>8319</v>
      </c>
      <c r="R1337" t="s">
        <v>8321</v>
      </c>
    </row>
    <row r="1338" spans="1:18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40"/>
        <v>84.946999999999989</v>
      </c>
      <c r="P1338" s="5">
        <f t="shared" si="41"/>
        <v>446.42857142857144</v>
      </c>
      <c r="Q1338" t="s">
        <v>8319</v>
      </c>
      <c r="R1338" t="s">
        <v>8321</v>
      </c>
    </row>
    <row r="1339" spans="1:18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40"/>
        <v>49.381999999999998</v>
      </c>
      <c r="P1339" s="5">
        <f t="shared" si="41"/>
        <v>357.14285714285717</v>
      </c>
      <c r="Q1339" t="s">
        <v>8319</v>
      </c>
      <c r="R1339" t="s">
        <v>8321</v>
      </c>
    </row>
    <row r="1340" spans="1:18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40"/>
        <v>3.3033333333333332</v>
      </c>
      <c r="P1340" s="5">
        <f t="shared" si="41"/>
        <v>2000</v>
      </c>
      <c r="Q1340" t="s">
        <v>8319</v>
      </c>
      <c r="R1340" t="s">
        <v>8321</v>
      </c>
    </row>
    <row r="1341" spans="1:18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40"/>
        <v>6.6339999999999995</v>
      </c>
      <c r="P1341" s="5">
        <f t="shared" si="41"/>
        <v>1351.3513513513512</v>
      </c>
      <c r="Q1341" t="s">
        <v>8319</v>
      </c>
      <c r="R1341" t="s">
        <v>8321</v>
      </c>
    </row>
    <row r="1342" spans="1:18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40"/>
        <v>0</v>
      </c>
      <c r="P1342" s="5" t="e">
        <f t="shared" si="41"/>
        <v>#DIV/0!</v>
      </c>
      <c r="Q1342" t="s">
        <v>8319</v>
      </c>
      <c r="R1342" t="s">
        <v>8321</v>
      </c>
    </row>
    <row r="1343" spans="1:18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40"/>
        <v>70.36</v>
      </c>
      <c r="P1343" s="5">
        <f t="shared" si="41"/>
        <v>543.47826086956525</v>
      </c>
      <c r="Q1343" t="s">
        <v>8319</v>
      </c>
      <c r="R1343" t="s">
        <v>8321</v>
      </c>
    </row>
    <row r="1344" spans="1:18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40"/>
        <v>0.2</v>
      </c>
      <c r="P1344" s="5">
        <f t="shared" si="41"/>
        <v>50000</v>
      </c>
      <c r="Q1344" t="s">
        <v>8319</v>
      </c>
      <c r="R1344" t="s">
        <v>8321</v>
      </c>
    </row>
    <row r="1345" spans="1:18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40"/>
        <v>102.298</v>
      </c>
      <c r="P1345" s="5">
        <f t="shared" si="41"/>
        <v>154.79876160990713</v>
      </c>
      <c r="Q1345" t="s">
        <v>8319</v>
      </c>
      <c r="R1345" t="s">
        <v>8321</v>
      </c>
    </row>
    <row r="1346" spans="1:18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40"/>
        <v>377.73333333333335</v>
      </c>
      <c r="P1346" s="5">
        <f t="shared" si="41"/>
        <v>10.791366906474821</v>
      </c>
      <c r="Q1346" t="s">
        <v>8322</v>
      </c>
      <c r="R1346" t="s">
        <v>8323</v>
      </c>
    </row>
    <row r="1347" spans="1:18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42">(E1347/D1347)*100</f>
        <v>125</v>
      </c>
      <c r="P1347" s="5">
        <f t="shared" ref="P1347:P1410" si="43">D1347/L1347</f>
        <v>42.857142857142854</v>
      </c>
      <c r="Q1347" t="s">
        <v>8322</v>
      </c>
      <c r="R1347" t="s">
        <v>8323</v>
      </c>
    </row>
    <row r="1348" spans="1:18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42"/>
        <v>147.32653061224491</v>
      </c>
      <c r="P1348" s="5">
        <f t="shared" si="43"/>
        <v>32.885906040268459</v>
      </c>
      <c r="Q1348" t="s">
        <v>8322</v>
      </c>
      <c r="R1348" t="s">
        <v>8323</v>
      </c>
    </row>
    <row r="1349" spans="1:18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42"/>
        <v>102.2</v>
      </c>
      <c r="P1349" s="5">
        <f t="shared" si="43"/>
        <v>80.645161290322577</v>
      </c>
      <c r="Q1349" t="s">
        <v>8322</v>
      </c>
      <c r="R1349" t="s">
        <v>8323</v>
      </c>
    </row>
    <row r="1350" spans="1:18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42"/>
        <v>101.8723404255319</v>
      </c>
      <c r="P1350" s="5">
        <f t="shared" si="43"/>
        <v>225.96153846153845</v>
      </c>
      <c r="Q1350" t="s">
        <v>8322</v>
      </c>
      <c r="R1350" t="s">
        <v>8323</v>
      </c>
    </row>
    <row r="1351" spans="1:18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42"/>
        <v>204.2</v>
      </c>
      <c r="P1351" s="5">
        <f t="shared" si="43"/>
        <v>29.069767441860463</v>
      </c>
      <c r="Q1351" t="s">
        <v>8322</v>
      </c>
      <c r="R1351" t="s">
        <v>8323</v>
      </c>
    </row>
    <row r="1352" spans="1:18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42"/>
        <v>104.05</v>
      </c>
      <c r="P1352" s="5">
        <f t="shared" si="43"/>
        <v>64.102564102564102</v>
      </c>
      <c r="Q1352" t="s">
        <v>8322</v>
      </c>
      <c r="R1352" t="s">
        <v>8323</v>
      </c>
    </row>
    <row r="1353" spans="1:18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42"/>
        <v>101.265</v>
      </c>
      <c r="P1353" s="5">
        <f t="shared" si="43"/>
        <v>166.66666666666666</v>
      </c>
      <c r="Q1353" t="s">
        <v>8322</v>
      </c>
      <c r="R1353" t="s">
        <v>8323</v>
      </c>
    </row>
    <row r="1354" spans="1:18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42"/>
        <v>136.13999999999999</v>
      </c>
      <c r="P1354" s="5">
        <f t="shared" si="43"/>
        <v>44.052863436123346</v>
      </c>
      <c r="Q1354" t="s">
        <v>8322</v>
      </c>
      <c r="R1354" t="s">
        <v>8323</v>
      </c>
    </row>
    <row r="1355" spans="1:18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42"/>
        <v>133.6</v>
      </c>
      <c r="P1355" s="5">
        <f t="shared" si="43"/>
        <v>23.80952380952381</v>
      </c>
      <c r="Q1355" t="s">
        <v>8322</v>
      </c>
      <c r="R1355" t="s">
        <v>8323</v>
      </c>
    </row>
    <row r="1356" spans="1:18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42"/>
        <v>130.25</v>
      </c>
      <c r="P1356" s="5">
        <f t="shared" si="43"/>
        <v>18.75</v>
      </c>
      <c r="Q1356" t="s">
        <v>8322</v>
      </c>
      <c r="R1356" t="s">
        <v>8323</v>
      </c>
    </row>
    <row r="1357" spans="1:18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42"/>
        <v>122.67999999999999</v>
      </c>
      <c r="P1357" s="5">
        <f t="shared" si="43"/>
        <v>20.66115702479339</v>
      </c>
      <c r="Q1357" t="s">
        <v>8322</v>
      </c>
      <c r="R1357" t="s">
        <v>8323</v>
      </c>
    </row>
    <row r="1358" spans="1:18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42"/>
        <v>182.81058823529412</v>
      </c>
      <c r="P1358" s="5">
        <f t="shared" si="43"/>
        <v>39.080459770114942</v>
      </c>
      <c r="Q1358" t="s">
        <v>8322</v>
      </c>
      <c r="R1358" t="s">
        <v>8323</v>
      </c>
    </row>
    <row r="1359" spans="1:18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42"/>
        <v>125.29999999999998</v>
      </c>
      <c r="P1359" s="5">
        <f t="shared" si="43"/>
        <v>30.76923076923077</v>
      </c>
      <c r="Q1359" t="s">
        <v>8322</v>
      </c>
      <c r="R1359" t="s">
        <v>8323</v>
      </c>
    </row>
    <row r="1360" spans="1:18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42"/>
        <v>111.66666666666667</v>
      </c>
      <c r="P1360" s="5">
        <f t="shared" si="43"/>
        <v>61.224489795918366</v>
      </c>
      <c r="Q1360" t="s">
        <v>8322</v>
      </c>
      <c r="R1360" t="s">
        <v>8323</v>
      </c>
    </row>
    <row r="1361" spans="1:18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42"/>
        <v>115.75757575757575</v>
      </c>
      <c r="P1361" s="5">
        <f t="shared" si="43"/>
        <v>34.736842105263158</v>
      </c>
      <c r="Q1361" t="s">
        <v>8322</v>
      </c>
      <c r="R1361" t="s">
        <v>8323</v>
      </c>
    </row>
    <row r="1362" spans="1:18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42"/>
        <v>173.2</v>
      </c>
      <c r="P1362" s="5">
        <f t="shared" si="43"/>
        <v>18.518518518518519</v>
      </c>
      <c r="Q1362" t="s">
        <v>8322</v>
      </c>
      <c r="R1362" t="s">
        <v>8323</v>
      </c>
    </row>
    <row r="1363" spans="1:18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42"/>
        <v>125.98333333333333</v>
      </c>
      <c r="P1363" s="5">
        <f t="shared" si="43"/>
        <v>22.727272727272727</v>
      </c>
      <c r="Q1363" t="s">
        <v>8322</v>
      </c>
      <c r="R1363" t="s">
        <v>8323</v>
      </c>
    </row>
    <row r="1364" spans="1:18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42"/>
        <v>109.1</v>
      </c>
      <c r="P1364" s="5">
        <f t="shared" si="43"/>
        <v>40</v>
      </c>
      <c r="Q1364" t="s">
        <v>8322</v>
      </c>
      <c r="R1364" t="s">
        <v>8323</v>
      </c>
    </row>
    <row r="1365" spans="1:18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42"/>
        <v>100</v>
      </c>
      <c r="P1365" s="5">
        <f t="shared" si="43"/>
        <v>40</v>
      </c>
      <c r="Q1365" t="s">
        <v>8322</v>
      </c>
      <c r="R1365" t="s">
        <v>8323</v>
      </c>
    </row>
    <row r="1366" spans="1:18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42"/>
        <v>118.64285714285714</v>
      </c>
      <c r="P1366" s="5">
        <f t="shared" si="43"/>
        <v>291.66666666666669</v>
      </c>
      <c r="Q1366" t="s">
        <v>8325</v>
      </c>
      <c r="R1366" t="s">
        <v>8326</v>
      </c>
    </row>
    <row r="1367" spans="1:18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42"/>
        <v>100.26666666666667</v>
      </c>
      <c r="P1367" s="5">
        <f t="shared" si="43"/>
        <v>81.521739130434781</v>
      </c>
      <c r="Q1367" t="s">
        <v>8325</v>
      </c>
      <c r="R1367" t="s">
        <v>8326</v>
      </c>
    </row>
    <row r="1368" spans="1:18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42"/>
        <v>126.48920000000001</v>
      </c>
      <c r="P1368" s="5">
        <f t="shared" si="43"/>
        <v>51.020408163265309</v>
      </c>
      <c r="Q1368" t="s">
        <v>8325</v>
      </c>
      <c r="R1368" t="s">
        <v>8326</v>
      </c>
    </row>
    <row r="1369" spans="1:18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42"/>
        <v>114.26</v>
      </c>
      <c r="P1369" s="5">
        <f t="shared" si="43"/>
        <v>55.555555555555557</v>
      </c>
      <c r="Q1369" t="s">
        <v>8325</v>
      </c>
      <c r="R1369" t="s">
        <v>8326</v>
      </c>
    </row>
    <row r="1370" spans="1:18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42"/>
        <v>110.7</v>
      </c>
      <c r="P1370" s="5">
        <f t="shared" si="43"/>
        <v>57.47126436781609</v>
      </c>
      <c r="Q1370" t="s">
        <v>8325</v>
      </c>
      <c r="R1370" t="s">
        <v>8326</v>
      </c>
    </row>
    <row r="1371" spans="1:18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42"/>
        <v>105.34805315203954</v>
      </c>
      <c r="P1371" s="5">
        <f t="shared" si="43"/>
        <v>79.70443349753694</v>
      </c>
      <c r="Q1371" t="s">
        <v>8325</v>
      </c>
      <c r="R1371" t="s">
        <v>8326</v>
      </c>
    </row>
    <row r="1372" spans="1:18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42"/>
        <v>103.66666666666666</v>
      </c>
      <c r="P1372" s="5">
        <f t="shared" si="43"/>
        <v>75</v>
      </c>
      <c r="Q1372" t="s">
        <v>8325</v>
      </c>
      <c r="R1372" t="s">
        <v>8326</v>
      </c>
    </row>
    <row r="1373" spans="1:18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42"/>
        <v>107.08672667523933</v>
      </c>
      <c r="P1373" s="5">
        <f t="shared" si="43"/>
        <v>99.98571428571428</v>
      </c>
      <c r="Q1373" t="s">
        <v>8325</v>
      </c>
      <c r="R1373" t="s">
        <v>8326</v>
      </c>
    </row>
    <row r="1374" spans="1:18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42"/>
        <v>124</v>
      </c>
      <c r="P1374" s="5">
        <f t="shared" si="43"/>
        <v>31.25</v>
      </c>
      <c r="Q1374" t="s">
        <v>8325</v>
      </c>
      <c r="R1374" t="s">
        <v>8326</v>
      </c>
    </row>
    <row r="1375" spans="1:18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42"/>
        <v>105.01</v>
      </c>
      <c r="P1375" s="5">
        <f t="shared" si="43"/>
        <v>192.30769230769232</v>
      </c>
      <c r="Q1375" t="s">
        <v>8325</v>
      </c>
      <c r="R1375" t="s">
        <v>8326</v>
      </c>
    </row>
    <row r="1376" spans="1:18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42"/>
        <v>189.46666666666667</v>
      </c>
      <c r="P1376" s="5">
        <f t="shared" si="43"/>
        <v>22.727272727272727</v>
      </c>
      <c r="Q1376" t="s">
        <v>8325</v>
      </c>
      <c r="R1376" t="s">
        <v>8326</v>
      </c>
    </row>
    <row r="1377" spans="1:18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42"/>
        <v>171.32499999999999</v>
      </c>
      <c r="P1377" s="5">
        <f t="shared" si="43"/>
        <v>36.697247706422019</v>
      </c>
      <c r="Q1377" t="s">
        <v>8325</v>
      </c>
      <c r="R1377" t="s">
        <v>8326</v>
      </c>
    </row>
    <row r="1378" spans="1:18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42"/>
        <v>252.48648648648651</v>
      </c>
      <c r="P1378" s="5">
        <f t="shared" si="43"/>
        <v>22.023809523809526</v>
      </c>
      <c r="Q1378" t="s">
        <v>8325</v>
      </c>
      <c r="R1378" t="s">
        <v>8326</v>
      </c>
    </row>
    <row r="1379" spans="1:18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42"/>
        <v>116.15384615384616</v>
      </c>
      <c r="P1379" s="5">
        <f t="shared" si="43"/>
        <v>41.935483870967744</v>
      </c>
      <c r="Q1379" t="s">
        <v>8325</v>
      </c>
      <c r="R1379" t="s">
        <v>8326</v>
      </c>
    </row>
    <row r="1380" spans="1:18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42"/>
        <v>203.35000000000002</v>
      </c>
      <c r="P1380" s="5">
        <f t="shared" si="43"/>
        <v>15.037593984962406</v>
      </c>
      <c r="Q1380" t="s">
        <v>8325</v>
      </c>
      <c r="R1380" t="s">
        <v>8326</v>
      </c>
    </row>
    <row r="1381" spans="1:18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42"/>
        <v>111.60000000000001</v>
      </c>
      <c r="P1381" s="5">
        <f t="shared" si="43"/>
        <v>66.225165562913901</v>
      </c>
      <c r="Q1381" t="s">
        <v>8325</v>
      </c>
      <c r="R1381" t="s">
        <v>8326</v>
      </c>
    </row>
    <row r="1382" spans="1:18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42"/>
        <v>424</v>
      </c>
      <c r="P1382" s="5">
        <f t="shared" si="43"/>
        <v>5</v>
      </c>
      <c r="Q1382" t="s">
        <v>8325</v>
      </c>
      <c r="R1382" t="s">
        <v>8326</v>
      </c>
    </row>
    <row r="1383" spans="1:18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42"/>
        <v>107.1</v>
      </c>
      <c r="P1383" s="5">
        <f t="shared" si="43"/>
        <v>68.493150684931507</v>
      </c>
      <c r="Q1383" t="s">
        <v>8325</v>
      </c>
      <c r="R1383" t="s">
        <v>8326</v>
      </c>
    </row>
    <row r="1384" spans="1:18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42"/>
        <v>104.3625</v>
      </c>
      <c r="P1384" s="5">
        <f t="shared" si="43"/>
        <v>54.054054054054056</v>
      </c>
      <c r="Q1384" t="s">
        <v>8325</v>
      </c>
      <c r="R1384" t="s">
        <v>8326</v>
      </c>
    </row>
    <row r="1385" spans="1:18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42"/>
        <v>212.40909090909091</v>
      </c>
      <c r="P1385" s="5">
        <f t="shared" si="43"/>
        <v>23.655913978494624</v>
      </c>
      <c r="Q1385" t="s">
        <v>8325</v>
      </c>
      <c r="R1385" t="s">
        <v>8326</v>
      </c>
    </row>
    <row r="1386" spans="1:18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42"/>
        <v>124.08571428571429</v>
      </c>
      <c r="P1386" s="5">
        <f t="shared" si="43"/>
        <v>55.555555555555557</v>
      </c>
      <c r="Q1386" t="s">
        <v>8325</v>
      </c>
      <c r="R1386" t="s">
        <v>8326</v>
      </c>
    </row>
    <row r="1387" spans="1:18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42"/>
        <v>110.406125</v>
      </c>
      <c r="P1387" s="5">
        <f t="shared" si="43"/>
        <v>59.701492537313435</v>
      </c>
      <c r="Q1387" t="s">
        <v>8325</v>
      </c>
      <c r="R1387" t="s">
        <v>8326</v>
      </c>
    </row>
    <row r="1388" spans="1:18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42"/>
        <v>218.75</v>
      </c>
      <c r="P1388" s="5">
        <f t="shared" si="43"/>
        <v>28.571428571428573</v>
      </c>
      <c r="Q1388" t="s">
        <v>8325</v>
      </c>
      <c r="R1388" t="s">
        <v>8326</v>
      </c>
    </row>
    <row r="1389" spans="1:18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42"/>
        <v>136.625</v>
      </c>
      <c r="P1389" s="5">
        <f t="shared" si="43"/>
        <v>51.282051282051285</v>
      </c>
      <c r="Q1389" t="s">
        <v>8325</v>
      </c>
      <c r="R1389" t="s">
        <v>8326</v>
      </c>
    </row>
    <row r="1390" spans="1:18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42"/>
        <v>134.8074</v>
      </c>
      <c r="P1390" s="5">
        <f t="shared" si="43"/>
        <v>44.642857142857146</v>
      </c>
      <c r="Q1390" t="s">
        <v>8325</v>
      </c>
      <c r="R1390" t="s">
        <v>8326</v>
      </c>
    </row>
    <row r="1391" spans="1:18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42"/>
        <v>145.4</v>
      </c>
      <c r="P1391" s="5">
        <f t="shared" si="43"/>
        <v>14.705882352941176</v>
      </c>
      <c r="Q1391" t="s">
        <v>8325</v>
      </c>
      <c r="R1391" t="s">
        <v>8326</v>
      </c>
    </row>
    <row r="1392" spans="1:18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42"/>
        <v>109.10714285714285</v>
      </c>
      <c r="P1392" s="5">
        <f t="shared" si="43"/>
        <v>147.36842105263159</v>
      </c>
      <c r="Q1392" t="s">
        <v>8325</v>
      </c>
      <c r="R1392" t="s">
        <v>8326</v>
      </c>
    </row>
    <row r="1393" spans="1:18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42"/>
        <v>110.2</v>
      </c>
      <c r="P1393" s="5">
        <f t="shared" si="43"/>
        <v>38.46153846153846</v>
      </c>
      <c r="Q1393" t="s">
        <v>8325</v>
      </c>
      <c r="R1393" t="s">
        <v>8326</v>
      </c>
    </row>
    <row r="1394" spans="1:18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42"/>
        <v>113.64000000000001</v>
      </c>
      <c r="P1394" s="5">
        <f t="shared" si="43"/>
        <v>24.03846153846154</v>
      </c>
      <c r="Q1394" t="s">
        <v>8325</v>
      </c>
      <c r="R1394" t="s">
        <v>8326</v>
      </c>
    </row>
    <row r="1395" spans="1:18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42"/>
        <v>102.35000000000001</v>
      </c>
      <c r="P1395" s="5">
        <f t="shared" si="43"/>
        <v>192.30769230769232</v>
      </c>
      <c r="Q1395" t="s">
        <v>8325</v>
      </c>
      <c r="R1395" t="s">
        <v>8326</v>
      </c>
    </row>
    <row r="1396" spans="1:18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42"/>
        <v>122.13333333333334</v>
      </c>
      <c r="P1396" s="5">
        <f t="shared" si="43"/>
        <v>44.117647058823529</v>
      </c>
      <c r="Q1396" t="s">
        <v>8325</v>
      </c>
      <c r="R1396" t="s">
        <v>8326</v>
      </c>
    </row>
    <row r="1397" spans="1:18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42"/>
        <v>111.88571428571427</v>
      </c>
      <c r="P1397" s="5">
        <f t="shared" si="43"/>
        <v>42.68292682926829</v>
      </c>
      <c r="Q1397" t="s">
        <v>8325</v>
      </c>
      <c r="R1397" t="s">
        <v>8326</v>
      </c>
    </row>
    <row r="1398" spans="1:18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42"/>
        <v>107.3</v>
      </c>
      <c r="P1398" s="5">
        <f t="shared" si="43"/>
        <v>82.191780821917803</v>
      </c>
      <c r="Q1398" t="s">
        <v>8325</v>
      </c>
      <c r="R1398" t="s">
        <v>8326</v>
      </c>
    </row>
    <row r="1399" spans="1:18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42"/>
        <v>113.85000000000001</v>
      </c>
      <c r="P1399" s="5">
        <f t="shared" si="43"/>
        <v>63.291139240506332</v>
      </c>
      <c r="Q1399" t="s">
        <v>8325</v>
      </c>
      <c r="R1399" t="s">
        <v>8326</v>
      </c>
    </row>
    <row r="1400" spans="1:18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42"/>
        <v>109.68181818181819</v>
      </c>
      <c r="P1400" s="5">
        <f t="shared" si="43"/>
        <v>67.692307692307693</v>
      </c>
      <c r="Q1400" t="s">
        <v>8325</v>
      </c>
      <c r="R1400" t="s">
        <v>8326</v>
      </c>
    </row>
    <row r="1401" spans="1:18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42"/>
        <v>126.14444444444443</v>
      </c>
      <c r="P1401" s="5">
        <f t="shared" si="43"/>
        <v>48.913043478260867</v>
      </c>
      <c r="Q1401" t="s">
        <v>8325</v>
      </c>
      <c r="R1401" t="s">
        <v>8326</v>
      </c>
    </row>
    <row r="1402" spans="1:18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42"/>
        <v>167.42857142857144</v>
      </c>
      <c r="P1402" s="5">
        <f t="shared" si="43"/>
        <v>10.294117647058824</v>
      </c>
      <c r="Q1402" t="s">
        <v>8325</v>
      </c>
      <c r="R1402" t="s">
        <v>8326</v>
      </c>
    </row>
    <row r="1403" spans="1:18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42"/>
        <v>496.52000000000004</v>
      </c>
      <c r="P1403" s="5">
        <f t="shared" si="43"/>
        <v>10.416666666666666</v>
      </c>
      <c r="Q1403" t="s">
        <v>8325</v>
      </c>
      <c r="R1403" t="s">
        <v>8326</v>
      </c>
    </row>
    <row r="1404" spans="1:18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42"/>
        <v>109.16</v>
      </c>
      <c r="P1404" s="5">
        <f t="shared" si="43"/>
        <v>22.123893805309734</v>
      </c>
      <c r="Q1404" t="s">
        <v>8325</v>
      </c>
      <c r="R1404" t="s">
        <v>8326</v>
      </c>
    </row>
    <row r="1405" spans="1:18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42"/>
        <v>102.57499999999999</v>
      </c>
      <c r="P1405" s="5">
        <f t="shared" si="43"/>
        <v>60.606060606060609</v>
      </c>
      <c r="Q1405" t="s">
        <v>8325</v>
      </c>
      <c r="R1405" t="s">
        <v>8326</v>
      </c>
    </row>
    <row r="1406" spans="1:18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42"/>
        <v>1.6620689655172414</v>
      </c>
      <c r="P1406" s="5">
        <f t="shared" si="43"/>
        <v>2900</v>
      </c>
      <c r="Q1406" t="s">
        <v>8322</v>
      </c>
      <c r="R1406" t="s">
        <v>8341</v>
      </c>
    </row>
    <row r="1407" spans="1:18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42"/>
        <v>0.42</v>
      </c>
      <c r="P1407" s="5">
        <f t="shared" si="43"/>
        <v>1470.5882352941176</v>
      </c>
      <c r="Q1407" t="s">
        <v>8322</v>
      </c>
      <c r="R1407" t="s">
        <v>8341</v>
      </c>
    </row>
    <row r="1408" spans="1:18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42"/>
        <v>0.125</v>
      </c>
      <c r="P1408" s="5">
        <f t="shared" si="43"/>
        <v>4000</v>
      </c>
      <c r="Q1408" t="s">
        <v>8322</v>
      </c>
      <c r="R1408" t="s">
        <v>8341</v>
      </c>
    </row>
    <row r="1409" spans="1:18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42"/>
        <v>0.5</v>
      </c>
      <c r="P1409" s="5">
        <f t="shared" si="43"/>
        <v>1500</v>
      </c>
      <c r="Q1409" t="s">
        <v>8322</v>
      </c>
      <c r="R1409" t="s">
        <v>8341</v>
      </c>
    </row>
    <row r="1410" spans="1:18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42"/>
        <v>7.1999999999999993</v>
      </c>
      <c r="P1410" s="5">
        <f t="shared" si="43"/>
        <v>166.66666666666666</v>
      </c>
      <c r="Q1410" t="s">
        <v>8322</v>
      </c>
      <c r="R1410" t="s">
        <v>8341</v>
      </c>
    </row>
    <row r="1411" spans="1:18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44">(E1411/D1411)*100</f>
        <v>0</v>
      </c>
      <c r="P1411" s="5" t="e">
        <f t="shared" ref="P1411:P1474" si="45">D1411/L1411</f>
        <v>#DIV/0!</v>
      </c>
      <c r="Q1411" t="s">
        <v>8322</v>
      </c>
      <c r="R1411" t="s">
        <v>8341</v>
      </c>
    </row>
    <row r="1412" spans="1:18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44"/>
        <v>1.6666666666666666E-2</v>
      </c>
      <c r="P1412" s="5">
        <f t="shared" si="45"/>
        <v>6000</v>
      </c>
      <c r="Q1412" t="s">
        <v>8322</v>
      </c>
      <c r="R1412" t="s">
        <v>8341</v>
      </c>
    </row>
    <row r="1413" spans="1:18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44"/>
        <v>0.23333333333333336</v>
      </c>
      <c r="P1413" s="5">
        <f t="shared" si="45"/>
        <v>1000</v>
      </c>
      <c r="Q1413" t="s">
        <v>8322</v>
      </c>
      <c r="R1413" t="s">
        <v>8341</v>
      </c>
    </row>
    <row r="1414" spans="1:18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44"/>
        <v>4.5714285714285712</v>
      </c>
      <c r="P1414" s="5">
        <f t="shared" si="45"/>
        <v>538.46153846153845</v>
      </c>
      <c r="Q1414" t="s">
        <v>8322</v>
      </c>
      <c r="R1414" t="s">
        <v>8341</v>
      </c>
    </row>
    <row r="1415" spans="1:18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44"/>
        <v>5</v>
      </c>
      <c r="P1415" s="5">
        <f t="shared" si="45"/>
        <v>2000</v>
      </c>
      <c r="Q1415" t="s">
        <v>8322</v>
      </c>
      <c r="R1415" t="s">
        <v>8341</v>
      </c>
    </row>
    <row r="1416" spans="1:18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44"/>
        <v>0.2</v>
      </c>
      <c r="P1416" s="5">
        <f t="shared" si="45"/>
        <v>500</v>
      </c>
      <c r="Q1416" t="s">
        <v>8322</v>
      </c>
      <c r="R1416" t="s">
        <v>8341</v>
      </c>
    </row>
    <row r="1417" spans="1:18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44"/>
        <v>18.181818181818183</v>
      </c>
      <c r="P1417" s="5">
        <f t="shared" si="45"/>
        <v>488.88888888888891</v>
      </c>
      <c r="Q1417" t="s">
        <v>8322</v>
      </c>
      <c r="R1417" t="s">
        <v>8341</v>
      </c>
    </row>
    <row r="1418" spans="1:18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44"/>
        <v>0</v>
      </c>
      <c r="P1418" s="5" t="e">
        <f t="shared" si="45"/>
        <v>#DIV/0!</v>
      </c>
      <c r="Q1418" t="s">
        <v>8322</v>
      </c>
      <c r="R1418" t="s">
        <v>8341</v>
      </c>
    </row>
    <row r="1419" spans="1:18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44"/>
        <v>1.2222222222222223</v>
      </c>
      <c r="P1419" s="5">
        <f t="shared" si="45"/>
        <v>2250</v>
      </c>
      <c r="Q1419" t="s">
        <v>8322</v>
      </c>
      <c r="R1419" t="s">
        <v>8341</v>
      </c>
    </row>
    <row r="1420" spans="1:18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44"/>
        <v>0.2</v>
      </c>
      <c r="P1420" s="5">
        <f t="shared" si="45"/>
        <v>3000</v>
      </c>
      <c r="Q1420" t="s">
        <v>8322</v>
      </c>
      <c r="R1420" t="s">
        <v>8341</v>
      </c>
    </row>
    <row r="1421" spans="1:18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44"/>
        <v>7.0634920634920633</v>
      </c>
      <c r="P1421" s="5">
        <f t="shared" si="45"/>
        <v>630</v>
      </c>
      <c r="Q1421" t="s">
        <v>8322</v>
      </c>
      <c r="R1421" t="s">
        <v>8341</v>
      </c>
    </row>
    <row r="1422" spans="1:18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44"/>
        <v>2.7272727272727271</v>
      </c>
      <c r="P1422" s="5">
        <f t="shared" si="45"/>
        <v>36.666666666666664</v>
      </c>
      <c r="Q1422" t="s">
        <v>8322</v>
      </c>
      <c r="R1422" t="s">
        <v>8341</v>
      </c>
    </row>
    <row r="1423" spans="1:18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44"/>
        <v>0.1</v>
      </c>
      <c r="P1423" s="5">
        <f t="shared" si="45"/>
        <v>100000</v>
      </c>
      <c r="Q1423" t="s">
        <v>8322</v>
      </c>
      <c r="R1423" t="s">
        <v>8341</v>
      </c>
    </row>
    <row r="1424" spans="1:18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44"/>
        <v>0.104</v>
      </c>
      <c r="P1424" s="5">
        <f t="shared" si="45"/>
        <v>12500</v>
      </c>
      <c r="Q1424" t="s">
        <v>8322</v>
      </c>
      <c r="R1424" t="s">
        <v>8341</v>
      </c>
    </row>
    <row r="1425" spans="1:18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44"/>
        <v>0.33333333333333337</v>
      </c>
      <c r="P1425" s="5">
        <f t="shared" si="45"/>
        <v>30000</v>
      </c>
      <c r="Q1425" t="s">
        <v>8322</v>
      </c>
      <c r="R1425" t="s">
        <v>8341</v>
      </c>
    </row>
    <row r="1426" spans="1:18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44"/>
        <v>20.36</v>
      </c>
      <c r="P1426" s="5">
        <f t="shared" si="45"/>
        <v>535.71428571428567</v>
      </c>
      <c r="Q1426" t="s">
        <v>8322</v>
      </c>
      <c r="R1426" t="s">
        <v>8341</v>
      </c>
    </row>
    <row r="1427" spans="1:18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44"/>
        <v>0</v>
      </c>
      <c r="P1427" s="5" t="e">
        <f t="shared" si="45"/>
        <v>#DIV/0!</v>
      </c>
      <c r="Q1427" t="s">
        <v>8322</v>
      </c>
      <c r="R1427" t="s">
        <v>8341</v>
      </c>
    </row>
    <row r="1428" spans="1:18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44"/>
        <v>0</v>
      </c>
      <c r="P1428" s="5" t="e">
        <f t="shared" si="45"/>
        <v>#DIV/0!</v>
      </c>
      <c r="Q1428" t="s">
        <v>8322</v>
      </c>
      <c r="R1428" t="s">
        <v>8341</v>
      </c>
    </row>
    <row r="1429" spans="1:18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44"/>
        <v>8.3800000000000008</v>
      </c>
      <c r="P1429" s="5">
        <f t="shared" si="45"/>
        <v>1250</v>
      </c>
      <c r="Q1429" t="s">
        <v>8322</v>
      </c>
      <c r="R1429" t="s">
        <v>8341</v>
      </c>
    </row>
    <row r="1430" spans="1:18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44"/>
        <v>4.5</v>
      </c>
      <c r="P1430" s="5">
        <f t="shared" si="45"/>
        <v>333.33333333333331</v>
      </c>
      <c r="Q1430" t="s">
        <v>8322</v>
      </c>
      <c r="R1430" t="s">
        <v>8341</v>
      </c>
    </row>
    <row r="1431" spans="1:18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44"/>
        <v>0</v>
      </c>
      <c r="P1431" s="5" t="e">
        <f t="shared" si="45"/>
        <v>#DIV/0!</v>
      </c>
      <c r="Q1431" t="s">
        <v>8322</v>
      </c>
      <c r="R1431" t="s">
        <v>8341</v>
      </c>
    </row>
    <row r="1432" spans="1:18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44"/>
        <v>8.06</v>
      </c>
      <c r="P1432" s="5">
        <f t="shared" si="45"/>
        <v>1000</v>
      </c>
      <c r="Q1432" t="s">
        <v>8322</v>
      </c>
      <c r="R1432" t="s">
        <v>8341</v>
      </c>
    </row>
    <row r="1433" spans="1:18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44"/>
        <v>31.94705882352941</v>
      </c>
      <c r="P1433" s="5">
        <f t="shared" si="45"/>
        <v>361.70212765957444</v>
      </c>
      <c r="Q1433" t="s">
        <v>8322</v>
      </c>
      <c r="R1433" t="s">
        <v>8341</v>
      </c>
    </row>
    <row r="1434" spans="1:18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44"/>
        <v>0</v>
      </c>
      <c r="P1434" s="5" t="e">
        <f t="shared" si="45"/>
        <v>#DIV/0!</v>
      </c>
      <c r="Q1434" t="s">
        <v>8322</v>
      </c>
      <c r="R1434" t="s">
        <v>8341</v>
      </c>
    </row>
    <row r="1435" spans="1:18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44"/>
        <v>6.708333333333333</v>
      </c>
      <c r="P1435" s="5">
        <f t="shared" si="45"/>
        <v>1200</v>
      </c>
      <c r="Q1435" t="s">
        <v>8322</v>
      </c>
      <c r="R1435" t="s">
        <v>8341</v>
      </c>
    </row>
    <row r="1436" spans="1:18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44"/>
        <v>9.9878048780487809</v>
      </c>
      <c r="P1436" s="5">
        <f t="shared" si="45"/>
        <v>7454.545454545455</v>
      </c>
      <c r="Q1436" t="s">
        <v>8322</v>
      </c>
      <c r="R1436" t="s">
        <v>8341</v>
      </c>
    </row>
    <row r="1437" spans="1:18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44"/>
        <v>0.1</v>
      </c>
      <c r="P1437" s="5">
        <f t="shared" si="45"/>
        <v>7500</v>
      </c>
      <c r="Q1437" t="s">
        <v>8322</v>
      </c>
      <c r="R1437" t="s">
        <v>8341</v>
      </c>
    </row>
    <row r="1438" spans="1:18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44"/>
        <v>0.77</v>
      </c>
      <c r="P1438" s="5">
        <f t="shared" si="45"/>
        <v>5000</v>
      </c>
      <c r="Q1438" t="s">
        <v>8322</v>
      </c>
      <c r="R1438" t="s">
        <v>8341</v>
      </c>
    </row>
    <row r="1439" spans="1:18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44"/>
        <v>26.900000000000002</v>
      </c>
      <c r="P1439" s="5">
        <f t="shared" si="45"/>
        <v>136.36363636363637</v>
      </c>
      <c r="Q1439" t="s">
        <v>8322</v>
      </c>
      <c r="R1439" t="s">
        <v>8341</v>
      </c>
    </row>
    <row r="1440" spans="1:18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44"/>
        <v>3</v>
      </c>
      <c r="P1440" s="5">
        <f t="shared" si="45"/>
        <v>2500</v>
      </c>
      <c r="Q1440" t="s">
        <v>8322</v>
      </c>
      <c r="R1440" t="s">
        <v>8341</v>
      </c>
    </row>
    <row r="1441" spans="1:18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44"/>
        <v>6.6055045871559637</v>
      </c>
      <c r="P1441" s="5">
        <f t="shared" si="45"/>
        <v>454.16666666666669</v>
      </c>
      <c r="Q1441" t="s">
        <v>8322</v>
      </c>
      <c r="R1441" t="s">
        <v>8341</v>
      </c>
    </row>
    <row r="1442" spans="1:18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44"/>
        <v>7.6923076923076927E-3</v>
      </c>
      <c r="P1442" s="5">
        <f t="shared" si="45"/>
        <v>13000</v>
      </c>
      <c r="Q1442" t="s">
        <v>8322</v>
      </c>
      <c r="R1442" t="s">
        <v>8341</v>
      </c>
    </row>
    <row r="1443" spans="1:18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44"/>
        <v>1.1222222222222222</v>
      </c>
      <c r="P1443" s="5">
        <f t="shared" si="45"/>
        <v>60000</v>
      </c>
      <c r="Q1443" t="s">
        <v>8322</v>
      </c>
      <c r="R1443" t="s">
        <v>8341</v>
      </c>
    </row>
    <row r="1444" spans="1:18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44"/>
        <v>0</v>
      </c>
      <c r="P1444" s="5" t="e">
        <f t="shared" si="45"/>
        <v>#DIV/0!</v>
      </c>
      <c r="Q1444" t="s">
        <v>8322</v>
      </c>
      <c r="R1444" t="s">
        <v>8341</v>
      </c>
    </row>
    <row r="1445" spans="1:18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44"/>
        <v>0</v>
      </c>
      <c r="P1445" s="5" t="e">
        <f t="shared" si="45"/>
        <v>#DIV/0!</v>
      </c>
      <c r="Q1445" t="s">
        <v>8322</v>
      </c>
      <c r="R1445" t="s">
        <v>8341</v>
      </c>
    </row>
    <row r="1446" spans="1:18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44"/>
        <v>0</v>
      </c>
      <c r="P1446" s="5" t="e">
        <f t="shared" si="45"/>
        <v>#DIV/0!</v>
      </c>
      <c r="Q1446" t="s">
        <v>8322</v>
      </c>
      <c r="R1446" t="s">
        <v>8341</v>
      </c>
    </row>
    <row r="1447" spans="1:18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44"/>
        <v>0</v>
      </c>
      <c r="P1447" s="5" t="e">
        <f t="shared" si="45"/>
        <v>#DIV/0!</v>
      </c>
      <c r="Q1447" t="s">
        <v>8322</v>
      </c>
      <c r="R1447" t="s">
        <v>8341</v>
      </c>
    </row>
    <row r="1448" spans="1:18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44"/>
        <v>0</v>
      </c>
      <c r="P1448" s="5" t="e">
        <f t="shared" si="45"/>
        <v>#DIV/0!</v>
      </c>
      <c r="Q1448" t="s">
        <v>8322</v>
      </c>
      <c r="R1448" t="s">
        <v>8341</v>
      </c>
    </row>
    <row r="1449" spans="1:18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44"/>
        <v>1.4999999999999999E-2</v>
      </c>
      <c r="P1449" s="5">
        <f t="shared" si="45"/>
        <v>166666.66666666666</v>
      </c>
      <c r="Q1449" t="s">
        <v>8322</v>
      </c>
      <c r="R1449" t="s">
        <v>8341</v>
      </c>
    </row>
    <row r="1450" spans="1:18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44"/>
        <v>0</v>
      </c>
      <c r="P1450" s="5" t="e">
        <f t="shared" si="45"/>
        <v>#DIV/0!</v>
      </c>
      <c r="Q1450" t="s">
        <v>8322</v>
      </c>
      <c r="R1450" t="s">
        <v>8341</v>
      </c>
    </row>
    <row r="1451" spans="1:18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44"/>
        <v>0</v>
      </c>
      <c r="P1451" s="5" t="e">
        <f t="shared" si="45"/>
        <v>#DIV/0!</v>
      </c>
      <c r="Q1451" t="s">
        <v>8322</v>
      </c>
      <c r="R1451" t="s">
        <v>8341</v>
      </c>
    </row>
    <row r="1452" spans="1:18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44"/>
        <v>1E-3</v>
      </c>
      <c r="P1452" s="5">
        <f t="shared" si="45"/>
        <v>100000</v>
      </c>
      <c r="Q1452" t="s">
        <v>8322</v>
      </c>
      <c r="R1452" t="s">
        <v>8341</v>
      </c>
    </row>
    <row r="1453" spans="1:18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44"/>
        <v>1.0554089709762533E-2</v>
      </c>
      <c r="P1453" s="5">
        <f t="shared" si="45"/>
        <v>9475</v>
      </c>
      <c r="Q1453" t="s">
        <v>8322</v>
      </c>
      <c r="R1453" t="s">
        <v>8341</v>
      </c>
    </row>
    <row r="1454" spans="1:18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44"/>
        <v>0</v>
      </c>
      <c r="P1454" s="5" t="e">
        <f t="shared" si="45"/>
        <v>#DIV/0!</v>
      </c>
      <c r="Q1454" t="s">
        <v>8322</v>
      </c>
      <c r="R1454" t="s">
        <v>8341</v>
      </c>
    </row>
    <row r="1455" spans="1:18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44"/>
        <v>0</v>
      </c>
      <c r="P1455" s="5" t="e">
        <f t="shared" si="45"/>
        <v>#DIV/0!</v>
      </c>
      <c r="Q1455" t="s">
        <v>8322</v>
      </c>
      <c r="R1455" t="s">
        <v>8341</v>
      </c>
    </row>
    <row r="1456" spans="1:18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44"/>
        <v>0.85714285714285721</v>
      </c>
      <c r="P1456" s="5">
        <f t="shared" si="45"/>
        <v>1750</v>
      </c>
      <c r="Q1456" t="s">
        <v>8322</v>
      </c>
      <c r="R1456" t="s">
        <v>8341</v>
      </c>
    </row>
    <row r="1457" spans="1:18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44"/>
        <v>10.5</v>
      </c>
      <c r="P1457" s="5">
        <f t="shared" si="45"/>
        <v>2142.8571428571427</v>
      </c>
      <c r="Q1457" t="s">
        <v>8322</v>
      </c>
      <c r="R1457" t="s">
        <v>8341</v>
      </c>
    </row>
    <row r="1458" spans="1:18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44"/>
        <v>2.9000000000000004</v>
      </c>
      <c r="P1458" s="5">
        <f t="shared" si="45"/>
        <v>1666.6666666666667</v>
      </c>
      <c r="Q1458" t="s">
        <v>8322</v>
      </c>
      <c r="R1458" t="s">
        <v>8341</v>
      </c>
    </row>
    <row r="1459" spans="1:18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44"/>
        <v>0</v>
      </c>
      <c r="P1459" s="5" t="e">
        <f t="shared" si="45"/>
        <v>#DIV/0!</v>
      </c>
      <c r="Q1459" t="s">
        <v>8322</v>
      </c>
      <c r="R1459" t="s">
        <v>8341</v>
      </c>
    </row>
    <row r="1460" spans="1:18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44"/>
        <v>0</v>
      </c>
      <c r="P1460" s="5" t="e">
        <f t="shared" si="45"/>
        <v>#DIV/0!</v>
      </c>
      <c r="Q1460" t="s">
        <v>8322</v>
      </c>
      <c r="R1460" t="s">
        <v>8341</v>
      </c>
    </row>
    <row r="1461" spans="1:18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44"/>
        <v>0</v>
      </c>
      <c r="P1461" s="5" t="e">
        <f t="shared" si="45"/>
        <v>#DIV/0!</v>
      </c>
      <c r="Q1461" t="s">
        <v>8322</v>
      </c>
      <c r="R1461" t="s">
        <v>8341</v>
      </c>
    </row>
    <row r="1462" spans="1:18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44"/>
        <v>0</v>
      </c>
      <c r="P1462" s="5" t="e">
        <f t="shared" si="45"/>
        <v>#DIV/0!</v>
      </c>
      <c r="Q1462" t="s">
        <v>8322</v>
      </c>
      <c r="R1462" t="s">
        <v>8341</v>
      </c>
    </row>
    <row r="1463" spans="1:18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44"/>
        <v>101.24459999999999</v>
      </c>
      <c r="P1463" s="5">
        <f t="shared" si="45"/>
        <v>44.117647058823529</v>
      </c>
      <c r="Q1463" t="s">
        <v>8322</v>
      </c>
      <c r="R1463" t="s">
        <v>8342</v>
      </c>
    </row>
    <row r="1464" spans="1:18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44"/>
        <v>108.5175</v>
      </c>
      <c r="P1464" s="5">
        <f t="shared" si="45"/>
        <v>26.666666666666668</v>
      </c>
      <c r="Q1464" t="s">
        <v>8322</v>
      </c>
      <c r="R1464" t="s">
        <v>8342</v>
      </c>
    </row>
    <row r="1465" spans="1:18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44"/>
        <v>147.66666666666666</v>
      </c>
      <c r="P1465" s="5">
        <f t="shared" si="45"/>
        <v>24</v>
      </c>
      <c r="Q1465" t="s">
        <v>8322</v>
      </c>
      <c r="R1465" t="s">
        <v>8342</v>
      </c>
    </row>
    <row r="1466" spans="1:18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44"/>
        <v>163.19999999999999</v>
      </c>
      <c r="P1466" s="5">
        <f t="shared" si="45"/>
        <v>21.367521367521366</v>
      </c>
      <c r="Q1466" t="s">
        <v>8322</v>
      </c>
      <c r="R1466" t="s">
        <v>8342</v>
      </c>
    </row>
    <row r="1467" spans="1:18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44"/>
        <v>456.41449999999998</v>
      </c>
      <c r="P1467" s="5">
        <f t="shared" si="45"/>
        <v>11.529592621060722</v>
      </c>
      <c r="Q1467" t="s">
        <v>8322</v>
      </c>
      <c r="R1467" t="s">
        <v>8342</v>
      </c>
    </row>
    <row r="1468" spans="1:18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44"/>
        <v>107.87731249999999</v>
      </c>
      <c r="P1468" s="5">
        <f t="shared" si="45"/>
        <v>64.516129032258064</v>
      </c>
      <c r="Q1468" t="s">
        <v>8322</v>
      </c>
      <c r="R1468" t="s">
        <v>8342</v>
      </c>
    </row>
    <row r="1469" spans="1:18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44"/>
        <v>115.08</v>
      </c>
      <c r="P1469" s="5">
        <f t="shared" si="45"/>
        <v>66.666666666666671</v>
      </c>
      <c r="Q1469" t="s">
        <v>8322</v>
      </c>
      <c r="R1469" t="s">
        <v>8342</v>
      </c>
    </row>
    <row r="1470" spans="1:18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44"/>
        <v>102.36842105263158</v>
      </c>
      <c r="P1470" s="5">
        <f t="shared" si="45"/>
        <v>32.423208191126278</v>
      </c>
      <c r="Q1470" t="s">
        <v>8322</v>
      </c>
      <c r="R1470" t="s">
        <v>8342</v>
      </c>
    </row>
    <row r="1471" spans="1:18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44"/>
        <v>108.42485875706214</v>
      </c>
      <c r="P1471" s="5">
        <f t="shared" si="45"/>
        <v>137.85046728971963</v>
      </c>
      <c r="Q1471" t="s">
        <v>8322</v>
      </c>
      <c r="R1471" t="s">
        <v>8342</v>
      </c>
    </row>
    <row r="1472" spans="1:18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44"/>
        <v>125.13333333333334</v>
      </c>
      <c r="P1472" s="5">
        <f t="shared" si="45"/>
        <v>18.518518518518519</v>
      </c>
      <c r="Q1472" t="s">
        <v>8322</v>
      </c>
      <c r="R1472" t="s">
        <v>8342</v>
      </c>
    </row>
    <row r="1473" spans="1:18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44"/>
        <v>103.840625</v>
      </c>
      <c r="P1473" s="5">
        <f t="shared" si="45"/>
        <v>93.294460641399411</v>
      </c>
      <c r="Q1473" t="s">
        <v>8322</v>
      </c>
      <c r="R1473" t="s">
        <v>8342</v>
      </c>
    </row>
    <row r="1474" spans="1:18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44"/>
        <v>138.70400000000001</v>
      </c>
      <c r="P1474" s="5">
        <f t="shared" si="45"/>
        <v>74.404761904761898</v>
      </c>
      <c r="Q1474" t="s">
        <v>8322</v>
      </c>
      <c r="R1474" t="s">
        <v>8342</v>
      </c>
    </row>
    <row r="1475" spans="1:18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46">(E1475/D1475)*100</f>
        <v>120.51600000000001</v>
      </c>
      <c r="P1475" s="5">
        <f t="shared" ref="P1475:P1538" si="47">D1475/L1475</f>
        <v>31.914893617021278</v>
      </c>
      <c r="Q1475" t="s">
        <v>8322</v>
      </c>
      <c r="R1475" t="s">
        <v>8342</v>
      </c>
    </row>
    <row r="1476" spans="1:18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46"/>
        <v>112.26666666666667</v>
      </c>
      <c r="P1476" s="5">
        <f t="shared" si="47"/>
        <v>39.473684210526315</v>
      </c>
      <c r="Q1476" t="s">
        <v>8322</v>
      </c>
      <c r="R1476" t="s">
        <v>8342</v>
      </c>
    </row>
    <row r="1477" spans="1:18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46"/>
        <v>188.66966666666667</v>
      </c>
      <c r="P1477" s="5">
        <f t="shared" si="47"/>
        <v>34.013605442176868</v>
      </c>
      <c r="Q1477" t="s">
        <v>8322</v>
      </c>
      <c r="R1477" t="s">
        <v>8342</v>
      </c>
    </row>
    <row r="1478" spans="1:18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46"/>
        <v>661.55466666666666</v>
      </c>
      <c r="P1478" s="5">
        <f t="shared" si="47"/>
        <v>6.5502183406113534</v>
      </c>
      <c r="Q1478" t="s">
        <v>8322</v>
      </c>
      <c r="R1478" t="s">
        <v>8342</v>
      </c>
    </row>
    <row r="1479" spans="1:18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46"/>
        <v>111.31</v>
      </c>
      <c r="P1479" s="5">
        <f t="shared" si="47"/>
        <v>81.300813008130078</v>
      </c>
      <c r="Q1479" t="s">
        <v>8322</v>
      </c>
      <c r="R1479" t="s">
        <v>8342</v>
      </c>
    </row>
    <row r="1480" spans="1:18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46"/>
        <v>1181.6142199999999</v>
      </c>
      <c r="P1480" s="5">
        <f t="shared" si="47"/>
        <v>2.4701116490465367</v>
      </c>
      <c r="Q1480" t="s">
        <v>8322</v>
      </c>
      <c r="R1480" t="s">
        <v>8342</v>
      </c>
    </row>
    <row r="1481" spans="1:18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46"/>
        <v>137.375</v>
      </c>
      <c r="P1481" s="5">
        <f t="shared" si="47"/>
        <v>22.535211267605632</v>
      </c>
      <c r="Q1481" t="s">
        <v>8322</v>
      </c>
      <c r="R1481" t="s">
        <v>8342</v>
      </c>
    </row>
    <row r="1482" spans="1:18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46"/>
        <v>117.04040000000001</v>
      </c>
      <c r="P1482" s="5">
        <f t="shared" si="47"/>
        <v>78.740157480314963</v>
      </c>
      <c r="Q1482" t="s">
        <v>8322</v>
      </c>
      <c r="R1482" t="s">
        <v>8342</v>
      </c>
    </row>
    <row r="1483" spans="1:18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46"/>
        <v>2.1</v>
      </c>
      <c r="P1483" s="5">
        <f t="shared" si="47"/>
        <v>833.33333333333337</v>
      </c>
      <c r="Q1483" t="s">
        <v>8322</v>
      </c>
      <c r="R1483" t="s">
        <v>8324</v>
      </c>
    </row>
    <row r="1484" spans="1:18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46"/>
        <v>0.1</v>
      </c>
      <c r="P1484" s="5">
        <f t="shared" si="47"/>
        <v>5000</v>
      </c>
      <c r="Q1484" t="s">
        <v>8322</v>
      </c>
      <c r="R1484" t="s">
        <v>8324</v>
      </c>
    </row>
    <row r="1485" spans="1:18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46"/>
        <v>0.7142857142857143</v>
      </c>
      <c r="P1485" s="5">
        <f t="shared" si="47"/>
        <v>3500</v>
      </c>
      <c r="Q1485" t="s">
        <v>8322</v>
      </c>
      <c r="R1485" t="s">
        <v>8324</v>
      </c>
    </row>
    <row r="1486" spans="1:18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46"/>
        <v>0</v>
      </c>
      <c r="P1486" s="5" t="e">
        <f t="shared" si="47"/>
        <v>#DIV/0!</v>
      </c>
      <c r="Q1486" t="s">
        <v>8322</v>
      </c>
      <c r="R1486" t="s">
        <v>8324</v>
      </c>
    </row>
    <row r="1487" spans="1:18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46"/>
        <v>2.2388059701492535</v>
      </c>
      <c r="P1487" s="5">
        <f t="shared" si="47"/>
        <v>2233.3333333333335</v>
      </c>
      <c r="Q1487" t="s">
        <v>8322</v>
      </c>
      <c r="R1487" t="s">
        <v>8324</v>
      </c>
    </row>
    <row r="1488" spans="1:18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46"/>
        <v>0.24</v>
      </c>
      <c r="P1488" s="5">
        <f t="shared" si="47"/>
        <v>6666.666666666667</v>
      </c>
      <c r="Q1488" t="s">
        <v>8322</v>
      </c>
      <c r="R1488" t="s">
        <v>8324</v>
      </c>
    </row>
    <row r="1489" spans="1:18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46"/>
        <v>0</v>
      </c>
      <c r="P1489" s="5" t="e">
        <f t="shared" si="47"/>
        <v>#DIV/0!</v>
      </c>
      <c r="Q1489" t="s">
        <v>8322</v>
      </c>
      <c r="R1489" t="s">
        <v>8324</v>
      </c>
    </row>
    <row r="1490" spans="1:18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46"/>
        <v>2.4</v>
      </c>
      <c r="P1490" s="5">
        <f t="shared" si="47"/>
        <v>2500</v>
      </c>
      <c r="Q1490" t="s">
        <v>8322</v>
      </c>
      <c r="R1490" t="s">
        <v>8324</v>
      </c>
    </row>
    <row r="1491" spans="1:18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46"/>
        <v>0</v>
      </c>
      <c r="P1491" s="5" t="e">
        <f t="shared" si="47"/>
        <v>#DIV/0!</v>
      </c>
      <c r="Q1491" t="s">
        <v>8322</v>
      </c>
      <c r="R1491" t="s">
        <v>8324</v>
      </c>
    </row>
    <row r="1492" spans="1:18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46"/>
        <v>30.862068965517242</v>
      </c>
      <c r="P1492" s="5">
        <f t="shared" si="47"/>
        <v>152.63157894736841</v>
      </c>
      <c r="Q1492" t="s">
        <v>8322</v>
      </c>
      <c r="R1492" t="s">
        <v>8324</v>
      </c>
    </row>
    <row r="1493" spans="1:18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46"/>
        <v>8.3333333333333321</v>
      </c>
      <c r="P1493" s="5">
        <f t="shared" si="47"/>
        <v>1200</v>
      </c>
      <c r="Q1493" t="s">
        <v>8322</v>
      </c>
      <c r="R1493" t="s">
        <v>8324</v>
      </c>
    </row>
    <row r="1494" spans="1:18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46"/>
        <v>0.75</v>
      </c>
      <c r="P1494" s="5">
        <f t="shared" si="47"/>
        <v>2000</v>
      </c>
      <c r="Q1494" t="s">
        <v>8322</v>
      </c>
      <c r="R1494" t="s">
        <v>8324</v>
      </c>
    </row>
    <row r="1495" spans="1:18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46"/>
        <v>0</v>
      </c>
      <c r="P1495" s="5" t="e">
        <f t="shared" si="47"/>
        <v>#DIV/0!</v>
      </c>
      <c r="Q1495" t="s">
        <v>8322</v>
      </c>
      <c r="R1495" t="s">
        <v>8324</v>
      </c>
    </row>
    <row r="1496" spans="1:18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46"/>
        <v>8.9</v>
      </c>
      <c r="P1496" s="5">
        <f t="shared" si="47"/>
        <v>454.54545454545456</v>
      </c>
      <c r="Q1496" t="s">
        <v>8322</v>
      </c>
      <c r="R1496" t="s">
        <v>8324</v>
      </c>
    </row>
    <row r="1497" spans="1:18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46"/>
        <v>0</v>
      </c>
      <c r="P1497" s="5" t="e">
        <f t="shared" si="47"/>
        <v>#DIV/0!</v>
      </c>
      <c r="Q1497" t="s">
        <v>8322</v>
      </c>
      <c r="R1497" t="s">
        <v>8324</v>
      </c>
    </row>
    <row r="1498" spans="1:18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46"/>
        <v>0</v>
      </c>
      <c r="P1498" s="5" t="e">
        <f t="shared" si="47"/>
        <v>#DIV/0!</v>
      </c>
      <c r="Q1498" t="s">
        <v>8322</v>
      </c>
      <c r="R1498" t="s">
        <v>8324</v>
      </c>
    </row>
    <row r="1499" spans="1:18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46"/>
        <v>6.6666666666666671E-3</v>
      </c>
      <c r="P1499" s="5">
        <f t="shared" si="47"/>
        <v>15000</v>
      </c>
      <c r="Q1499" t="s">
        <v>8322</v>
      </c>
      <c r="R1499" t="s">
        <v>8324</v>
      </c>
    </row>
    <row r="1500" spans="1:18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46"/>
        <v>1.9</v>
      </c>
      <c r="P1500" s="5">
        <f t="shared" si="47"/>
        <v>1000</v>
      </c>
      <c r="Q1500" t="s">
        <v>8322</v>
      </c>
      <c r="R1500" t="s">
        <v>8324</v>
      </c>
    </row>
    <row r="1501" spans="1:18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46"/>
        <v>0.25</v>
      </c>
      <c r="P1501" s="5">
        <f t="shared" si="47"/>
        <v>2000</v>
      </c>
      <c r="Q1501" t="s">
        <v>8322</v>
      </c>
      <c r="R1501" t="s">
        <v>8324</v>
      </c>
    </row>
    <row r="1502" spans="1:18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46"/>
        <v>25.035714285714285</v>
      </c>
      <c r="P1502" s="5">
        <f t="shared" si="47"/>
        <v>186.66666666666666</v>
      </c>
      <c r="Q1502" t="s">
        <v>8322</v>
      </c>
      <c r="R1502" t="s">
        <v>8324</v>
      </c>
    </row>
    <row r="1503" spans="1:18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46"/>
        <v>166.33076923076925</v>
      </c>
      <c r="P1503" s="5">
        <f t="shared" si="47"/>
        <v>58.757062146892657</v>
      </c>
      <c r="Q1503" t="s">
        <v>8338</v>
      </c>
      <c r="R1503" t="s">
        <v>8339</v>
      </c>
    </row>
    <row r="1504" spans="1:18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46"/>
        <v>101.44545454545455</v>
      </c>
      <c r="P1504" s="5">
        <f t="shared" si="47"/>
        <v>66.869300911854097</v>
      </c>
      <c r="Q1504" t="s">
        <v>8338</v>
      </c>
      <c r="R1504" t="s">
        <v>8339</v>
      </c>
    </row>
    <row r="1505" spans="1:18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46"/>
        <v>107.89146666666667</v>
      </c>
      <c r="P1505" s="5">
        <f t="shared" si="47"/>
        <v>52.816901408450704</v>
      </c>
      <c r="Q1505" t="s">
        <v>8338</v>
      </c>
      <c r="R1505" t="s">
        <v>8339</v>
      </c>
    </row>
    <row r="1506" spans="1:18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46"/>
        <v>277.93846153846158</v>
      </c>
      <c r="P1506" s="5">
        <f t="shared" si="47"/>
        <v>24.1635687732342</v>
      </c>
      <c r="Q1506" t="s">
        <v>8338</v>
      </c>
      <c r="R1506" t="s">
        <v>8339</v>
      </c>
    </row>
    <row r="1507" spans="1:18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46"/>
        <v>103.58125</v>
      </c>
      <c r="P1507" s="5">
        <f t="shared" si="47"/>
        <v>46.376811594202898</v>
      </c>
      <c r="Q1507" t="s">
        <v>8338</v>
      </c>
      <c r="R1507" t="s">
        <v>8339</v>
      </c>
    </row>
    <row r="1508" spans="1:18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46"/>
        <v>111.4</v>
      </c>
      <c r="P1508" s="5">
        <f t="shared" si="47"/>
        <v>34.883720930232556</v>
      </c>
      <c r="Q1508" t="s">
        <v>8338</v>
      </c>
      <c r="R1508" t="s">
        <v>8339</v>
      </c>
    </row>
    <row r="1509" spans="1:18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46"/>
        <v>215</v>
      </c>
      <c r="P1509" s="5">
        <f t="shared" si="47"/>
        <v>36.363636363636367</v>
      </c>
      <c r="Q1509" t="s">
        <v>8338</v>
      </c>
      <c r="R1509" t="s">
        <v>8339</v>
      </c>
    </row>
    <row r="1510" spans="1:18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46"/>
        <v>110.76216216216217</v>
      </c>
      <c r="P1510" s="5">
        <f t="shared" si="47"/>
        <v>87.677725118483409</v>
      </c>
      <c r="Q1510" t="s">
        <v>8338</v>
      </c>
      <c r="R1510" t="s">
        <v>8339</v>
      </c>
    </row>
    <row r="1511" spans="1:18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46"/>
        <v>123.64125714285714</v>
      </c>
      <c r="P1511" s="5">
        <f t="shared" si="47"/>
        <v>89.285714285714292</v>
      </c>
      <c r="Q1511" t="s">
        <v>8338</v>
      </c>
      <c r="R1511" t="s">
        <v>8339</v>
      </c>
    </row>
    <row r="1512" spans="1:18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46"/>
        <v>101.03500000000001</v>
      </c>
      <c r="P1512" s="5">
        <f t="shared" si="47"/>
        <v>39.506172839506171</v>
      </c>
      <c r="Q1512" t="s">
        <v>8338</v>
      </c>
      <c r="R1512" t="s">
        <v>8339</v>
      </c>
    </row>
    <row r="1513" spans="1:18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46"/>
        <v>111.79285714285714</v>
      </c>
      <c r="P1513" s="5">
        <f t="shared" si="47"/>
        <v>67.961165048543691</v>
      </c>
      <c r="Q1513" t="s">
        <v>8338</v>
      </c>
      <c r="R1513" t="s">
        <v>8339</v>
      </c>
    </row>
    <row r="1514" spans="1:18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46"/>
        <v>558.7714285714286</v>
      </c>
      <c r="P1514" s="5">
        <f t="shared" si="47"/>
        <v>10.447761194029852</v>
      </c>
      <c r="Q1514" t="s">
        <v>8338</v>
      </c>
      <c r="R1514" t="s">
        <v>8339</v>
      </c>
    </row>
    <row r="1515" spans="1:18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46"/>
        <v>150.01875000000001</v>
      </c>
      <c r="P1515" s="5">
        <f t="shared" si="47"/>
        <v>37.209302325581397</v>
      </c>
      <c r="Q1515" t="s">
        <v>8338</v>
      </c>
      <c r="R1515" t="s">
        <v>8339</v>
      </c>
    </row>
    <row r="1516" spans="1:18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46"/>
        <v>106.476</v>
      </c>
      <c r="P1516" s="5">
        <f t="shared" si="47"/>
        <v>142.04545454545453</v>
      </c>
      <c r="Q1516" t="s">
        <v>8338</v>
      </c>
      <c r="R1516" t="s">
        <v>8339</v>
      </c>
    </row>
    <row r="1517" spans="1:18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46"/>
        <v>157.18899999999999</v>
      </c>
      <c r="P1517" s="5">
        <f t="shared" si="47"/>
        <v>540.54054054054052</v>
      </c>
      <c r="Q1517" t="s">
        <v>8338</v>
      </c>
      <c r="R1517" t="s">
        <v>8339</v>
      </c>
    </row>
    <row r="1518" spans="1:18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46"/>
        <v>108.65882352941176</v>
      </c>
      <c r="P1518" s="5">
        <f t="shared" si="47"/>
        <v>146.55172413793105</v>
      </c>
      <c r="Q1518" t="s">
        <v>8338</v>
      </c>
      <c r="R1518" t="s">
        <v>8339</v>
      </c>
    </row>
    <row r="1519" spans="1:18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46"/>
        <v>161.97999999999999</v>
      </c>
      <c r="P1519" s="5">
        <f t="shared" si="47"/>
        <v>24.390243902439025</v>
      </c>
      <c r="Q1519" t="s">
        <v>8338</v>
      </c>
      <c r="R1519" t="s">
        <v>8339</v>
      </c>
    </row>
    <row r="1520" spans="1:18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46"/>
        <v>205.36666666666665</v>
      </c>
      <c r="P1520" s="5">
        <f t="shared" si="47"/>
        <v>63.559322033898304</v>
      </c>
      <c r="Q1520" t="s">
        <v>8338</v>
      </c>
      <c r="R1520" t="s">
        <v>8339</v>
      </c>
    </row>
    <row r="1521" spans="1:18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46"/>
        <v>103.36388888888889</v>
      </c>
      <c r="P1521" s="5">
        <f t="shared" si="47"/>
        <v>62.068965517241381</v>
      </c>
      <c r="Q1521" t="s">
        <v>8338</v>
      </c>
      <c r="R1521" t="s">
        <v>8339</v>
      </c>
    </row>
    <row r="1522" spans="1:18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46"/>
        <v>103.47222222222223</v>
      </c>
      <c r="P1522" s="5">
        <f t="shared" si="47"/>
        <v>107.78443113772455</v>
      </c>
      <c r="Q1522" t="s">
        <v>8338</v>
      </c>
      <c r="R1522" t="s">
        <v>8339</v>
      </c>
    </row>
    <row r="1523" spans="1:18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46"/>
        <v>106.81333333333333</v>
      </c>
      <c r="P1523" s="5">
        <f t="shared" si="47"/>
        <v>159.57446808510639</v>
      </c>
      <c r="Q1523" t="s">
        <v>8338</v>
      </c>
      <c r="R1523" t="s">
        <v>8339</v>
      </c>
    </row>
    <row r="1524" spans="1:18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46"/>
        <v>138.96574712643678</v>
      </c>
      <c r="P1524" s="5">
        <f t="shared" si="47"/>
        <v>96.238938053097343</v>
      </c>
      <c r="Q1524" t="s">
        <v>8338</v>
      </c>
      <c r="R1524" t="s">
        <v>8339</v>
      </c>
    </row>
    <row r="1525" spans="1:18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46"/>
        <v>124.84324324324325</v>
      </c>
      <c r="P1525" s="5">
        <f t="shared" si="47"/>
        <v>76.763485477178421</v>
      </c>
      <c r="Q1525" t="s">
        <v>8338</v>
      </c>
      <c r="R1525" t="s">
        <v>8339</v>
      </c>
    </row>
    <row r="1526" spans="1:18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46"/>
        <v>206.99999999999997</v>
      </c>
      <c r="P1526" s="5">
        <f t="shared" si="47"/>
        <v>107.14285714285714</v>
      </c>
      <c r="Q1526" t="s">
        <v>8338</v>
      </c>
      <c r="R1526" t="s">
        <v>8339</v>
      </c>
    </row>
    <row r="1527" spans="1:18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46"/>
        <v>174.00576923076923</v>
      </c>
      <c r="P1527" s="5">
        <f t="shared" si="47"/>
        <v>18.571428571428573</v>
      </c>
      <c r="Q1527" t="s">
        <v>8338</v>
      </c>
      <c r="R1527" t="s">
        <v>8339</v>
      </c>
    </row>
    <row r="1528" spans="1:18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46"/>
        <v>120.32608695652173</v>
      </c>
      <c r="P1528" s="5">
        <f t="shared" si="47"/>
        <v>82.142857142857139</v>
      </c>
      <c r="Q1528" t="s">
        <v>8338</v>
      </c>
      <c r="R1528" t="s">
        <v>8339</v>
      </c>
    </row>
    <row r="1529" spans="1:18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46"/>
        <v>110.44428571428573</v>
      </c>
      <c r="P1529" s="5">
        <f t="shared" si="47"/>
        <v>50</v>
      </c>
      <c r="Q1529" t="s">
        <v>8338</v>
      </c>
      <c r="R1529" t="s">
        <v>8339</v>
      </c>
    </row>
    <row r="1530" spans="1:18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46"/>
        <v>281.56666666666666</v>
      </c>
      <c r="P1530" s="5">
        <f t="shared" si="47"/>
        <v>18.75</v>
      </c>
      <c r="Q1530" t="s">
        <v>8338</v>
      </c>
      <c r="R1530" t="s">
        <v>8339</v>
      </c>
    </row>
    <row r="1531" spans="1:18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46"/>
        <v>100.67894736842105</v>
      </c>
      <c r="P1531" s="5">
        <f t="shared" si="47"/>
        <v>134.75177304964538</v>
      </c>
      <c r="Q1531" t="s">
        <v>8338</v>
      </c>
      <c r="R1531" t="s">
        <v>8339</v>
      </c>
    </row>
    <row r="1532" spans="1:18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46"/>
        <v>134.82571428571427</v>
      </c>
      <c r="P1532" s="5">
        <f t="shared" si="47"/>
        <v>40.045766590389015</v>
      </c>
      <c r="Q1532" t="s">
        <v>8338</v>
      </c>
      <c r="R1532" t="s">
        <v>8339</v>
      </c>
    </row>
    <row r="1533" spans="1:18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46"/>
        <v>175.95744680851064</v>
      </c>
      <c r="P1533" s="5">
        <f t="shared" si="47"/>
        <v>32.19178082191781</v>
      </c>
      <c r="Q1533" t="s">
        <v>8338</v>
      </c>
      <c r="R1533" t="s">
        <v>8339</v>
      </c>
    </row>
    <row r="1534" spans="1:18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46"/>
        <v>484.02000000000004</v>
      </c>
      <c r="P1534" s="5">
        <f t="shared" si="47"/>
        <v>17.006802721088434</v>
      </c>
      <c r="Q1534" t="s">
        <v>8338</v>
      </c>
      <c r="R1534" t="s">
        <v>8339</v>
      </c>
    </row>
    <row r="1535" spans="1:18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46"/>
        <v>145.14000000000001</v>
      </c>
      <c r="P1535" s="5">
        <f t="shared" si="47"/>
        <v>60.810810810810814</v>
      </c>
      <c r="Q1535" t="s">
        <v>8338</v>
      </c>
      <c r="R1535" t="s">
        <v>8339</v>
      </c>
    </row>
    <row r="1536" spans="1:18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46"/>
        <v>417.73333333333335</v>
      </c>
      <c r="P1536" s="5">
        <f t="shared" si="47"/>
        <v>20.325203252032519</v>
      </c>
      <c r="Q1536" t="s">
        <v>8338</v>
      </c>
      <c r="R1536" t="s">
        <v>8339</v>
      </c>
    </row>
    <row r="1537" spans="1:18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46"/>
        <v>132.42499999999998</v>
      </c>
      <c r="P1537" s="5">
        <f t="shared" si="47"/>
        <v>36.363636363636367</v>
      </c>
      <c r="Q1537" t="s">
        <v>8338</v>
      </c>
      <c r="R1537" t="s">
        <v>8339</v>
      </c>
    </row>
    <row r="1538" spans="1:18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46"/>
        <v>250.30841666666666</v>
      </c>
      <c r="P1538" s="5">
        <f t="shared" si="47"/>
        <v>26.373626373626372</v>
      </c>
      <c r="Q1538" t="s">
        <v>8338</v>
      </c>
      <c r="R1538" t="s">
        <v>8339</v>
      </c>
    </row>
    <row r="1539" spans="1:18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48">(E1539/D1539)*100</f>
        <v>179.9</v>
      </c>
      <c r="P1539" s="5">
        <f t="shared" ref="P1539:P1602" si="49">D1539/L1539</f>
        <v>53.571428571428569</v>
      </c>
      <c r="Q1539" t="s">
        <v>8338</v>
      </c>
      <c r="R1539" t="s">
        <v>8339</v>
      </c>
    </row>
    <row r="1540" spans="1:18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48"/>
        <v>102.62857142857142</v>
      </c>
      <c r="P1540" s="5">
        <f t="shared" si="49"/>
        <v>152.17391304347825</v>
      </c>
      <c r="Q1540" t="s">
        <v>8338</v>
      </c>
      <c r="R1540" t="s">
        <v>8339</v>
      </c>
    </row>
    <row r="1541" spans="1:18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48"/>
        <v>135.98609999999999</v>
      </c>
      <c r="P1541" s="5">
        <f t="shared" si="49"/>
        <v>70.422535211267601</v>
      </c>
      <c r="Q1541" t="s">
        <v>8338</v>
      </c>
      <c r="R1541" t="s">
        <v>8339</v>
      </c>
    </row>
    <row r="1542" spans="1:18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48"/>
        <v>117.86666666666667</v>
      </c>
      <c r="P1542" s="5">
        <f t="shared" si="49"/>
        <v>153.0612244897959</v>
      </c>
      <c r="Q1542" t="s">
        <v>8338</v>
      </c>
      <c r="R1542" t="s">
        <v>8339</v>
      </c>
    </row>
    <row r="1543" spans="1:18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48"/>
        <v>3.3333333333333333E-2</v>
      </c>
      <c r="P1543" s="5">
        <f t="shared" si="49"/>
        <v>9000</v>
      </c>
      <c r="Q1543" t="s">
        <v>8338</v>
      </c>
      <c r="R1543" t="s">
        <v>8343</v>
      </c>
    </row>
    <row r="1544" spans="1:18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48"/>
        <v>4</v>
      </c>
      <c r="P1544" s="5">
        <f t="shared" si="49"/>
        <v>500</v>
      </c>
      <c r="Q1544" t="s">
        <v>8338</v>
      </c>
      <c r="R1544" t="s">
        <v>8343</v>
      </c>
    </row>
    <row r="1545" spans="1:18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48"/>
        <v>0.44444444444444442</v>
      </c>
      <c r="P1545" s="5">
        <f t="shared" si="49"/>
        <v>2250</v>
      </c>
      <c r="Q1545" t="s">
        <v>8338</v>
      </c>
      <c r="R1545" t="s">
        <v>8343</v>
      </c>
    </row>
    <row r="1546" spans="1:18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48"/>
        <v>0</v>
      </c>
      <c r="P1546" s="5" t="e">
        <f t="shared" si="49"/>
        <v>#DIV/0!</v>
      </c>
      <c r="Q1546" t="s">
        <v>8338</v>
      </c>
      <c r="R1546" t="s">
        <v>8343</v>
      </c>
    </row>
    <row r="1547" spans="1:18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48"/>
        <v>3.3333333333333333E-2</v>
      </c>
      <c r="P1547" s="5">
        <f t="shared" si="49"/>
        <v>3000</v>
      </c>
      <c r="Q1547" t="s">
        <v>8338</v>
      </c>
      <c r="R1547" t="s">
        <v>8343</v>
      </c>
    </row>
    <row r="1548" spans="1:18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48"/>
        <v>28.9</v>
      </c>
      <c r="P1548" s="5">
        <f t="shared" si="49"/>
        <v>90.909090909090907</v>
      </c>
      <c r="Q1548" t="s">
        <v>8338</v>
      </c>
      <c r="R1548" t="s">
        <v>8343</v>
      </c>
    </row>
    <row r="1549" spans="1:18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48"/>
        <v>0</v>
      </c>
      <c r="P1549" s="5" t="e">
        <f t="shared" si="49"/>
        <v>#DIV/0!</v>
      </c>
      <c r="Q1549" t="s">
        <v>8338</v>
      </c>
      <c r="R1549" t="s">
        <v>8343</v>
      </c>
    </row>
    <row r="1550" spans="1:18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48"/>
        <v>8.5714285714285712</v>
      </c>
      <c r="P1550" s="5">
        <f t="shared" si="49"/>
        <v>700</v>
      </c>
      <c r="Q1550" t="s">
        <v>8338</v>
      </c>
      <c r="R1550" t="s">
        <v>8343</v>
      </c>
    </row>
    <row r="1551" spans="1:18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48"/>
        <v>34</v>
      </c>
      <c r="P1551" s="5">
        <f t="shared" si="49"/>
        <v>83.333333333333329</v>
      </c>
      <c r="Q1551" t="s">
        <v>8338</v>
      </c>
      <c r="R1551" t="s">
        <v>8343</v>
      </c>
    </row>
    <row r="1552" spans="1:18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48"/>
        <v>13.466666666666665</v>
      </c>
      <c r="P1552" s="5">
        <f t="shared" si="49"/>
        <v>107.14285714285714</v>
      </c>
      <c r="Q1552" t="s">
        <v>8338</v>
      </c>
      <c r="R1552" t="s">
        <v>8343</v>
      </c>
    </row>
    <row r="1553" spans="1:18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48"/>
        <v>0</v>
      </c>
      <c r="P1553" s="5" t="e">
        <f t="shared" si="49"/>
        <v>#DIV/0!</v>
      </c>
      <c r="Q1553" t="s">
        <v>8338</v>
      </c>
      <c r="R1553" t="s">
        <v>8343</v>
      </c>
    </row>
    <row r="1554" spans="1:18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48"/>
        <v>49.186046511627907</v>
      </c>
      <c r="P1554" s="5">
        <f t="shared" si="49"/>
        <v>268.75</v>
      </c>
      <c r="Q1554" t="s">
        <v>8338</v>
      </c>
      <c r="R1554" t="s">
        <v>8343</v>
      </c>
    </row>
    <row r="1555" spans="1:18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48"/>
        <v>0</v>
      </c>
      <c r="P1555" s="5" t="e">
        <f t="shared" si="49"/>
        <v>#DIV/0!</v>
      </c>
      <c r="Q1555" t="s">
        <v>8338</v>
      </c>
      <c r="R1555" t="s">
        <v>8343</v>
      </c>
    </row>
    <row r="1556" spans="1:18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48"/>
        <v>0</v>
      </c>
      <c r="P1556" s="5" t="e">
        <f t="shared" si="49"/>
        <v>#DIV/0!</v>
      </c>
      <c r="Q1556" t="s">
        <v>8338</v>
      </c>
      <c r="R1556" t="s">
        <v>8343</v>
      </c>
    </row>
    <row r="1557" spans="1:18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48"/>
        <v>0</v>
      </c>
      <c r="P1557" s="5" t="e">
        <f t="shared" si="49"/>
        <v>#DIV/0!</v>
      </c>
      <c r="Q1557" t="s">
        <v>8338</v>
      </c>
      <c r="R1557" t="s">
        <v>8343</v>
      </c>
    </row>
    <row r="1558" spans="1:18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48"/>
        <v>45.133333333333333</v>
      </c>
      <c r="P1558" s="5">
        <f t="shared" si="49"/>
        <v>125</v>
      </c>
      <c r="Q1558" t="s">
        <v>8338</v>
      </c>
      <c r="R1558" t="s">
        <v>8343</v>
      </c>
    </row>
    <row r="1559" spans="1:18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48"/>
        <v>4</v>
      </c>
      <c r="P1559" s="5">
        <f t="shared" si="49"/>
        <v>2500</v>
      </c>
      <c r="Q1559" t="s">
        <v>8338</v>
      </c>
      <c r="R1559" t="s">
        <v>8343</v>
      </c>
    </row>
    <row r="1560" spans="1:18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48"/>
        <v>4.666666666666667</v>
      </c>
      <c r="P1560" s="5">
        <f t="shared" si="49"/>
        <v>250</v>
      </c>
      <c r="Q1560" t="s">
        <v>8338</v>
      </c>
      <c r="R1560" t="s">
        <v>8343</v>
      </c>
    </row>
    <row r="1561" spans="1:18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48"/>
        <v>0.33333333333333337</v>
      </c>
      <c r="P1561" s="5">
        <f t="shared" si="49"/>
        <v>15000</v>
      </c>
      <c r="Q1561" t="s">
        <v>8338</v>
      </c>
      <c r="R1561" t="s">
        <v>8343</v>
      </c>
    </row>
    <row r="1562" spans="1:18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48"/>
        <v>3.7600000000000002</v>
      </c>
      <c r="P1562" s="5">
        <f t="shared" si="49"/>
        <v>625</v>
      </c>
      <c r="Q1562" t="s">
        <v>8338</v>
      </c>
      <c r="R1562" t="s">
        <v>8343</v>
      </c>
    </row>
    <row r="1563" spans="1:18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48"/>
        <v>0.67</v>
      </c>
      <c r="P1563" s="5">
        <f t="shared" si="49"/>
        <v>10000</v>
      </c>
      <c r="Q1563" t="s">
        <v>8322</v>
      </c>
      <c r="R1563" t="s">
        <v>8344</v>
      </c>
    </row>
    <row r="1564" spans="1:18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48"/>
        <v>0</v>
      </c>
      <c r="P1564" s="5" t="e">
        <f t="shared" si="49"/>
        <v>#DIV/0!</v>
      </c>
      <c r="Q1564" t="s">
        <v>8322</v>
      </c>
      <c r="R1564" t="s">
        <v>8344</v>
      </c>
    </row>
    <row r="1565" spans="1:18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48"/>
        <v>1.4166666666666665</v>
      </c>
      <c r="P1565" s="5">
        <f t="shared" si="49"/>
        <v>3000</v>
      </c>
      <c r="Q1565" t="s">
        <v>8322</v>
      </c>
      <c r="R1565" t="s">
        <v>8344</v>
      </c>
    </row>
    <row r="1566" spans="1:18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48"/>
        <v>0.1</v>
      </c>
      <c r="P1566" s="5">
        <f t="shared" si="49"/>
        <v>10000</v>
      </c>
      <c r="Q1566" t="s">
        <v>8322</v>
      </c>
      <c r="R1566" t="s">
        <v>8344</v>
      </c>
    </row>
    <row r="1567" spans="1:18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48"/>
        <v>2.5</v>
      </c>
      <c r="P1567" s="5">
        <f t="shared" si="49"/>
        <v>4000</v>
      </c>
      <c r="Q1567" t="s">
        <v>8322</v>
      </c>
      <c r="R1567" t="s">
        <v>8344</v>
      </c>
    </row>
    <row r="1568" spans="1:18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48"/>
        <v>21.25</v>
      </c>
      <c r="P1568" s="5">
        <f t="shared" si="49"/>
        <v>508.47457627118644</v>
      </c>
      <c r="Q1568" t="s">
        <v>8322</v>
      </c>
      <c r="R1568" t="s">
        <v>8344</v>
      </c>
    </row>
    <row r="1569" spans="1:18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48"/>
        <v>4.117647058823529</v>
      </c>
      <c r="P1569" s="5">
        <f t="shared" si="49"/>
        <v>653.84615384615381</v>
      </c>
      <c r="Q1569" t="s">
        <v>8322</v>
      </c>
      <c r="R1569" t="s">
        <v>8344</v>
      </c>
    </row>
    <row r="1570" spans="1:18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48"/>
        <v>13.639999999999999</v>
      </c>
      <c r="P1570" s="5">
        <f t="shared" si="49"/>
        <v>1136.3636363636363</v>
      </c>
      <c r="Q1570" t="s">
        <v>8322</v>
      </c>
      <c r="R1570" t="s">
        <v>8344</v>
      </c>
    </row>
    <row r="1571" spans="1:18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48"/>
        <v>0</v>
      </c>
      <c r="P1571" s="5" t="e">
        <f t="shared" si="49"/>
        <v>#DIV/0!</v>
      </c>
      <c r="Q1571" t="s">
        <v>8322</v>
      </c>
      <c r="R1571" t="s">
        <v>8344</v>
      </c>
    </row>
    <row r="1572" spans="1:18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48"/>
        <v>41.4</v>
      </c>
      <c r="P1572" s="5">
        <f t="shared" si="49"/>
        <v>115.38461538461539</v>
      </c>
      <c r="Q1572" t="s">
        <v>8322</v>
      </c>
      <c r="R1572" t="s">
        <v>8344</v>
      </c>
    </row>
    <row r="1573" spans="1:18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48"/>
        <v>0.66115702479338845</v>
      </c>
      <c r="P1573" s="5">
        <f t="shared" si="49"/>
        <v>3025</v>
      </c>
      <c r="Q1573" t="s">
        <v>8322</v>
      </c>
      <c r="R1573" t="s">
        <v>8344</v>
      </c>
    </row>
    <row r="1574" spans="1:18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48"/>
        <v>5</v>
      </c>
      <c r="P1574" s="5">
        <f t="shared" si="49"/>
        <v>833.33333333333337</v>
      </c>
      <c r="Q1574" t="s">
        <v>8322</v>
      </c>
      <c r="R1574" t="s">
        <v>8344</v>
      </c>
    </row>
    <row r="1575" spans="1:18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48"/>
        <v>2.4777777777777779</v>
      </c>
      <c r="P1575" s="5">
        <f t="shared" si="49"/>
        <v>3000</v>
      </c>
      <c r="Q1575" t="s">
        <v>8322</v>
      </c>
      <c r="R1575" t="s">
        <v>8344</v>
      </c>
    </row>
    <row r="1576" spans="1:18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48"/>
        <v>5.0599999999999996</v>
      </c>
      <c r="P1576" s="5">
        <f t="shared" si="49"/>
        <v>1666.6666666666667</v>
      </c>
      <c r="Q1576" t="s">
        <v>8322</v>
      </c>
      <c r="R1576" t="s">
        <v>8344</v>
      </c>
    </row>
    <row r="1577" spans="1:18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48"/>
        <v>22.91</v>
      </c>
      <c r="P1577" s="5">
        <f t="shared" si="49"/>
        <v>285.71428571428572</v>
      </c>
      <c r="Q1577" t="s">
        <v>8322</v>
      </c>
      <c r="R1577" t="s">
        <v>8344</v>
      </c>
    </row>
    <row r="1578" spans="1:18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48"/>
        <v>13</v>
      </c>
      <c r="P1578" s="5">
        <f t="shared" si="49"/>
        <v>500</v>
      </c>
      <c r="Q1578" t="s">
        <v>8322</v>
      </c>
      <c r="R1578" t="s">
        <v>8344</v>
      </c>
    </row>
    <row r="1579" spans="1:18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48"/>
        <v>0.54999999999999993</v>
      </c>
      <c r="P1579" s="5">
        <f t="shared" si="49"/>
        <v>5000</v>
      </c>
      <c r="Q1579" t="s">
        <v>8322</v>
      </c>
      <c r="R1579" t="s">
        <v>8344</v>
      </c>
    </row>
    <row r="1580" spans="1:18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48"/>
        <v>10.806536636794938</v>
      </c>
      <c r="P1580" s="5">
        <f t="shared" si="49"/>
        <v>474.25</v>
      </c>
      <c r="Q1580" t="s">
        <v>8322</v>
      </c>
      <c r="R1580" t="s">
        <v>8344</v>
      </c>
    </row>
    <row r="1581" spans="1:18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48"/>
        <v>0.84008400840084008</v>
      </c>
      <c r="P1581" s="5">
        <f t="shared" si="49"/>
        <v>1666.5</v>
      </c>
      <c r="Q1581" t="s">
        <v>8322</v>
      </c>
      <c r="R1581" t="s">
        <v>8344</v>
      </c>
    </row>
    <row r="1582" spans="1:18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48"/>
        <v>0</v>
      </c>
      <c r="P1582" s="5" t="e">
        <f t="shared" si="49"/>
        <v>#DIV/0!</v>
      </c>
      <c r="Q1582" t="s">
        <v>8322</v>
      </c>
      <c r="R1582" t="s">
        <v>8344</v>
      </c>
    </row>
    <row r="1583" spans="1:18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48"/>
        <v>0.5</v>
      </c>
      <c r="P1583" s="5">
        <f t="shared" si="49"/>
        <v>1000</v>
      </c>
      <c r="Q1583" t="s">
        <v>8338</v>
      </c>
      <c r="R1583" t="s">
        <v>8345</v>
      </c>
    </row>
    <row r="1584" spans="1:18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48"/>
        <v>9.3000000000000007</v>
      </c>
      <c r="P1584" s="5">
        <f t="shared" si="49"/>
        <v>333.33333333333331</v>
      </c>
      <c r="Q1584" t="s">
        <v>8338</v>
      </c>
      <c r="R1584" t="s">
        <v>8345</v>
      </c>
    </row>
    <row r="1585" spans="1:18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48"/>
        <v>7.4999999999999997E-2</v>
      </c>
      <c r="P1585" s="5">
        <f t="shared" si="49"/>
        <v>20000</v>
      </c>
      <c r="Q1585" t="s">
        <v>8338</v>
      </c>
      <c r="R1585" t="s">
        <v>8345</v>
      </c>
    </row>
    <row r="1586" spans="1:18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48"/>
        <v>0</v>
      </c>
      <c r="P1586" s="5" t="e">
        <f t="shared" si="49"/>
        <v>#DIV/0!</v>
      </c>
      <c r="Q1586" t="s">
        <v>8338</v>
      </c>
      <c r="R1586" t="s">
        <v>8345</v>
      </c>
    </row>
    <row r="1587" spans="1:18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48"/>
        <v>79</v>
      </c>
      <c r="P1587" s="5">
        <f t="shared" si="49"/>
        <v>166.66666666666666</v>
      </c>
      <c r="Q1587" t="s">
        <v>8338</v>
      </c>
      <c r="R1587" t="s">
        <v>8345</v>
      </c>
    </row>
    <row r="1588" spans="1:18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48"/>
        <v>0</v>
      </c>
      <c r="P1588" s="5" t="e">
        <f t="shared" si="49"/>
        <v>#DIV/0!</v>
      </c>
      <c r="Q1588" t="s">
        <v>8338</v>
      </c>
      <c r="R1588" t="s">
        <v>8345</v>
      </c>
    </row>
    <row r="1589" spans="1:18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48"/>
        <v>1.3333333333333334E-2</v>
      </c>
      <c r="P1589" s="5">
        <f t="shared" si="49"/>
        <v>7500</v>
      </c>
      <c r="Q1589" t="s">
        <v>8338</v>
      </c>
      <c r="R1589" t="s">
        <v>8345</v>
      </c>
    </row>
    <row r="1590" spans="1:18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48"/>
        <v>0</v>
      </c>
      <c r="P1590" s="5" t="e">
        <f t="shared" si="49"/>
        <v>#DIV/0!</v>
      </c>
      <c r="Q1590" t="s">
        <v>8338</v>
      </c>
      <c r="R1590" t="s">
        <v>8345</v>
      </c>
    </row>
    <row r="1591" spans="1:18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48"/>
        <v>0</v>
      </c>
      <c r="P1591" s="5" t="e">
        <f t="shared" si="49"/>
        <v>#DIV/0!</v>
      </c>
      <c r="Q1591" t="s">
        <v>8338</v>
      </c>
      <c r="R1591" t="s">
        <v>8345</v>
      </c>
    </row>
    <row r="1592" spans="1:18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48"/>
        <v>1.7000000000000002</v>
      </c>
      <c r="P1592" s="5">
        <f t="shared" si="49"/>
        <v>30000</v>
      </c>
      <c r="Q1592" t="s">
        <v>8338</v>
      </c>
      <c r="R1592" t="s">
        <v>8345</v>
      </c>
    </row>
    <row r="1593" spans="1:18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48"/>
        <v>29.228571428571428</v>
      </c>
      <c r="P1593" s="5">
        <f t="shared" si="49"/>
        <v>152.17391304347825</v>
      </c>
      <c r="Q1593" t="s">
        <v>8338</v>
      </c>
      <c r="R1593" t="s">
        <v>8345</v>
      </c>
    </row>
    <row r="1594" spans="1:18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48"/>
        <v>0</v>
      </c>
      <c r="P1594" s="5" t="e">
        <f t="shared" si="49"/>
        <v>#DIV/0!</v>
      </c>
      <c r="Q1594" t="s">
        <v>8338</v>
      </c>
      <c r="R1594" t="s">
        <v>8345</v>
      </c>
    </row>
    <row r="1595" spans="1:18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48"/>
        <v>1.3636363636363637E-2</v>
      </c>
      <c r="P1595" s="5">
        <f t="shared" si="49"/>
        <v>7333.333333333333</v>
      </c>
      <c r="Q1595" t="s">
        <v>8338</v>
      </c>
      <c r="R1595" t="s">
        <v>8345</v>
      </c>
    </row>
    <row r="1596" spans="1:18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48"/>
        <v>20.5</v>
      </c>
      <c r="P1596" s="5">
        <f t="shared" si="49"/>
        <v>100</v>
      </c>
      <c r="Q1596" t="s">
        <v>8338</v>
      </c>
      <c r="R1596" t="s">
        <v>8345</v>
      </c>
    </row>
    <row r="1597" spans="1:18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48"/>
        <v>0.27999999999999997</v>
      </c>
      <c r="P1597" s="5">
        <f t="shared" si="49"/>
        <v>14285.714285714286</v>
      </c>
      <c r="Q1597" t="s">
        <v>8338</v>
      </c>
      <c r="R1597" t="s">
        <v>8345</v>
      </c>
    </row>
    <row r="1598" spans="1:18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48"/>
        <v>2.3076923076923079</v>
      </c>
      <c r="P1598" s="5">
        <f t="shared" si="49"/>
        <v>1083.3333333333333</v>
      </c>
      <c r="Q1598" t="s">
        <v>8338</v>
      </c>
      <c r="R1598" t="s">
        <v>8345</v>
      </c>
    </row>
    <row r="1599" spans="1:18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48"/>
        <v>0</v>
      </c>
      <c r="P1599" s="5" t="e">
        <f t="shared" si="49"/>
        <v>#DIV/0!</v>
      </c>
      <c r="Q1599" t="s">
        <v>8338</v>
      </c>
      <c r="R1599" t="s">
        <v>8345</v>
      </c>
    </row>
    <row r="1600" spans="1:18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48"/>
        <v>0.125</v>
      </c>
      <c r="P1600" s="5">
        <f t="shared" si="49"/>
        <v>800</v>
      </c>
      <c r="Q1600" t="s">
        <v>8338</v>
      </c>
      <c r="R1600" t="s">
        <v>8345</v>
      </c>
    </row>
    <row r="1601" spans="1:18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48"/>
        <v>0</v>
      </c>
      <c r="P1601" s="5" t="e">
        <f t="shared" si="49"/>
        <v>#DIV/0!</v>
      </c>
      <c r="Q1601" t="s">
        <v>8338</v>
      </c>
      <c r="R1601" t="s">
        <v>8345</v>
      </c>
    </row>
    <row r="1602" spans="1:18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48"/>
        <v>7.3400000000000007</v>
      </c>
      <c r="P1602" s="5">
        <f t="shared" si="49"/>
        <v>555.55555555555554</v>
      </c>
      <c r="Q1602" t="s">
        <v>8338</v>
      </c>
      <c r="R1602" t="s">
        <v>8345</v>
      </c>
    </row>
    <row r="1603" spans="1:18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50">(E1603/D1603)*100</f>
        <v>108.2492</v>
      </c>
      <c r="P1603" s="5">
        <f t="shared" ref="P1603:P1666" si="51">D1603/L1603</f>
        <v>44.642857142857146</v>
      </c>
      <c r="Q1603" t="s">
        <v>8325</v>
      </c>
      <c r="R1603" t="s">
        <v>8326</v>
      </c>
    </row>
    <row r="1604" spans="1:18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50"/>
        <v>100.16666666666667</v>
      </c>
      <c r="P1604" s="5">
        <f t="shared" si="51"/>
        <v>46.875</v>
      </c>
      <c r="Q1604" t="s">
        <v>8325</v>
      </c>
      <c r="R1604" t="s">
        <v>8326</v>
      </c>
    </row>
    <row r="1605" spans="1:18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50"/>
        <v>100.03299999999999</v>
      </c>
      <c r="P1605" s="5">
        <f t="shared" si="51"/>
        <v>66.666666666666671</v>
      </c>
      <c r="Q1605" t="s">
        <v>8325</v>
      </c>
      <c r="R1605" t="s">
        <v>8326</v>
      </c>
    </row>
    <row r="1606" spans="1:18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50"/>
        <v>122.10714285714286</v>
      </c>
      <c r="P1606" s="5">
        <f t="shared" si="51"/>
        <v>40</v>
      </c>
      <c r="Q1606" t="s">
        <v>8325</v>
      </c>
      <c r="R1606" t="s">
        <v>8326</v>
      </c>
    </row>
    <row r="1607" spans="1:18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50"/>
        <v>100.69333333333334</v>
      </c>
      <c r="P1607" s="5">
        <f t="shared" si="51"/>
        <v>136.36363636363637</v>
      </c>
      <c r="Q1607" t="s">
        <v>8325</v>
      </c>
      <c r="R1607" t="s">
        <v>8326</v>
      </c>
    </row>
    <row r="1608" spans="1:18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50"/>
        <v>101.004125</v>
      </c>
      <c r="P1608" s="5">
        <f t="shared" si="51"/>
        <v>86.956521739130437</v>
      </c>
      <c r="Q1608" t="s">
        <v>8325</v>
      </c>
      <c r="R1608" t="s">
        <v>8326</v>
      </c>
    </row>
    <row r="1609" spans="1:18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50"/>
        <v>145.11000000000001</v>
      </c>
      <c r="P1609" s="5">
        <f t="shared" si="51"/>
        <v>48.780487804878049</v>
      </c>
      <c r="Q1609" t="s">
        <v>8325</v>
      </c>
      <c r="R1609" t="s">
        <v>8326</v>
      </c>
    </row>
    <row r="1610" spans="1:18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50"/>
        <v>101.25</v>
      </c>
      <c r="P1610" s="5">
        <f t="shared" si="51"/>
        <v>52.173913043478258</v>
      </c>
      <c r="Q1610" t="s">
        <v>8325</v>
      </c>
      <c r="R1610" t="s">
        <v>8326</v>
      </c>
    </row>
    <row r="1611" spans="1:18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50"/>
        <v>118.33333333333333</v>
      </c>
      <c r="P1611" s="5">
        <f t="shared" si="51"/>
        <v>375</v>
      </c>
      <c r="Q1611" t="s">
        <v>8325</v>
      </c>
      <c r="R1611" t="s">
        <v>8326</v>
      </c>
    </row>
    <row r="1612" spans="1:18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50"/>
        <v>271.85000000000002</v>
      </c>
      <c r="P1612" s="5">
        <f t="shared" si="51"/>
        <v>17.857142857142858</v>
      </c>
      <c r="Q1612" t="s">
        <v>8325</v>
      </c>
      <c r="R1612" t="s">
        <v>8326</v>
      </c>
    </row>
    <row r="1613" spans="1:18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50"/>
        <v>125.125</v>
      </c>
      <c r="P1613" s="5">
        <f t="shared" si="51"/>
        <v>29.62962962962963</v>
      </c>
      <c r="Q1613" t="s">
        <v>8325</v>
      </c>
      <c r="R1613" t="s">
        <v>8326</v>
      </c>
    </row>
    <row r="1614" spans="1:18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50"/>
        <v>110.00000000000001</v>
      </c>
      <c r="P1614" s="5">
        <f t="shared" si="51"/>
        <v>45.454545454545453</v>
      </c>
      <c r="Q1614" t="s">
        <v>8325</v>
      </c>
      <c r="R1614" t="s">
        <v>8326</v>
      </c>
    </row>
    <row r="1615" spans="1:18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50"/>
        <v>101.49999999999999</v>
      </c>
      <c r="P1615" s="5">
        <f t="shared" si="51"/>
        <v>38.46153846153846</v>
      </c>
      <c r="Q1615" t="s">
        <v>8325</v>
      </c>
      <c r="R1615" t="s">
        <v>8326</v>
      </c>
    </row>
    <row r="1616" spans="1:18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50"/>
        <v>102.69999999999999</v>
      </c>
      <c r="P1616" s="5">
        <f t="shared" si="51"/>
        <v>64.935064935064929</v>
      </c>
      <c r="Q1616" t="s">
        <v>8325</v>
      </c>
      <c r="R1616" t="s">
        <v>8326</v>
      </c>
    </row>
    <row r="1617" spans="1:18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50"/>
        <v>114.12500000000001</v>
      </c>
      <c r="P1617" s="5">
        <f t="shared" si="51"/>
        <v>58.823529411764703</v>
      </c>
      <c r="Q1617" t="s">
        <v>8325</v>
      </c>
      <c r="R1617" t="s">
        <v>8326</v>
      </c>
    </row>
    <row r="1618" spans="1:18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50"/>
        <v>104.2</v>
      </c>
      <c r="P1618" s="5">
        <f t="shared" si="51"/>
        <v>63.694267515923563</v>
      </c>
      <c r="Q1618" t="s">
        <v>8325</v>
      </c>
      <c r="R1618" t="s">
        <v>8326</v>
      </c>
    </row>
    <row r="1619" spans="1:18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50"/>
        <v>145.85714285714286</v>
      </c>
      <c r="P1619" s="5">
        <f t="shared" si="51"/>
        <v>44.303797468354432</v>
      </c>
      <c r="Q1619" t="s">
        <v>8325</v>
      </c>
      <c r="R1619" t="s">
        <v>8326</v>
      </c>
    </row>
    <row r="1620" spans="1:18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50"/>
        <v>105.06666666666666</v>
      </c>
      <c r="P1620" s="5">
        <f t="shared" si="51"/>
        <v>55.555555555555557</v>
      </c>
      <c r="Q1620" t="s">
        <v>8325</v>
      </c>
      <c r="R1620" t="s">
        <v>8326</v>
      </c>
    </row>
    <row r="1621" spans="1:18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50"/>
        <v>133.33333333333331</v>
      </c>
      <c r="P1621" s="5">
        <f t="shared" si="51"/>
        <v>65.217391304347828</v>
      </c>
      <c r="Q1621" t="s">
        <v>8325</v>
      </c>
      <c r="R1621" t="s">
        <v>8326</v>
      </c>
    </row>
    <row r="1622" spans="1:18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50"/>
        <v>112.99999999999999</v>
      </c>
      <c r="P1622" s="5">
        <f t="shared" si="51"/>
        <v>58.823529411764703</v>
      </c>
      <c r="Q1622" t="s">
        <v>8325</v>
      </c>
      <c r="R1622" t="s">
        <v>8326</v>
      </c>
    </row>
    <row r="1623" spans="1:18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50"/>
        <v>121.2</v>
      </c>
      <c r="P1623" s="5">
        <f t="shared" si="51"/>
        <v>135.13513513513513</v>
      </c>
      <c r="Q1623" t="s">
        <v>8325</v>
      </c>
      <c r="R1623" t="s">
        <v>8326</v>
      </c>
    </row>
    <row r="1624" spans="1:18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50"/>
        <v>101.72463768115942</v>
      </c>
      <c r="P1624" s="5">
        <f t="shared" si="51"/>
        <v>106.15384615384616</v>
      </c>
      <c r="Q1624" t="s">
        <v>8325</v>
      </c>
      <c r="R1624" t="s">
        <v>8326</v>
      </c>
    </row>
    <row r="1625" spans="1:18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50"/>
        <v>101.06666666666666</v>
      </c>
      <c r="P1625" s="5">
        <f t="shared" si="51"/>
        <v>41.666666666666664</v>
      </c>
      <c r="Q1625" t="s">
        <v>8325</v>
      </c>
      <c r="R1625" t="s">
        <v>8326</v>
      </c>
    </row>
    <row r="1626" spans="1:18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50"/>
        <v>118</v>
      </c>
      <c r="P1626" s="5">
        <f t="shared" si="51"/>
        <v>40</v>
      </c>
      <c r="Q1626" t="s">
        <v>8325</v>
      </c>
      <c r="R1626" t="s">
        <v>8326</v>
      </c>
    </row>
    <row r="1627" spans="1:18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50"/>
        <v>155.33333333333331</v>
      </c>
      <c r="P1627" s="5">
        <f t="shared" si="51"/>
        <v>72.115384615384613</v>
      </c>
      <c r="Q1627" t="s">
        <v>8325</v>
      </c>
      <c r="R1627" t="s">
        <v>8326</v>
      </c>
    </row>
    <row r="1628" spans="1:18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50"/>
        <v>101.18750000000001</v>
      </c>
      <c r="P1628" s="5">
        <f t="shared" si="51"/>
        <v>74.074074074074076</v>
      </c>
      <c r="Q1628" t="s">
        <v>8325</v>
      </c>
      <c r="R1628" t="s">
        <v>8326</v>
      </c>
    </row>
    <row r="1629" spans="1:18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50"/>
        <v>117</v>
      </c>
      <c r="P1629" s="5">
        <f t="shared" si="51"/>
        <v>52.631578947368418</v>
      </c>
      <c r="Q1629" t="s">
        <v>8325</v>
      </c>
      <c r="R1629" t="s">
        <v>8326</v>
      </c>
    </row>
    <row r="1630" spans="1:18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50"/>
        <v>100.925</v>
      </c>
      <c r="P1630" s="5">
        <f t="shared" si="51"/>
        <v>45.454545454545453</v>
      </c>
      <c r="Q1630" t="s">
        <v>8325</v>
      </c>
      <c r="R1630" t="s">
        <v>8326</v>
      </c>
    </row>
    <row r="1631" spans="1:18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50"/>
        <v>103.66666666666666</v>
      </c>
      <c r="P1631" s="5">
        <f t="shared" si="51"/>
        <v>73.170731707317074</v>
      </c>
      <c r="Q1631" t="s">
        <v>8325</v>
      </c>
      <c r="R1631" t="s">
        <v>8326</v>
      </c>
    </row>
    <row r="1632" spans="1:18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50"/>
        <v>265.25</v>
      </c>
      <c r="P1632" s="5">
        <f t="shared" si="51"/>
        <v>31.746031746031747</v>
      </c>
      <c r="Q1632" t="s">
        <v>8325</v>
      </c>
      <c r="R1632" t="s">
        <v>8326</v>
      </c>
    </row>
    <row r="1633" spans="1:18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50"/>
        <v>155.91</v>
      </c>
      <c r="P1633" s="5">
        <f t="shared" si="51"/>
        <v>75.187969924812023</v>
      </c>
      <c r="Q1633" t="s">
        <v>8325</v>
      </c>
      <c r="R1633" t="s">
        <v>8326</v>
      </c>
    </row>
    <row r="1634" spans="1:18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50"/>
        <v>101.62500000000001</v>
      </c>
      <c r="P1634" s="5">
        <f t="shared" si="51"/>
        <v>85.106382978723403</v>
      </c>
      <c r="Q1634" t="s">
        <v>8325</v>
      </c>
      <c r="R1634" t="s">
        <v>8326</v>
      </c>
    </row>
    <row r="1635" spans="1:18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50"/>
        <v>100</v>
      </c>
      <c r="P1635" s="5">
        <f t="shared" si="51"/>
        <v>172.41379310344828</v>
      </c>
      <c r="Q1635" t="s">
        <v>8325</v>
      </c>
      <c r="R1635" t="s">
        <v>8326</v>
      </c>
    </row>
    <row r="1636" spans="1:18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50"/>
        <v>100.49999999999999</v>
      </c>
      <c r="P1636" s="5">
        <f t="shared" si="51"/>
        <v>62.5</v>
      </c>
      <c r="Q1636" t="s">
        <v>8325</v>
      </c>
      <c r="R1636" t="s">
        <v>8326</v>
      </c>
    </row>
    <row r="1637" spans="1:18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50"/>
        <v>125.29999999999998</v>
      </c>
      <c r="P1637" s="5">
        <f t="shared" si="51"/>
        <v>54.054054054054056</v>
      </c>
      <c r="Q1637" t="s">
        <v>8325</v>
      </c>
      <c r="R1637" t="s">
        <v>8326</v>
      </c>
    </row>
    <row r="1638" spans="1:18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50"/>
        <v>103.55555555555556</v>
      </c>
      <c r="P1638" s="5">
        <f t="shared" si="51"/>
        <v>51.724137931034484</v>
      </c>
      <c r="Q1638" t="s">
        <v>8325</v>
      </c>
      <c r="R1638" t="s">
        <v>8326</v>
      </c>
    </row>
    <row r="1639" spans="1:18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50"/>
        <v>103.8</v>
      </c>
      <c r="P1639" s="5">
        <f t="shared" si="51"/>
        <v>33.333333333333336</v>
      </c>
      <c r="Q1639" t="s">
        <v>8325</v>
      </c>
      <c r="R1639" t="s">
        <v>8326</v>
      </c>
    </row>
    <row r="1640" spans="1:18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50"/>
        <v>105</v>
      </c>
      <c r="P1640" s="5">
        <f t="shared" si="51"/>
        <v>37.037037037037038</v>
      </c>
      <c r="Q1640" t="s">
        <v>8325</v>
      </c>
      <c r="R1640" t="s">
        <v>8326</v>
      </c>
    </row>
    <row r="1641" spans="1:18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50"/>
        <v>100</v>
      </c>
      <c r="P1641" s="5">
        <f t="shared" si="51"/>
        <v>94.736842105263165</v>
      </c>
      <c r="Q1641" t="s">
        <v>8325</v>
      </c>
      <c r="R1641" t="s">
        <v>8326</v>
      </c>
    </row>
    <row r="1642" spans="1:18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50"/>
        <v>169.86</v>
      </c>
      <c r="P1642" s="5">
        <f t="shared" si="51"/>
        <v>23.529411764705884</v>
      </c>
      <c r="Q1642" t="s">
        <v>8325</v>
      </c>
      <c r="R1642" t="s">
        <v>8326</v>
      </c>
    </row>
    <row r="1643" spans="1:18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50"/>
        <v>101.4</v>
      </c>
      <c r="P1643" s="5">
        <f t="shared" si="51"/>
        <v>96.15384615384616</v>
      </c>
      <c r="Q1643" t="s">
        <v>8325</v>
      </c>
      <c r="R1643" t="s">
        <v>8346</v>
      </c>
    </row>
    <row r="1644" spans="1:18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50"/>
        <v>100</v>
      </c>
      <c r="P1644" s="5">
        <f t="shared" si="51"/>
        <v>42.857142857142854</v>
      </c>
      <c r="Q1644" t="s">
        <v>8325</v>
      </c>
      <c r="R1644" t="s">
        <v>8346</v>
      </c>
    </row>
    <row r="1645" spans="1:18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50"/>
        <v>124.70000000000002</v>
      </c>
      <c r="P1645" s="5">
        <f t="shared" si="51"/>
        <v>135.13513513513513</v>
      </c>
      <c r="Q1645" t="s">
        <v>8325</v>
      </c>
      <c r="R1645" t="s">
        <v>8346</v>
      </c>
    </row>
    <row r="1646" spans="1:18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50"/>
        <v>109.5</v>
      </c>
      <c r="P1646" s="5">
        <f t="shared" si="51"/>
        <v>78.125</v>
      </c>
      <c r="Q1646" t="s">
        <v>8325</v>
      </c>
      <c r="R1646" t="s">
        <v>8346</v>
      </c>
    </row>
    <row r="1647" spans="1:18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50"/>
        <v>110.80000000000001</v>
      </c>
      <c r="P1647" s="5">
        <f t="shared" si="51"/>
        <v>500</v>
      </c>
      <c r="Q1647" t="s">
        <v>8325</v>
      </c>
      <c r="R1647" t="s">
        <v>8346</v>
      </c>
    </row>
    <row r="1648" spans="1:18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50"/>
        <v>110.2</v>
      </c>
      <c r="P1648" s="5">
        <f t="shared" si="51"/>
        <v>24.096385542168676</v>
      </c>
      <c r="Q1648" t="s">
        <v>8325</v>
      </c>
      <c r="R1648" t="s">
        <v>8346</v>
      </c>
    </row>
    <row r="1649" spans="1:18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50"/>
        <v>104.71999999999998</v>
      </c>
      <c r="P1649" s="5">
        <f t="shared" si="51"/>
        <v>108.69565217391305</v>
      </c>
      <c r="Q1649" t="s">
        <v>8325</v>
      </c>
      <c r="R1649" t="s">
        <v>8346</v>
      </c>
    </row>
    <row r="1650" spans="1:18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50"/>
        <v>125.26086956521738</v>
      </c>
      <c r="P1650" s="5">
        <f t="shared" si="51"/>
        <v>25.555555555555557</v>
      </c>
      <c r="Q1650" t="s">
        <v>8325</v>
      </c>
      <c r="R1650" t="s">
        <v>8346</v>
      </c>
    </row>
    <row r="1651" spans="1:18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50"/>
        <v>100.58763157894737</v>
      </c>
      <c r="P1651" s="5">
        <f t="shared" si="51"/>
        <v>46.913580246913583</v>
      </c>
      <c r="Q1651" t="s">
        <v>8325</v>
      </c>
      <c r="R1651" t="s">
        <v>8346</v>
      </c>
    </row>
    <row r="1652" spans="1:18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50"/>
        <v>141.55000000000001</v>
      </c>
      <c r="P1652" s="5">
        <f t="shared" si="51"/>
        <v>62.5</v>
      </c>
      <c r="Q1652" t="s">
        <v>8325</v>
      </c>
      <c r="R1652" t="s">
        <v>8346</v>
      </c>
    </row>
    <row r="1653" spans="1:18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50"/>
        <v>100.75</v>
      </c>
      <c r="P1653" s="5">
        <f t="shared" si="51"/>
        <v>100</v>
      </c>
      <c r="Q1653" t="s">
        <v>8325</v>
      </c>
      <c r="R1653" t="s">
        <v>8346</v>
      </c>
    </row>
    <row r="1654" spans="1:18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50"/>
        <v>100.66666666666666</v>
      </c>
      <c r="P1654" s="5">
        <f t="shared" si="51"/>
        <v>64.285714285714292</v>
      </c>
      <c r="Q1654" t="s">
        <v>8325</v>
      </c>
      <c r="R1654" t="s">
        <v>8346</v>
      </c>
    </row>
    <row r="1655" spans="1:18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50"/>
        <v>174.2304</v>
      </c>
      <c r="P1655" s="5">
        <f t="shared" si="51"/>
        <v>29.761904761904763</v>
      </c>
      <c r="Q1655" t="s">
        <v>8325</v>
      </c>
      <c r="R1655" t="s">
        <v>8346</v>
      </c>
    </row>
    <row r="1656" spans="1:18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50"/>
        <v>119.90909090909089</v>
      </c>
      <c r="P1656" s="5">
        <f t="shared" si="51"/>
        <v>32.352941176470587</v>
      </c>
      <c r="Q1656" t="s">
        <v>8325</v>
      </c>
      <c r="R1656" t="s">
        <v>8346</v>
      </c>
    </row>
    <row r="1657" spans="1:18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50"/>
        <v>142.86666666666667</v>
      </c>
      <c r="P1657" s="5">
        <f t="shared" si="51"/>
        <v>31.25</v>
      </c>
      <c r="Q1657" t="s">
        <v>8325</v>
      </c>
      <c r="R1657" t="s">
        <v>8346</v>
      </c>
    </row>
    <row r="1658" spans="1:18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50"/>
        <v>100.33493333333334</v>
      </c>
      <c r="P1658" s="5">
        <f t="shared" si="51"/>
        <v>156.25</v>
      </c>
      <c r="Q1658" t="s">
        <v>8325</v>
      </c>
      <c r="R1658" t="s">
        <v>8346</v>
      </c>
    </row>
    <row r="1659" spans="1:18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50"/>
        <v>104.93380000000001</v>
      </c>
      <c r="P1659" s="5">
        <f t="shared" si="51"/>
        <v>113.12217194570135</v>
      </c>
      <c r="Q1659" t="s">
        <v>8325</v>
      </c>
      <c r="R1659" t="s">
        <v>8346</v>
      </c>
    </row>
    <row r="1660" spans="1:18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50"/>
        <v>132.23333333333335</v>
      </c>
      <c r="P1660" s="5">
        <f t="shared" si="51"/>
        <v>56.074766355140184</v>
      </c>
      <c r="Q1660" t="s">
        <v>8325</v>
      </c>
      <c r="R1660" t="s">
        <v>8346</v>
      </c>
    </row>
    <row r="1661" spans="1:18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50"/>
        <v>112.79999999999998</v>
      </c>
      <c r="P1661" s="5">
        <f t="shared" si="51"/>
        <v>11.111111111111111</v>
      </c>
      <c r="Q1661" t="s">
        <v>8325</v>
      </c>
      <c r="R1661" t="s">
        <v>8346</v>
      </c>
    </row>
    <row r="1662" spans="1:18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50"/>
        <v>1253.75</v>
      </c>
      <c r="P1662" s="5">
        <f t="shared" si="51"/>
        <v>2.2222222222222223</v>
      </c>
      <c r="Q1662" t="s">
        <v>8325</v>
      </c>
      <c r="R1662" t="s">
        <v>8346</v>
      </c>
    </row>
    <row r="1663" spans="1:18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50"/>
        <v>102.50632911392405</v>
      </c>
      <c r="P1663" s="5">
        <f t="shared" si="51"/>
        <v>78.21782178217822</v>
      </c>
      <c r="Q1663" t="s">
        <v>8325</v>
      </c>
      <c r="R1663" t="s">
        <v>8346</v>
      </c>
    </row>
    <row r="1664" spans="1:18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50"/>
        <v>102.6375</v>
      </c>
      <c r="P1664" s="5">
        <f t="shared" si="51"/>
        <v>129.03225806451613</v>
      </c>
      <c r="Q1664" t="s">
        <v>8325</v>
      </c>
      <c r="R1664" t="s">
        <v>8346</v>
      </c>
    </row>
    <row r="1665" spans="1:18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50"/>
        <v>108</v>
      </c>
      <c r="P1665" s="5">
        <f t="shared" si="51"/>
        <v>31.25</v>
      </c>
      <c r="Q1665" t="s">
        <v>8325</v>
      </c>
      <c r="R1665" t="s">
        <v>8346</v>
      </c>
    </row>
    <row r="1666" spans="1:18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50"/>
        <v>122.40879999999999</v>
      </c>
      <c r="P1666" s="5">
        <f t="shared" si="51"/>
        <v>28.089887640449437</v>
      </c>
      <c r="Q1666" t="s">
        <v>8325</v>
      </c>
      <c r="R1666" t="s">
        <v>8346</v>
      </c>
    </row>
    <row r="1667" spans="1:18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52">(E1667/D1667)*100</f>
        <v>119.45714285714286</v>
      </c>
      <c r="P1667" s="5">
        <f t="shared" ref="P1667:P1730" si="53">D1667/L1667</f>
        <v>37.634408602150536</v>
      </c>
      <c r="Q1667" t="s">
        <v>8325</v>
      </c>
      <c r="R1667" t="s">
        <v>8346</v>
      </c>
    </row>
    <row r="1668" spans="1:18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52"/>
        <v>160.88</v>
      </c>
      <c r="P1668" s="5">
        <f t="shared" si="53"/>
        <v>25.510204081632654</v>
      </c>
      <c r="Q1668" t="s">
        <v>8325</v>
      </c>
      <c r="R1668" t="s">
        <v>8346</v>
      </c>
    </row>
    <row r="1669" spans="1:18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52"/>
        <v>126.85294117647059</v>
      </c>
      <c r="P1669" s="5">
        <f t="shared" si="53"/>
        <v>41.463414634146339</v>
      </c>
      <c r="Q1669" t="s">
        <v>8325</v>
      </c>
      <c r="R1669" t="s">
        <v>8346</v>
      </c>
    </row>
    <row r="1670" spans="1:18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52"/>
        <v>102.6375</v>
      </c>
      <c r="P1670" s="5">
        <f t="shared" si="53"/>
        <v>68.965517241379317</v>
      </c>
      <c r="Q1670" t="s">
        <v>8325</v>
      </c>
      <c r="R1670" t="s">
        <v>8346</v>
      </c>
    </row>
    <row r="1671" spans="1:18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52"/>
        <v>139.75</v>
      </c>
      <c r="P1671" s="5">
        <f t="shared" si="53"/>
        <v>38.46153846153846</v>
      </c>
      <c r="Q1671" t="s">
        <v>8325</v>
      </c>
      <c r="R1671" t="s">
        <v>8346</v>
      </c>
    </row>
    <row r="1672" spans="1:18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52"/>
        <v>102.60000000000001</v>
      </c>
      <c r="P1672" s="5">
        <f t="shared" si="53"/>
        <v>43.478260869565219</v>
      </c>
      <c r="Q1672" t="s">
        <v>8325</v>
      </c>
      <c r="R1672" t="s">
        <v>8346</v>
      </c>
    </row>
    <row r="1673" spans="1:18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52"/>
        <v>100.67349999999999</v>
      </c>
      <c r="P1673" s="5">
        <f t="shared" si="53"/>
        <v>25.974025974025974</v>
      </c>
      <c r="Q1673" t="s">
        <v>8325</v>
      </c>
      <c r="R1673" t="s">
        <v>8346</v>
      </c>
    </row>
    <row r="1674" spans="1:18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52"/>
        <v>112.94117647058823</v>
      </c>
      <c r="P1674" s="5">
        <f t="shared" si="53"/>
        <v>34.693877551020407</v>
      </c>
      <c r="Q1674" t="s">
        <v>8325</v>
      </c>
      <c r="R1674" t="s">
        <v>8346</v>
      </c>
    </row>
    <row r="1675" spans="1:18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52"/>
        <v>128.09523809523807</v>
      </c>
      <c r="P1675" s="5">
        <f t="shared" si="53"/>
        <v>35.593220338983052</v>
      </c>
      <c r="Q1675" t="s">
        <v>8325</v>
      </c>
      <c r="R1675" t="s">
        <v>8346</v>
      </c>
    </row>
    <row r="1676" spans="1:18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52"/>
        <v>201.7</v>
      </c>
      <c r="P1676" s="5">
        <f t="shared" si="53"/>
        <v>44.247787610619469</v>
      </c>
      <c r="Q1676" t="s">
        <v>8325</v>
      </c>
      <c r="R1676" t="s">
        <v>8346</v>
      </c>
    </row>
    <row r="1677" spans="1:18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52"/>
        <v>137.416</v>
      </c>
      <c r="P1677" s="5">
        <f t="shared" si="53"/>
        <v>29.411764705882351</v>
      </c>
      <c r="Q1677" t="s">
        <v>8325</v>
      </c>
      <c r="R1677" t="s">
        <v>8346</v>
      </c>
    </row>
    <row r="1678" spans="1:18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52"/>
        <v>115.33333333333333</v>
      </c>
      <c r="P1678" s="5">
        <f t="shared" si="53"/>
        <v>71.428571428571431</v>
      </c>
      <c r="Q1678" t="s">
        <v>8325</v>
      </c>
      <c r="R1678" t="s">
        <v>8346</v>
      </c>
    </row>
    <row r="1679" spans="1:18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52"/>
        <v>111.66666666666667</v>
      </c>
      <c r="P1679" s="5">
        <f t="shared" si="53"/>
        <v>142.85714285714286</v>
      </c>
      <c r="Q1679" t="s">
        <v>8325</v>
      </c>
      <c r="R1679" t="s">
        <v>8346</v>
      </c>
    </row>
    <row r="1680" spans="1:18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52"/>
        <v>118.39999999999999</v>
      </c>
      <c r="P1680" s="5">
        <f t="shared" si="53"/>
        <v>30.612244897959183</v>
      </c>
      <c r="Q1680" t="s">
        <v>8325</v>
      </c>
      <c r="R1680" t="s">
        <v>8346</v>
      </c>
    </row>
    <row r="1681" spans="1:18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52"/>
        <v>175</v>
      </c>
      <c r="P1681" s="5">
        <f t="shared" si="53"/>
        <v>35.714285714285715</v>
      </c>
      <c r="Q1681" t="s">
        <v>8325</v>
      </c>
      <c r="R1681" t="s">
        <v>8346</v>
      </c>
    </row>
    <row r="1682" spans="1:18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52"/>
        <v>117.5</v>
      </c>
      <c r="P1682" s="5">
        <f t="shared" si="53"/>
        <v>40</v>
      </c>
      <c r="Q1682" t="s">
        <v>8325</v>
      </c>
      <c r="R1682" t="s">
        <v>8346</v>
      </c>
    </row>
    <row r="1683" spans="1:18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52"/>
        <v>101.42212307692309</v>
      </c>
      <c r="P1683" s="5">
        <f t="shared" si="53"/>
        <v>73.529411764705884</v>
      </c>
      <c r="Q1683" t="s">
        <v>8325</v>
      </c>
      <c r="R1683" t="s">
        <v>8347</v>
      </c>
    </row>
    <row r="1684" spans="1:18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52"/>
        <v>0</v>
      </c>
      <c r="P1684" s="5" t="e">
        <f t="shared" si="53"/>
        <v>#DIV/0!</v>
      </c>
      <c r="Q1684" t="s">
        <v>8325</v>
      </c>
      <c r="R1684" t="s">
        <v>8347</v>
      </c>
    </row>
    <row r="1685" spans="1:18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52"/>
        <v>21.714285714285715</v>
      </c>
      <c r="P1685" s="5">
        <f t="shared" si="53"/>
        <v>350</v>
      </c>
      <c r="Q1685" t="s">
        <v>8325</v>
      </c>
      <c r="R1685" t="s">
        <v>8347</v>
      </c>
    </row>
    <row r="1686" spans="1:18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52"/>
        <v>109.125</v>
      </c>
      <c r="P1686" s="5">
        <f t="shared" si="53"/>
        <v>79.207920792079207</v>
      </c>
      <c r="Q1686" t="s">
        <v>8325</v>
      </c>
      <c r="R1686" t="s">
        <v>8347</v>
      </c>
    </row>
    <row r="1687" spans="1:18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52"/>
        <v>102.85714285714285</v>
      </c>
      <c r="P1687" s="5">
        <f t="shared" si="53"/>
        <v>23.333333333333332</v>
      </c>
      <c r="Q1687" t="s">
        <v>8325</v>
      </c>
      <c r="R1687" t="s">
        <v>8347</v>
      </c>
    </row>
    <row r="1688" spans="1:18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52"/>
        <v>0.36</v>
      </c>
      <c r="P1688" s="5">
        <f t="shared" si="53"/>
        <v>5000</v>
      </c>
      <c r="Q1688" t="s">
        <v>8325</v>
      </c>
      <c r="R1688" t="s">
        <v>8347</v>
      </c>
    </row>
    <row r="1689" spans="1:18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52"/>
        <v>31.25</v>
      </c>
      <c r="P1689" s="5">
        <f t="shared" si="53"/>
        <v>256.41025641025641</v>
      </c>
      <c r="Q1689" t="s">
        <v>8325</v>
      </c>
      <c r="R1689" t="s">
        <v>8347</v>
      </c>
    </row>
    <row r="1690" spans="1:18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52"/>
        <v>44.3</v>
      </c>
      <c r="P1690" s="5">
        <f t="shared" si="53"/>
        <v>571.42857142857144</v>
      </c>
      <c r="Q1690" t="s">
        <v>8325</v>
      </c>
      <c r="R1690" t="s">
        <v>8347</v>
      </c>
    </row>
    <row r="1691" spans="1:18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52"/>
        <v>100</v>
      </c>
      <c r="P1691" s="5">
        <f t="shared" si="53"/>
        <v>171.42857142857142</v>
      </c>
      <c r="Q1691" t="s">
        <v>8325</v>
      </c>
      <c r="R1691" t="s">
        <v>8347</v>
      </c>
    </row>
    <row r="1692" spans="1:18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52"/>
        <v>25.4</v>
      </c>
      <c r="P1692" s="5">
        <f t="shared" si="53"/>
        <v>227.27272727272728</v>
      </c>
      <c r="Q1692" t="s">
        <v>8325</v>
      </c>
      <c r="R1692" t="s">
        <v>8347</v>
      </c>
    </row>
    <row r="1693" spans="1:18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52"/>
        <v>33.473333333333329</v>
      </c>
      <c r="P1693" s="5">
        <f t="shared" si="53"/>
        <v>789.47368421052636</v>
      </c>
      <c r="Q1693" t="s">
        <v>8325</v>
      </c>
      <c r="R1693" t="s">
        <v>8347</v>
      </c>
    </row>
    <row r="1694" spans="1:18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52"/>
        <v>47.8</v>
      </c>
      <c r="P1694" s="5">
        <f t="shared" si="53"/>
        <v>333.33333333333331</v>
      </c>
      <c r="Q1694" t="s">
        <v>8325</v>
      </c>
      <c r="R1694" t="s">
        <v>8347</v>
      </c>
    </row>
    <row r="1695" spans="1:18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52"/>
        <v>9.3333333333333339</v>
      </c>
      <c r="P1695" s="5">
        <f t="shared" si="53"/>
        <v>375</v>
      </c>
      <c r="Q1695" t="s">
        <v>8325</v>
      </c>
      <c r="R1695" t="s">
        <v>8347</v>
      </c>
    </row>
    <row r="1696" spans="1:18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52"/>
        <v>0.05</v>
      </c>
      <c r="P1696" s="5">
        <f t="shared" si="53"/>
        <v>10000</v>
      </c>
      <c r="Q1696" t="s">
        <v>8325</v>
      </c>
      <c r="R1696" t="s">
        <v>8347</v>
      </c>
    </row>
    <row r="1697" spans="1:18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52"/>
        <v>11.708333333333334</v>
      </c>
      <c r="P1697" s="5">
        <f t="shared" si="53"/>
        <v>521.73913043478262</v>
      </c>
      <c r="Q1697" t="s">
        <v>8325</v>
      </c>
      <c r="R1697" t="s">
        <v>8347</v>
      </c>
    </row>
    <row r="1698" spans="1:18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52"/>
        <v>0</v>
      </c>
      <c r="P1698" s="5" t="e">
        <f t="shared" si="53"/>
        <v>#DIV/0!</v>
      </c>
      <c r="Q1698" t="s">
        <v>8325</v>
      </c>
      <c r="R1698" t="s">
        <v>8347</v>
      </c>
    </row>
    <row r="1699" spans="1:18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52"/>
        <v>20.208000000000002</v>
      </c>
      <c r="P1699" s="5">
        <f t="shared" si="53"/>
        <v>568.18181818181813</v>
      </c>
      <c r="Q1699" t="s">
        <v>8325</v>
      </c>
      <c r="R1699" t="s">
        <v>8347</v>
      </c>
    </row>
    <row r="1700" spans="1:18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52"/>
        <v>0</v>
      </c>
      <c r="P1700" s="5" t="e">
        <f t="shared" si="53"/>
        <v>#DIV/0!</v>
      </c>
      <c r="Q1700" t="s">
        <v>8325</v>
      </c>
      <c r="R1700" t="s">
        <v>8347</v>
      </c>
    </row>
    <row r="1701" spans="1:18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52"/>
        <v>4.2311459353574925</v>
      </c>
      <c r="P1701" s="5">
        <f t="shared" si="53"/>
        <v>1276.25</v>
      </c>
      <c r="Q1701" t="s">
        <v>8325</v>
      </c>
      <c r="R1701" t="s">
        <v>8347</v>
      </c>
    </row>
    <row r="1702" spans="1:18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52"/>
        <v>26.06</v>
      </c>
      <c r="P1702" s="5">
        <f t="shared" si="53"/>
        <v>253.16455696202533</v>
      </c>
      <c r="Q1702" t="s">
        <v>8325</v>
      </c>
      <c r="R1702" t="s">
        <v>8347</v>
      </c>
    </row>
    <row r="1703" spans="1:18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52"/>
        <v>0.19801980198019803</v>
      </c>
      <c r="P1703" s="5">
        <f t="shared" si="53"/>
        <v>2525</v>
      </c>
      <c r="Q1703" t="s">
        <v>8325</v>
      </c>
      <c r="R1703" t="s">
        <v>8347</v>
      </c>
    </row>
    <row r="1704" spans="1:18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52"/>
        <v>6.0606060606060606E-3</v>
      </c>
      <c r="P1704" s="5">
        <f t="shared" si="53"/>
        <v>16500</v>
      </c>
      <c r="Q1704" t="s">
        <v>8325</v>
      </c>
      <c r="R1704" t="s">
        <v>8347</v>
      </c>
    </row>
    <row r="1705" spans="1:18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52"/>
        <v>1.02</v>
      </c>
      <c r="P1705" s="5">
        <f t="shared" si="53"/>
        <v>2500</v>
      </c>
      <c r="Q1705" t="s">
        <v>8325</v>
      </c>
      <c r="R1705" t="s">
        <v>8347</v>
      </c>
    </row>
    <row r="1706" spans="1:18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52"/>
        <v>65.100000000000009</v>
      </c>
      <c r="P1706" s="5">
        <f t="shared" si="53"/>
        <v>181.81818181818181</v>
      </c>
      <c r="Q1706" t="s">
        <v>8325</v>
      </c>
      <c r="R1706" t="s">
        <v>8347</v>
      </c>
    </row>
    <row r="1707" spans="1:18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52"/>
        <v>0</v>
      </c>
      <c r="P1707" s="5" t="e">
        <f t="shared" si="53"/>
        <v>#DIV/0!</v>
      </c>
      <c r="Q1707" t="s">
        <v>8325</v>
      </c>
      <c r="R1707" t="s">
        <v>8347</v>
      </c>
    </row>
    <row r="1708" spans="1:18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52"/>
        <v>0</v>
      </c>
      <c r="P1708" s="5" t="e">
        <f t="shared" si="53"/>
        <v>#DIV/0!</v>
      </c>
      <c r="Q1708" t="s">
        <v>8325</v>
      </c>
      <c r="R1708" t="s">
        <v>8347</v>
      </c>
    </row>
    <row r="1709" spans="1:18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52"/>
        <v>9.74</v>
      </c>
      <c r="P1709" s="5">
        <f t="shared" si="53"/>
        <v>555.55555555555554</v>
      </c>
      <c r="Q1709" t="s">
        <v>8325</v>
      </c>
      <c r="R1709" t="s">
        <v>8347</v>
      </c>
    </row>
    <row r="1710" spans="1:18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52"/>
        <v>0</v>
      </c>
      <c r="P1710" s="5" t="e">
        <f t="shared" si="53"/>
        <v>#DIV/0!</v>
      </c>
      <c r="Q1710" t="s">
        <v>8325</v>
      </c>
      <c r="R1710" t="s">
        <v>8347</v>
      </c>
    </row>
    <row r="1711" spans="1:18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52"/>
        <v>4.8571428571428568</v>
      </c>
      <c r="P1711" s="5">
        <f t="shared" si="53"/>
        <v>437.5</v>
      </c>
      <c r="Q1711" t="s">
        <v>8325</v>
      </c>
      <c r="R1711" t="s">
        <v>8347</v>
      </c>
    </row>
    <row r="1712" spans="1:18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52"/>
        <v>0.67999999999999994</v>
      </c>
      <c r="P1712" s="5">
        <f t="shared" si="53"/>
        <v>5000</v>
      </c>
      <c r="Q1712" t="s">
        <v>8325</v>
      </c>
      <c r="R1712" t="s">
        <v>8347</v>
      </c>
    </row>
    <row r="1713" spans="1:18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52"/>
        <v>10.5</v>
      </c>
      <c r="P1713" s="5">
        <f t="shared" si="53"/>
        <v>5000</v>
      </c>
      <c r="Q1713" t="s">
        <v>8325</v>
      </c>
      <c r="R1713" t="s">
        <v>8347</v>
      </c>
    </row>
    <row r="1714" spans="1:18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52"/>
        <v>0</v>
      </c>
      <c r="P1714" s="5" t="e">
        <f t="shared" si="53"/>
        <v>#DIV/0!</v>
      </c>
      <c r="Q1714" t="s">
        <v>8325</v>
      </c>
      <c r="R1714" t="s">
        <v>8347</v>
      </c>
    </row>
    <row r="1715" spans="1:18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52"/>
        <v>1.6666666666666667</v>
      </c>
      <c r="P1715" s="5">
        <f t="shared" si="53"/>
        <v>3000</v>
      </c>
      <c r="Q1715" t="s">
        <v>8325</v>
      </c>
      <c r="R1715" t="s">
        <v>8347</v>
      </c>
    </row>
    <row r="1716" spans="1:18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52"/>
        <v>7.8680000000000003</v>
      </c>
      <c r="P1716" s="5">
        <f t="shared" si="53"/>
        <v>1470.5882352941176</v>
      </c>
      <c r="Q1716" t="s">
        <v>8325</v>
      </c>
      <c r="R1716" t="s">
        <v>8347</v>
      </c>
    </row>
    <row r="1717" spans="1:18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52"/>
        <v>0.22</v>
      </c>
      <c r="P1717" s="5">
        <f t="shared" si="53"/>
        <v>2500</v>
      </c>
      <c r="Q1717" t="s">
        <v>8325</v>
      </c>
      <c r="R1717" t="s">
        <v>8347</v>
      </c>
    </row>
    <row r="1718" spans="1:18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52"/>
        <v>7.5</v>
      </c>
      <c r="P1718" s="5">
        <f t="shared" si="53"/>
        <v>666.66666666666663</v>
      </c>
      <c r="Q1718" t="s">
        <v>8325</v>
      </c>
      <c r="R1718" t="s">
        <v>8347</v>
      </c>
    </row>
    <row r="1719" spans="1:18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52"/>
        <v>42.725880551301685</v>
      </c>
      <c r="P1719" s="5">
        <f t="shared" si="53"/>
        <v>79.634146341463421</v>
      </c>
      <c r="Q1719" t="s">
        <v>8325</v>
      </c>
      <c r="R1719" t="s">
        <v>8347</v>
      </c>
    </row>
    <row r="1720" spans="1:18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52"/>
        <v>0.2142857142857143</v>
      </c>
      <c r="P1720" s="5">
        <f t="shared" si="53"/>
        <v>17500</v>
      </c>
      <c r="Q1720" t="s">
        <v>8325</v>
      </c>
      <c r="R1720" t="s">
        <v>8347</v>
      </c>
    </row>
    <row r="1721" spans="1:18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52"/>
        <v>0.87500000000000011</v>
      </c>
      <c r="P1721" s="5">
        <f t="shared" si="53"/>
        <v>1333.3333333333333</v>
      </c>
      <c r="Q1721" t="s">
        <v>8325</v>
      </c>
      <c r="R1721" t="s">
        <v>8347</v>
      </c>
    </row>
    <row r="1722" spans="1:18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52"/>
        <v>5.625</v>
      </c>
      <c r="P1722" s="5">
        <f t="shared" si="53"/>
        <v>500</v>
      </c>
      <c r="Q1722" t="s">
        <v>8325</v>
      </c>
      <c r="R1722" t="s">
        <v>8347</v>
      </c>
    </row>
    <row r="1723" spans="1:18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52"/>
        <v>0</v>
      </c>
      <c r="P1723" s="5" t="e">
        <f t="shared" si="53"/>
        <v>#DIV/0!</v>
      </c>
      <c r="Q1723" t="s">
        <v>8325</v>
      </c>
      <c r="R1723" t="s">
        <v>8347</v>
      </c>
    </row>
    <row r="1724" spans="1:18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52"/>
        <v>3.4722222222222224E-2</v>
      </c>
      <c r="P1724" s="5">
        <f t="shared" si="53"/>
        <v>2880</v>
      </c>
      <c r="Q1724" t="s">
        <v>8325</v>
      </c>
      <c r="R1724" t="s">
        <v>8347</v>
      </c>
    </row>
    <row r="1725" spans="1:18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52"/>
        <v>6.5</v>
      </c>
      <c r="P1725" s="5">
        <f t="shared" si="53"/>
        <v>3333.3333333333335</v>
      </c>
      <c r="Q1725" t="s">
        <v>8325</v>
      </c>
      <c r="R1725" t="s">
        <v>8347</v>
      </c>
    </row>
    <row r="1726" spans="1:18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52"/>
        <v>0.58333333333333337</v>
      </c>
      <c r="P1726" s="5">
        <f t="shared" si="53"/>
        <v>1500</v>
      </c>
      <c r="Q1726" t="s">
        <v>8325</v>
      </c>
      <c r="R1726" t="s">
        <v>8347</v>
      </c>
    </row>
    <row r="1727" spans="1:18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52"/>
        <v>10.181818181818182</v>
      </c>
      <c r="P1727" s="5">
        <f t="shared" si="53"/>
        <v>611.11111111111109</v>
      </c>
      <c r="Q1727" t="s">
        <v>8325</v>
      </c>
      <c r="R1727" t="s">
        <v>8347</v>
      </c>
    </row>
    <row r="1728" spans="1:18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52"/>
        <v>33.784615384615385</v>
      </c>
      <c r="P1728" s="5">
        <f t="shared" si="53"/>
        <v>406.25</v>
      </c>
      <c r="Q1728" t="s">
        <v>8325</v>
      </c>
      <c r="R1728" t="s">
        <v>8347</v>
      </c>
    </row>
    <row r="1729" spans="1:18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52"/>
        <v>3.3333333333333333E-2</v>
      </c>
      <c r="P1729" s="5">
        <f t="shared" si="53"/>
        <v>3000</v>
      </c>
      <c r="Q1729" t="s">
        <v>8325</v>
      </c>
      <c r="R1729" t="s">
        <v>8347</v>
      </c>
    </row>
    <row r="1730" spans="1:18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52"/>
        <v>68.400000000000006</v>
      </c>
      <c r="P1730" s="5">
        <f t="shared" si="53"/>
        <v>178.57142857142858</v>
      </c>
      <c r="Q1730" t="s">
        <v>8325</v>
      </c>
      <c r="R1730" t="s">
        <v>8347</v>
      </c>
    </row>
    <row r="1731" spans="1:18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54">(E1731/D1731)*100</f>
        <v>0</v>
      </c>
      <c r="P1731" s="5" t="e">
        <f t="shared" ref="P1731:P1794" si="55">D1731/L1731</f>
        <v>#DIV/0!</v>
      </c>
      <c r="Q1731" t="s">
        <v>8325</v>
      </c>
      <c r="R1731" t="s">
        <v>8347</v>
      </c>
    </row>
    <row r="1732" spans="1:18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54"/>
        <v>0</v>
      </c>
      <c r="P1732" s="5" t="e">
        <f t="shared" si="55"/>
        <v>#DIV/0!</v>
      </c>
      <c r="Q1732" t="s">
        <v>8325</v>
      </c>
      <c r="R1732" t="s">
        <v>8347</v>
      </c>
    </row>
    <row r="1733" spans="1:18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54"/>
        <v>0</v>
      </c>
      <c r="P1733" s="5" t="e">
        <f t="shared" si="55"/>
        <v>#DIV/0!</v>
      </c>
      <c r="Q1733" t="s">
        <v>8325</v>
      </c>
      <c r="R1733" t="s">
        <v>8347</v>
      </c>
    </row>
    <row r="1734" spans="1:18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54"/>
        <v>0</v>
      </c>
      <c r="P1734" s="5" t="e">
        <f t="shared" si="55"/>
        <v>#DIV/0!</v>
      </c>
      <c r="Q1734" t="s">
        <v>8325</v>
      </c>
      <c r="R1734" t="s">
        <v>8347</v>
      </c>
    </row>
    <row r="1735" spans="1:18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54"/>
        <v>0</v>
      </c>
      <c r="P1735" s="5" t="e">
        <f t="shared" si="55"/>
        <v>#DIV/0!</v>
      </c>
      <c r="Q1735" t="s">
        <v>8325</v>
      </c>
      <c r="R1735" t="s">
        <v>8347</v>
      </c>
    </row>
    <row r="1736" spans="1:18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54"/>
        <v>2.2222222222222223E-2</v>
      </c>
      <c r="P1736" s="5">
        <f t="shared" si="55"/>
        <v>4500</v>
      </c>
      <c r="Q1736" t="s">
        <v>8325</v>
      </c>
      <c r="R1736" t="s">
        <v>8347</v>
      </c>
    </row>
    <row r="1737" spans="1:18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54"/>
        <v>11</v>
      </c>
      <c r="P1737" s="5">
        <f t="shared" si="55"/>
        <v>500</v>
      </c>
      <c r="Q1737" t="s">
        <v>8325</v>
      </c>
      <c r="R1737" t="s">
        <v>8347</v>
      </c>
    </row>
    <row r="1738" spans="1:18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54"/>
        <v>0.73333333333333328</v>
      </c>
      <c r="P1738" s="5">
        <f t="shared" si="55"/>
        <v>3000</v>
      </c>
      <c r="Q1738" t="s">
        <v>8325</v>
      </c>
      <c r="R1738" t="s">
        <v>8347</v>
      </c>
    </row>
    <row r="1739" spans="1:18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54"/>
        <v>21.25</v>
      </c>
      <c r="P1739" s="5">
        <f t="shared" si="55"/>
        <v>266.66666666666669</v>
      </c>
      <c r="Q1739" t="s">
        <v>8325</v>
      </c>
      <c r="R1739" t="s">
        <v>8347</v>
      </c>
    </row>
    <row r="1740" spans="1:18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54"/>
        <v>0.4</v>
      </c>
      <c r="P1740" s="5">
        <f t="shared" si="55"/>
        <v>5000</v>
      </c>
      <c r="Q1740" t="s">
        <v>8325</v>
      </c>
      <c r="R1740" t="s">
        <v>8347</v>
      </c>
    </row>
    <row r="1741" spans="1:18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54"/>
        <v>0.1</v>
      </c>
      <c r="P1741" s="5">
        <f t="shared" si="55"/>
        <v>1000</v>
      </c>
      <c r="Q1741" t="s">
        <v>8325</v>
      </c>
      <c r="R1741" t="s">
        <v>8347</v>
      </c>
    </row>
    <row r="1742" spans="1:18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54"/>
        <v>0</v>
      </c>
      <c r="P1742" s="5" t="e">
        <f t="shared" si="55"/>
        <v>#DIV/0!</v>
      </c>
      <c r="Q1742" t="s">
        <v>8325</v>
      </c>
      <c r="R1742" t="s">
        <v>8347</v>
      </c>
    </row>
    <row r="1743" spans="1:18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54"/>
        <v>110.83333333333334</v>
      </c>
      <c r="P1743" s="5">
        <f t="shared" si="55"/>
        <v>23.076923076923077</v>
      </c>
      <c r="Q1743" t="s">
        <v>8338</v>
      </c>
      <c r="R1743" t="s">
        <v>8339</v>
      </c>
    </row>
    <row r="1744" spans="1:18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54"/>
        <v>108.74999999999999</v>
      </c>
      <c r="P1744" s="5">
        <f t="shared" si="55"/>
        <v>58.823529411764703</v>
      </c>
      <c r="Q1744" t="s">
        <v>8338</v>
      </c>
      <c r="R1744" t="s">
        <v>8339</v>
      </c>
    </row>
    <row r="1745" spans="1:18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54"/>
        <v>100.41666666666667</v>
      </c>
      <c r="P1745" s="5">
        <f t="shared" si="55"/>
        <v>89.552238805970148</v>
      </c>
      <c r="Q1745" t="s">
        <v>8338</v>
      </c>
      <c r="R1745" t="s">
        <v>8339</v>
      </c>
    </row>
    <row r="1746" spans="1:18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54"/>
        <v>118.45454545454545</v>
      </c>
      <c r="P1746" s="5">
        <f t="shared" si="55"/>
        <v>78.571428571428569</v>
      </c>
      <c r="Q1746" t="s">
        <v>8338</v>
      </c>
      <c r="R1746" t="s">
        <v>8339</v>
      </c>
    </row>
    <row r="1747" spans="1:18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54"/>
        <v>114.01428571428571</v>
      </c>
      <c r="P1747" s="5">
        <f t="shared" si="55"/>
        <v>78.651685393258433</v>
      </c>
      <c r="Q1747" t="s">
        <v>8338</v>
      </c>
      <c r="R1747" t="s">
        <v>8339</v>
      </c>
    </row>
    <row r="1748" spans="1:18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54"/>
        <v>148.10000000000002</v>
      </c>
      <c r="P1748" s="5">
        <f t="shared" si="55"/>
        <v>140.18691588785046</v>
      </c>
      <c r="Q1748" t="s">
        <v>8338</v>
      </c>
      <c r="R1748" t="s">
        <v>8339</v>
      </c>
    </row>
    <row r="1749" spans="1:18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54"/>
        <v>104.95555555555556</v>
      </c>
      <c r="P1749" s="5">
        <f t="shared" si="55"/>
        <v>56.60377358490566</v>
      </c>
      <c r="Q1749" t="s">
        <v>8338</v>
      </c>
      <c r="R1749" t="s">
        <v>8339</v>
      </c>
    </row>
    <row r="1750" spans="1:18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54"/>
        <v>129.94800000000001</v>
      </c>
      <c r="P1750" s="5">
        <f t="shared" si="55"/>
        <v>276.24309392265195</v>
      </c>
      <c r="Q1750" t="s">
        <v>8338</v>
      </c>
      <c r="R1750" t="s">
        <v>8339</v>
      </c>
    </row>
    <row r="1751" spans="1:18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54"/>
        <v>123.48756218905473</v>
      </c>
      <c r="P1751" s="5">
        <f t="shared" si="55"/>
        <v>76.717557251908403</v>
      </c>
      <c r="Q1751" t="s">
        <v>8338</v>
      </c>
      <c r="R1751" t="s">
        <v>8339</v>
      </c>
    </row>
    <row r="1752" spans="1:18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54"/>
        <v>201.62</v>
      </c>
      <c r="P1752" s="5">
        <f t="shared" si="55"/>
        <v>40</v>
      </c>
      <c r="Q1752" t="s">
        <v>8338</v>
      </c>
      <c r="R1752" t="s">
        <v>8339</v>
      </c>
    </row>
    <row r="1753" spans="1:18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54"/>
        <v>102.89999999999999</v>
      </c>
      <c r="P1753" s="5">
        <f t="shared" si="55"/>
        <v>163.9344262295082</v>
      </c>
      <c r="Q1753" t="s">
        <v>8338</v>
      </c>
      <c r="R1753" t="s">
        <v>8339</v>
      </c>
    </row>
    <row r="1754" spans="1:18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54"/>
        <v>260.16666666666663</v>
      </c>
      <c r="P1754" s="5">
        <f t="shared" si="55"/>
        <v>13.333333333333334</v>
      </c>
      <c r="Q1754" t="s">
        <v>8338</v>
      </c>
      <c r="R1754" t="s">
        <v>8339</v>
      </c>
    </row>
    <row r="1755" spans="1:18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54"/>
        <v>108</v>
      </c>
      <c r="P1755" s="5">
        <f t="shared" si="55"/>
        <v>428.57142857142856</v>
      </c>
      <c r="Q1755" t="s">
        <v>8338</v>
      </c>
      <c r="R1755" t="s">
        <v>8339</v>
      </c>
    </row>
    <row r="1756" spans="1:18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54"/>
        <v>110.52941176470587</v>
      </c>
      <c r="P1756" s="5">
        <f t="shared" si="55"/>
        <v>94.444444444444443</v>
      </c>
      <c r="Q1756" t="s">
        <v>8338</v>
      </c>
      <c r="R1756" t="s">
        <v>8339</v>
      </c>
    </row>
    <row r="1757" spans="1:18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54"/>
        <v>120</v>
      </c>
      <c r="P1757" s="5">
        <f t="shared" si="55"/>
        <v>6.25</v>
      </c>
      <c r="Q1757" t="s">
        <v>8338</v>
      </c>
      <c r="R1757" t="s">
        <v>8339</v>
      </c>
    </row>
    <row r="1758" spans="1:18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54"/>
        <v>102.82909090909091</v>
      </c>
      <c r="P1758" s="5">
        <f t="shared" si="55"/>
        <v>45.833333333333336</v>
      </c>
      <c r="Q1758" t="s">
        <v>8338</v>
      </c>
      <c r="R1758" t="s">
        <v>8339</v>
      </c>
    </row>
    <row r="1759" spans="1:18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54"/>
        <v>115.99999999999999</v>
      </c>
      <c r="P1759" s="5">
        <f t="shared" si="55"/>
        <v>357.14285714285717</v>
      </c>
      <c r="Q1759" t="s">
        <v>8338</v>
      </c>
      <c r="R1759" t="s">
        <v>8339</v>
      </c>
    </row>
    <row r="1760" spans="1:18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54"/>
        <v>114.7</v>
      </c>
      <c r="P1760" s="5">
        <f t="shared" si="55"/>
        <v>37.037037037037038</v>
      </c>
      <c r="Q1760" t="s">
        <v>8338</v>
      </c>
      <c r="R1760" t="s">
        <v>8339</v>
      </c>
    </row>
    <row r="1761" spans="1:18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54"/>
        <v>106.60000000000001</v>
      </c>
      <c r="P1761" s="5">
        <f t="shared" si="55"/>
        <v>102.04081632653062</v>
      </c>
      <c r="Q1761" t="s">
        <v>8338</v>
      </c>
      <c r="R1761" t="s">
        <v>8339</v>
      </c>
    </row>
    <row r="1762" spans="1:18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54"/>
        <v>165.44</v>
      </c>
      <c r="P1762" s="5">
        <f t="shared" si="55"/>
        <v>49.019607843137258</v>
      </c>
      <c r="Q1762" t="s">
        <v>8338</v>
      </c>
      <c r="R1762" t="s">
        <v>8339</v>
      </c>
    </row>
    <row r="1763" spans="1:18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54"/>
        <v>155</v>
      </c>
      <c r="P1763" s="5">
        <f t="shared" si="55"/>
        <v>33.333333333333336</v>
      </c>
      <c r="Q1763" t="s">
        <v>8338</v>
      </c>
      <c r="R1763" t="s">
        <v>8339</v>
      </c>
    </row>
    <row r="1764" spans="1:18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54"/>
        <v>885</v>
      </c>
      <c r="P1764" s="5">
        <f t="shared" si="55"/>
        <v>4</v>
      </c>
      <c r="Q1764" t="s">
        <v>8338</v>
      </c>
      <c r="R1764" t="s">
        <v>8339</v>
      </c>
    </row>
    <row r="1765" spans="1:18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54"/>
        <v>101.90833333333333</v>
      </c>
      <c r="P1765" s="5">
        <f t="shared" si="55"/>
        <v>101.69491525423729</v>
      </c>
      <c r="Q1765" t="s">
        <v>8338</v>
      </c>
      <c r="R1765" t="s">
        <v>8339</v>
      </c>
    </row>
    <row r="1766" spans="1:18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54"/>
        <v>19.600000000000001</v>
      </c>
      <c r="P1766" s="5">
        <f t="shared" si="55"/>
        <v>282.05128205128204</v>
      </c>
      <c r="Q1766" t="s">
        <v>8338</v>
      </c>
      <c r="R1766" t="s">
        <v>8339</v>
      </c>
    </row>
    <row r="1767" spans="1:18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54"/>
        <v>59.467839999999995</v>
      </c>
      <c r="P1767" s="5">
        <f t="shared" si="55"/>
        <v>121.35922330097087</v>
      </c>
      <c r="Q1767" t="s">
        <v>8338</v>
      </c>
      <c r="R1767" t="s">
        <v>8339</v>
      </c>
    </row>
    <row r="1768" spans="1:18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54"/>
        <v>0</v>
      </c>
      <c r="P1768" s="5" t="e">
        <f t="shared" si="55"/>
        <v>#DIV/0!</v>
      </c>
      <c r="Q1768" t="s">
        <v>8338</v>
      </c>
      <c r="R1768" t="s">
        <v>8339</v>
      </c>
    </row>
    <row r="1769" spans="1:18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54"/>
        <v>45.72</v>
      </c>
      <c r="P1769" s="5">
        <f t="shared" si="55"/>
        <v>128.2051282051282</v>
      </c>
      <c r="Q1769" t="s">
        <v>8338</v>
      </c>
      <c r="R1769" t="s">
        <v>8339</v>
      </c>
    </row>
    <row r="1770" spans="1:18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54"/>
        <v>3.74</v>
      </c>
      <c r="P1770" s="5">
        <f t="shared" si="55"/>
        <v>333.33333333333331</v>
      </c>
      <c r="Q1770" t="s">
        <v>8338</v>
      </c>
      <c r="R1770" t="s">
        <v>8339</v>
      </c>
    </row>
    <row r="1771" spans="1:18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54"/>
        <v>2.7025000000000001</v>
      </c>
      <c r="P1771" s="5">
        <f t="shared" si="55"/>
        <v>1818.1818181818182</v>
      </c>
      <c r="Q1771" t="s">
        <v>8338</v>
      </c>
      <c r="R1771" t="s">
        <v>8339</v>
      </c>
    </row>
    <row r="1772" spans="1:18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54"/>
        <v>56.51428571428572</v>
      </c>
      <c r="P1772" s="5">
        <f t="shared" si="55"/>
        <v>266.30434782608694</v>
      </c>
      <c r="Q1772" t="s">
        <v>8338</v>
      </c>
      <c r="R1772" t="s">
        <v>8339</v>
      </c>
    </row>
    <row r="1773" spans="1:18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54"/>
        <v>21.30952380952381</v>
      </c>
      <c r="P1773" s="5">
        <f t="shared" si="55"/>
        <v>168</v>
      </c>
      <c r="Q1773" t="s">
        <v>8338</v>
      </c>
      <c r="R1773" t="s">
        <v>8339</v>
      </c>
    </row>
    <row r="1774" spans="1:18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54"/>
        <v>15.6</v>
      </c>
      <c r="P1774" s="5">
        <f t="shared" si="55"/>
        <v>289.4736842105263</v>
      </c>
      <c r="Q1774" t="s">
        <v>8338</v>
      </c>
      <c r="R1774" t="s">
        <v>8339</v>
      </c>
    </row>
    <row r="1775" spans="1:18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54"/>
        <v>6.2566666666666677</v>
      </c>
      <c r="P1775" s="5">
        <f t="shared" si="55"/>
        <v>1578.9473684210527</v>
      </c>
      <c r="Q1775" t="s">
        <v>8338</v>
      </c>
      <c r="R1775" t="s">
        <v>8339</v>
      </c>
    </row>
    <row r="1776" spans="1:18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54"/>
        <v>45.92</v>
      </c>
      <c r="P1776" s="5">
        <f t="shared" si="55"/>
        <v>192.30769230769232</v>
      </c>
      <c r="Q1776" t="s">
        <v>8338</v>
      </c>
      <c r="R1776" t="s">
        <v>8339</v>
      </c>
    </row>
    <row r="1777" spans="1:18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54"/>
        <v>65.101538461538468</v>
      </c>
      <c r="P1777" s="5">
        <f t="shared" si="55"/>
        <v>262.09677419354841</v>
      </c>
      <c r="Q1777" t="s">
        <v>8338</v>
      </c>
      <c r="R1777" t="s">
        <v>8339</v>
      </c>
    </row>
    <row r="1778" spans="1:18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54"/>
        <v>6.7</v>
      </c>
      <c r="P1778" s="5">
        <f t="shared" si="55"/>
        <v>1250</v>
      </c>
      <c r="Q1778" t="s">
        <v>8338</v>
      </c>
      <c r="R1778" t="s">
        <v>8339</v>
      </c>
    </row>
    <row r="1779" spans="1:18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54"/>
        <v>13.5625</v>
      </c>
      <c r="P1779" s="5">
        <f t="shared" si="55"/>
        <v>480</v>
      </c>
      <c r="Q1779" t="s">
        <v>8338</v>
      </c>
      <c r="R1779" t="s">
        <v>8339</v>
      </c>
    </row>
    <row r="1780" spans="1:18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54"/>
        <v>1.9900000000000002</v>
      </c>
      <c r="P1780" s="5">
        <f t="shared" si="55"/>
        <v>3333.3333333333335</v>
      </c>
      <c r="Q1780" t="s">
        <v>8338</v>
      </c>
      <c r="R1780" t="s">
        <v>8339</v>
      </c>
    </row>
    <row r="1781" spans="1:18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54"/>
        <v>36.236363636363642</v>
      </c>
      <c r="P1781" s="5">
        <f t="shared" si="55"/>
        <v>289.4736842105263</v>
      </c>
      <c r="Q1781" t="s">
        <v>8338</v>
      </c>
      <c r="R1781" t="s">
        <v>8339</v>
      </c>
    </row>
    <row r="1782" spans="1:18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54"/>
        <v>39.743333333333339</v>
      </c>
      <c r="P1782" s="5">
        <f t="shared" si="55"/>
        <v>197.36842105263159</v>
      </c>
      <c r="Q1782" t="s">
        <v>8338</v>
      </c>
      <c r="R1782" t="s">
        <v>8339</v>
      </c>
    </row>
    <row r="1783" spans="1:18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54"/>
        <v>25.763636363636365</v>
      </c>
      <c r="P1783" s="5">
        <f t="shared" si="55"/>
        <v>229.16666666666666</v>
      </c>
      <c r="Q1783" t="s">
        <v>8338</v>
      </c>
      <c r="R1783" t="s">
        <v>8339</v>
      </c>
    </row>
    <row r="1784" spans="1:18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54"/>
        <v>15.491428571428573</v>
      </c>
      <c r="P1784" s="5">
        <f t="shared" si="55"/>
        <v>460.5263157894737</v>
      </c>
      <c r="Q1784" t="s">
        <v>8338</v>
      </c>
      <c r="R1784" t="s">
        <v>8339</v>
      </c>
    </row>
    <row r="1785" spans="1:18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54"/>
        <v>23.692499999999999</v>
      </c>
      <c r="P1785" s="5">
        <f t="shared" si="55"/>
        <v>216.21621621621622</v>
      </c>
      <c r="Q1785" t="s">
        <v>8338</v>
      </c>
      <c r="R1785" t="s">
        <v>8339</v>
      </c>
    </row>
    <row r="1786" spans="1:18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54"/>
        <v>39.76</v>
      </c>
      <c r="P1786" s="5">
        <f t="shared" si="55"/>
        <v>151.5151515151515</v>
      </c>
      <c r="Q1786" t="s">
        <v>8338</v>
      </c>
      <c r="R1786" t="s">
        <v>8339</v>
      </c>
    </row>
    <row r="1787" spans="1:18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54"/>
        <v>20.220833333333331</v>
      </c>
      <c r="P1787" s="5">
        <f t="shared" si="55"/>
        <v>222.22222222222223</v>
      </c>
      <c r="Q1787" t="s">
        <v>8338</v>
      </c>
      <c r="R1787" t="s">
        <v>8339</v>
      </c>
    </row>
    <row r="1788" spans="1:18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54"/>
        <v>47.631578947368418</v>
      </c>
      <c r="P1788" s="5">
        <f t="shared" si="55"/>
        <v>65.517241379310349</v>
      </c>
      <c r="Q1788" t="s">
        <v>8338</v>
      </c>
      <c r="R1788" t="s">
        <v>8339</v>
      </c>
    </row>
    <row r="1789" spans="1:18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54"/>
        <v>15.329999999999998</v>
      </c>
      <c r="P1789" s="5">
        <f t="shared" si="55"/>
        <v>416.66666666666669</v>
      </c>
      <c r="Q1789" t="s">
        <v>8338</v>
      </c>
      <c r="R1789" t="s">
        <v>8339</v>
      </c>
    </row>
    <row r="1790" spans="1:18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54"/>
        <v>1.3818181818181818</v>
      </c>
      <c r="P1790" s="5">
        <f t="shared" si="55"/>
        <v>1375</v>
      </c>
      <c r="Q1790" t="s">
        <v>8338</v>
      </c>
      <c r="R1790" t="s">
        <v>8339</v>
      </c>
    </row>
    <row r="1791" spans="1:18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54"/>
        <v>0.5</v>
      </c>
      <c r="P1791" s="5">
        <f t="shared" si="55"/>
        <v>2000</v>
      </c>
      <c r="Q1791" t="s">
        <v>8338</v>
      </c>
      <c r="R1791" t="s">
        <v>8339</v>
      </c>
    </row>
    <row r="1792" spans="1:18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54"/>
        <v>4.957575757575758</v>
      </c>
      <c r="P1792" s="5">
        <f t="shared" si="55"/>
        <v>2200</v>
      </c>
      <c r="Q1792" t="s">
        <v>8338</v>
      </c>
      <c r="R1792" t="s">
        <v>8339</v>
      </c>
    </row>
    <row r="1793" spans="1:18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54"/>
        <v>3.5666666666666664</v>
      </c>
      <c r="P1793" s="5">
        <f t="shared" si="55"/>
        <v>750</v>
      </c>
      <c r="Q1793" t="s">
        <v>8338</v>
      </c>
      <c r="R1793" t="s">
        <v>8339</v>
      </c>
    </row>
    <row r="1794" spans="1:18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54"/>
        <v>61.124000000000002</v>
      </c>
      <c r="P1794" s="5">
        <f t="shared" si="55"/>
        <v>179.85611510791367</v>
      </c>
      <c r="Q1794" t="s">
        <v>8338</v>
      </c>
      <c r="R1794" t="s">
        <v>8339</v>
      </c>
    </row>
    <row r="1795" spans="1:18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56">(E1795/D1795)*100</f>
        <v>1.3333333333333335</v>
      </c>
      <c r="P1795" s="5">
        <f t="shared" ref="P1795:P1858" si="57">D1795/L1795</f>
        <v>1500</v>
      </c>
      <c r="Q1795" t="s">
        <v>8338</v>
      </c>
      <c r="R1795" t="s">
        <v>8339</v>
      </c>
    </row>
    <row r="1796" spans="1:18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56"/>
        <v>11.077777777777778</v>
      </c>
      <c r="P1796" s="5">
        <f t="shared" si="57"/>
        <v>500</v>
      </c>
      <c r="Q1796" t="s">
        <v>8338</v>
      </c>
      <c r="R1796" t="s">
        <v>8339</v>
      </c>
    </row>
    <row r="1797" spans="1:18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56"/>
        <v>38.735714285714288</v>
      </c>
      <c r="P1797" s="5">
        <f t="shared" si="57"/>
        <v>345.67901234567898</v>
      </c>
      <c r="Q1797" t="s">
        <v>8338</v>
      </c>
      <c r="R1797" t="s">
        <v>8339</v>
      </c>
    </row>
    <row r="1798" spans="1:18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56"/>
        <v>22.05263157894737</v>
      </c>
      <c r="P1798" s="5">
        <f t="shared" si="57"/>
        <v>220.93023255813952</v>
      </c>
      <c r="Q1798" t="s">
        <v>8338</v>
      </c>
      <c r="R1798" t="s">
        <v>8339</v>
      </c>
    </row>
    <row r="1799" spans="1:18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56"/>
        <v>67.55</v>
      </c>
      <c r="P1799" s="5">
        <f t="shared" si="57"/>
        <v>71.428571428571431</v>
      </c>
      <c r="Q1799" t="s">
        <v>8338</v>
      </c>
      <c r="R1799" t="s">
        <v>8339</v>
      </c>
    </row>
    <row r="1800" spans="1:18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56"/>
        <v>13.637499999999999</v>
      </c>
      <c r="P1800" s="5">
        <f t="shared" si="57"/>
        <v>432.43243243243245</v>
      </c>
      <c r="Q1800" t="s">
        <v>8338</v>
      </c>
      <c r="R1800" t="s">
        <v>8339</v>
      </c>
    </row>
    <row r="1801" spans="1:18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56"/>
        <v>1.7457500000000001</v>
      </c>
      <c r="P1801" s="5">
        <f t="shared" si="57"/>
        <v>666.66666666666663</v>
      </c>
      <c r="Q1801" t="s">
        <v>8338</v>
      </c>
      <c r="R1801" t="s">
        <v>8339</v>
      </c>
    </row>
    <row r="1802" spans="1:18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56"/>
        <v>20.44963251188932</v>
      </c>
      <c r="P1802" s="5">
        <f t="shared" si="57"/>
        <v>409.3805309734513</v>
      </c>
      <c r="Q1802" t="s">
        <v>8338</v>
      </c>
      <c r="R1802" t="s">
        <v>8339</v>
      </c>
    </row>
    <row r="1803" spans="1:18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56"/>
        <v>13.852941176470587</v>
      </c>
      <c r="P1803" s="5">
        <f t="shared" si="57"/>
        <v>459.45945945945948</v>
      </c>
      <c r="Q1803" t="s">
        <v>8338</v>
      </c>
      <c r="R1803" t="s">
        <v>8339</v>
      </c>
    </row>
    <row r="1804" spans="1:18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56"/>
        <v>48.485714285714288</v>
      </c>
      <c r="P1804" s="5">
        <f t="shared" si="57"/>
        <v>194.44444444444446</v>
      </c>
      <c r="Q1804" t="s">
        <v>8338</v>
      </c>
      <c r="R1804" t="s">
        <v>8339</v>
      </c>
    </row>
    <row r="1805" spans="1:18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56"/>
        <v>30.8</v>
      </c>
      <c r="P1805" s="5">
        <f t="shared" si="57"/>
        <v>233.33333333333334</v>
      </c>
      <c r="Q1805" t="s">
        <v>8338</v>
      </c>
      <c r="R1805" t="s">
        <v>8339</v>
      </c>
    </row>
    <row r="1806" spans="1:18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56"/>
        <v>35.174193548387095</v>
      </c>
      <c r="P1806" s="5">
        <f t="shared" si="57"/>
        <v>298.07692307692309</v>
      </c>
      <c r="Q1806" t="s">
        <v>8338</v>
      </c>
      <c r="R1806" t="s">
        <v>8339</v>
      </c>
    </row>
    <row r="1807" spans="1:18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56"/>
        <v>36.404444444444444</v>
      </c>
      <c r="P1807" s="5">
        <f t="shared" si="57"/>
        <v>184.42622950819671</v>
      </c>
      <c r="Q1807" t="s">
        <v>8338</v>
      </c>
      <c r="R1807" t="s">
        <v>8339</v>
      </c>
    </row>
    <row r="1808" spans="1:18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56"/>
        <v>2.9550000000000001</v>
      </c>
      <c r="P1808" s="5">
        <f t="shared" si="57"/>
        <v>2500</v>
      </c>
      <c r="Q1808" t="s">
        <v>8338</v>
      </c>
      <c r="R1808" t="s">
        <v>8339</v>
      </c>
    </row>
    <row r="1809" spans="1:18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56"/>
        <v>11.06</v>
      </c>
      <c r="P1809" s="5">
        <f t="shared" si="57"/>
        <v>625</v>
      </c>
      <c r="Q1809" t="s">
        <v>8338</v>
      </c>
      <c r="R1809" t="s">
        <v>8339</v>
      </c>
    </row>
    <row r="1810" spans="1:18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56"/>
        <v>41.407142857142858</v>
      </c>
      <c r="P1810" s="5">
        <f t="shared" si="57"/>
        <v>291.66666666666669</v>
      </c>
      <c r="Q1810" t="s">
        <v>8338</v>
      </c>
      <c r="R1810" t="s">
        <v>8339</v>
      </c>
    </row>
    <row r="1811" spans="1:18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56"/>
        <v>10.857142857142858</v>
      </c>
      <c r="P1811" s="5">
        <f t="shared" si="57"/>
        <v>388.88888888888891</v>
      </c>
      <c r="Q1811" t="s">
        <v>8338</v>
      </c>
      <c r="R1811" t="s">
        <v>8339</v>
      </c>
    </row>
    <row r="1812" spans="1:18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56"/>
        <v>3.3333333333333335</v>
      </c>
      <c r="P1812" s="5">
        <f t="shared" si="57"/>
        <v>225</v>
      </c>
      <c r="Q1812" t="s">
        <v>8338</v>
      </c>
      <c r="R1812" t="s">
        <v>8339</v>
      </c>
    </row>
    <row r="1813" spans="1:18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56"/>
        <v>7.407407407407407E-2</v>
      </c>
      <c r="P1813" s="5">
        <f t="shared" si="57"/>
        <v>2076.9230769230771</v>
      </c>
      <c r="Q1813" t="s">
        <v>8338</v>
      </c>
      <c r="R1813" t="s">
        <v>8339</v>
      </c>
    </row>
    <row r="1814" spans="1:18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56"/>
        <v>13.307692307692307</v>
      </c>
      <c r="P1814" s="5">
        <f t="shared" si="57"/>
        <v>282.60869565217394</v>
      </c>
      <c r="Q1814" t="s">
        <v>8338</v>
      </c>
      <c r="R1814" t="s">
        <v>8339</v>
      </c>
    </row>
    <row r="1815" spans="1:18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56"/>
        <v>0</v>
      </c>
      <c r="P1815" s="5" t="e">
        <f t="shared" si="57"/>
        <v>#DIV/0!</v>
      </c>
      <c r="Q1815" t="s">
        <v>8338</v>
      </c>
      <c r="R1815" t="s">
        <v>8339</v>
      </c>
    </row>
    <row r="1816" spans="1:18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56"/>
        <v>49.183333333333337</v>
      </c>
      <c r="P1816" s="5">
        <f t="shared" si="57"/>
        <v>85.714285714285708</v>
      </c>
      <c r="Q1816" t="s">
        <v>8338</v>
      </c>
      <c r="R1816" t="s">
        <v>8339</v>
      </c>
    </row>
    <row r="1817" spans="1:18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56"/>
        <v>0</v>
      </c>
      <c r="P1817" s="5" t="e">
        <f t="shared" si="57"/>
        <v>#DIV/0!</v>
      </c>
      <c r="Q1817" t="s">
        <v>8338</v>
      </c>
      <c r="R1817" t="s">
        <v>8339</v>
      </c>
    </row>
    <row r="1818" spans="1:18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56"/>
        <v>2.036</v>
      </c>
      <c r="P1818" s="5">
        <f t="shared" si="57"/>
        <v>4166.666666666667</v>
      </c>
      <c r="Q1818" t="s">
        <v>8338</v>
      </c>
      <c r="R1818" t="s">
        <v>8339</v>
      </c>
    </row>
    <row r="1819" spans="1:18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56"/>
        <v>52.327777777777776</v>
      </c>
      <c r="P1819" s="5">
        <f t="shared" si="57"/>
        <v>180</v>
      </c>
      <c r="Q1819" t="s">
        <v>8338</v>
      </c>
      <c r="R1819" t="s">
        <v>8339</v>
      </c>
    </row>
    <row r="1820" spans="1:18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56"/>
        <v>0</v>
      </c>
      <c r="P1820" s="5" t="e">
        <f t="shared" si="57"/>
        <v>#DIV/0!</v>
      </c>
      <c r="Q1820" t="s">
        <v>8338</v>
      </c>
      <c r="R1820" t="s">
        <v>8339</v>
      </c>
    </row>
    <row r="1821" spans="1:18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56"/>
        <v>2.083333333333333</v>
      </c>
      <c r="P1821" s="5">
        <f t="shared" si="57"/>
        <v>300</v>
      </c>
      <c r="Q1821" t="s">
        <v>8338</v>
      </c>
      <c r="R1821" t="s">
        <v>8339</v>
      </c>
    </row>
    <row r="1822" spans="1:18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56"/>
        <v>6.565384615384616</v>
      </c>
      <c r="P1822" s="5">
        <f t="shared" si="57"/>
        <v>3250</v>
      </c>
      <c r="Q1822" t="s">
        <v>8338</v>
      </c>
      <c r="R1822" t="s">
        <v>8339</v>
      </c>
    </row>
    <row r="1823" spans="1:18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56"/>
        <v>134.88999999999999</v>
      </c>
      <c r="P1823" s="5">
        <f t="shared" si="57"/>
        <v>43.859649122807021</v>
      </c>
      <c r="Q1823" t="s">
        <v>8325</v>
      </c>
      <c r="R1823" t="s">
        <v>8326</v>
      </c>
    </row>
    <row r="1824" spans="1:18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56"/>
        <v>100</v>
      </c>
      <c r="P1824" s="5">
        <f t="shared" si="57"/>
        <v>27.272727272727273</v>
      </c>
      <c r="Q1824" t="s">
        <v>8325</v>
      </c>
      <c r="R1824" t="s">
        <v>8326</v>
      </c>
    </row>
    <row r="1825" spans="1:18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56"/>
        <v>115.85714285714286</v>
      </c>
      <c r="P1825" s="5">
        <f t="shared" si="57"/>
        <v>21.212121212121211</v>
      </c>
      <c r="Q1825" t="s">
        <v>8325</v>
      </c>
      <c r="R1825" t="s">
        <v>8326</v>
      </c>
    </row>
    <row r="1826" spans="1:18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56"/>
        <v>100.06666666666666</v>
      </c>
      <c r="P1826" s="5">
        <f t="shared" si="57"/>
        <v>75</v>
      </c>
      <c r="Q1826" t="s">
        <v>8325</v>
      </c>
      <c r="R1826" t="s">
        <v>8326</v>
      </c>
    </row>
    <row r="1827" spans="1:18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56"/>
        <v>105.05</v>
      </c>
      <c r="P1827" s="5">
        <f t="shared" si="57"/>
        <v>40</v>
      </c>
      <c r="Q1827" t="s">
        <v>8325</v>
      </c>
      <c r="R1827" t="s">
        <v>8326</v>
      </c>
    </row>
    <row r="1828" spans="1:18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56"/>
        <v>101</v>
      </c>
      <c r="P1828" s="5">
        <f t="shared" si="57"/>
        <v>52.631578947368418</v>
      </c>
      <c r="Q1828" t="s">
        <v>8325</v>
      </c>
      <c r="R1828" t="s">
        <v>8326</v>
      </c>
    </row>
    <row r="1829" spans="1:18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56"/>
        <v>100.66250000000001</v>
      </c>
      <c r="P1829" s="5">
        <f t="shared" si="57"/>
        <v>83.333333333333329</v>
      </c>
      <c r="Q1829" t="s">
        <v>8325</v>
      </c>
      <c r="R1829" t="s">
        <v>8326</v>
      </c>
    </row>
    <row r="1830" spans="1:18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56"/>
        <v>100.16000000000001</v>
      </c>
      <c r="P1830" s="5">
        <f t="shared" si="57"/>
        <v>416.66666666666669</v>
      </c>
      <c r="Q1830" t="s">
        <v>8325</v>
      </c>
      <c r="R1830" t="s">
        <v>8326</v>
      </c>
    </row>
    <row r="1831" spans="1:18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56"/>
        <v>166.68333333333334</v>
      </c>
      <c r="P1831" s="5">
        <f t="shared" si="57"/>
        <v>45.454545454545453</v>
      </c>
      <c r="Q1831" t="s">
        <v>8325</v>
      </c>
      <c r="R1831" t="s">
        <v>8326</v>
      </c>
    </row>
    <row r="1832" spans="1:18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56"/>
        <v>101.53333333333335</v>
      </c>
      <c r="P1832" s="5">
        <f t="shared" si="57"/>
        <v>66.371681415929203</v>
      </c>
      <c r="Q1832" t="s">
        <v>8325</v>
      </c>
      <c r="R1832" t="s">
        <v>8326</v>
      </c>
    </row>
    <row r="1833" spans="1:18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56"/>
        <v>103</v>
      </c>
      <c r="P1833" s="5">
        <f t="shared" si="57"/>
        <v>71.428571428571431</v>
      </c>
      <c r="Q1833" t="s">
        <v>8325</v>
      </c>
      <c r="R1833" t="s">
        <v>8326</v>
      </c>
    </row>
    <row r="1834" spans="1:18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56"/>
        <v>142.85714285714286</v>
      </c>
      <c r="P1834" s="5">
        <f t="shared" si="57"/>
        <v>17.5</v>
      </c>
      <c r="Q1834" t="s">
        <v>8325</v>
      </c>
      <c r="R1834" t="s">
        <v>8326</v>
      </c>
    </row>
    <row r="1835" spans="1:18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56"/>
        <v>262.5</v>
      </c>
      <c r="P1835" s="5">
        <f t="shared" si="57"/>
        <v>16</v>
      </c>
      <c r="Q1835" t="s">
        <v>8325</v>
      </c>
      <c r="R1835" t="s">
        <v>8326</v>
      </c>
    </row>
    <row r="1836" spans="1:18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56"/>
        <v>118.05000000000001</v>
      </c>
      <c r="P1836" s="5">
        <f t="shared" si="57"/>
        <v>111.11111111111111</v>
      </c>
      <c r="Q1836" t="s">
        <v>8325</v>
      </c>
      <c r="R1836" t="s">
        <v>8326</v>
      </c>
    </row>
    <row r="1837" spans="1:18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56"/>
        <v>104</v>
      </c>
      <c r="P1837" s="5">
        <f t="shared" si="57"/>
        <v>45.454545454545453</v>
      </c>
      <c r="Q1837" t="s">
        <v>8325</v>
      </c>
      <c r="R1837" t="s">
        <v>8326</v>
      </c>
    </row>
    <row r="1838" spans="1:18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56"/>
        <v>200.34</v>
      </c>
      <c r="P1838" s="5">
        <f t="shared" si="57"/>
        <v>90.909090909090907</v>
      </c>
      <c r="Q1838" t="s">
        <v>8325</v>
      </c>
      <c r="R1838" t="s">
        <v>8326</v>
      </c>
    </row>
    <row r="1839" spans="1:18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56"/>
        <v>306.83333333333331</v>
      </c>
      <c r="P1839" s="5">
        <f t="shared" si="57"/>
        <v>20</v>
      </c>
      <c r="Q1839" t="s">
        <v>8325</v>
      </c>
      <c r="R1839" t="s">
        <v>8326</v>
      </c>
    </row>
    <row r="1840" spans="1:18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56"/>
        <v>100.149</v>
      </c>
      <c r="P1840" s="5">
        <f t="shared" si="57"/>
        <v>35.714285714285715</v>
      </c>
      <c r="Q1840" t="s">
        <v>8325</v>
      </c>
      <c r="R1840" t="s">
        <v>8326</v>
      </c>
    </row>
    <row r="1841" spans="1:18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56"/>
        <v>205.29999999999998</v>
      </c>
      <c r="P1841" s="5">
        <f t="shared" si="57"/>
        <v>22.222222222222221</v>
      </c>
      <c r="Q1841" t="s">
        <v>8325</v>
      </c>
      <c r="R1841" t="s">
        <v>8326</v>
      </c>
    </row>
    <row r="1842" spans="1:18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56"/>
        <v>108.88888888888889</v>
      </c>
      <c r="P1842" s="5">
        <f t="shared" si="57"/>
        <v>69.230769230769226</v>
      </c>
      <c r="Q1842" t="s">
        <v>8325</v>
      </c>
      <c r="R1842" t="s">
        <v>8326</v>
      </c>
    </row>
    <row r="1843" spans="1:18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56"/>
        <v>101.75</v>
      </c>
      <c r="P1843" s="5">
        <f t="shared" si="57"/>
        <v>50</v>
      </c>
      <c r="Q1843" t="s">
        <v>8325</v>
      </c>
      <c r="R1843" t="s">
        <v>8326</v>
      </c>
    </row>
    <row r="1844" spans="1:18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56"/>
        <v>125.25</v>
      </c>
      <c r="P1844" s="5">
        <f t="shared" si="57"/>
        <v>95.238095238095241</v>
      </c>
      <c r="Q1844" t="s">
        <v>8325</v>
      </c>
      <c r="R1844" t="s">
        <v>8326</v>
      </c>
    </row>
    <row r="1845" spans="1:18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56"/>
        <v>124.0061</v>
      </c>
      <c r="P1845" s="5">
        <f t="shared" si="57"/>
        <v>74.626865671641795</v>
      </c>
      <c r="Q1845" t="s">
        <v>8325</v>
      </c>
      <c r="R1845" t="s">
        <v>8326</v>
      </c>
    </row>
    <row r="1846" spans="1:18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56"/>
        <v>101.4</v>
      </c>
      <c r="P1846" s="5">
        <f t="shared" si="57"/>
        <v>75</v>
      </c>
      <c r="Q1846" t="s">
        <v>8325</v>
      </c>
      <c r="R1846" t="s">
        <v>8326</v>
      </c>
    </row>
    <row r="1847" spans="1:18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56"/>
        <v>100</v>
      </c>
      <c r="P1847" s="5">
        <f t="shared" si="57"/>
        <v>52.631578947368418</v>
      </c>
      <c r="Q1847" t="s">
        <v>8325</v>
      </c>
      <c r="R1847" t="s">
        <v>8326</v>
      </c>
    </row>
    <row r="1848" spans="1:18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56"/>
        <v>137.92666666666668</v>
      </c>
      <c r="P1848" s="5">
        <f t="shared" si="57"/>
        <v>71.770334928229659</v>
      </c>
      <c r="Q1848" t="s">
        <v>8325</v>
      </c>
      <c r="R1848" t="s">
        <v>8326</v>
      </c>
    </row>
    <row r="1849" spans="1:18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56"/>
        <v>120.88000000000001</v>
      </c>
      <c r="P1849" s="5">
        <f t="shared" si="57"/>
        <v>65.78947368421052</v>
      </c>
      <c r="Q1849" t="s">
        <v>8325</v>
      </c>
      <c r="R1849" t="s">
        <v>8326</v>
      </c>
    </row>
    <row r="1850" spans="1:18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56"/>
        <v>107.36666666666667</v>
      </c>
      <c r="P1850" s="5">
        <f t="shared" si="57"/>
        <v>125</v>
      </c>
      <c r="Q1850" t="s">
        <v>8325</v>
      </c>
      <c r="R1850" t="s">
        <v>8326</v>
      </c>
    </row>
    <row r="1851" spans="1:18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56"/>
        <v>100.33333333333334</v>
      </c>
      <c r="P1851" s="5">
        <f t="shared" si="57"/>
        <v>37.5</v>
      </c>
      <c r="Q1851" t="s">
        <v>8325</v>
      </c>
      <c r="R1851" t="s">
        <v>8326</v>
      </c>
    </row>
    <row r="1852" spans="1:18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56"/>
        <v>101.52222222222223</v>
      </c>
      <c r="P1852" s="5">
        <f t="shared" si="57"/>
        <v>50.279329608938546</v>
      </c>
      <c r="Q1852" t="s">
        <v>8325</v>
      </c>
      <c r="R1852" t="s">
        <v>8326</v>
      </c>
    </row>
    <row r="1853" spans="1:18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56"/>
        <v>100.07692307692308</v>
      </c>
      <c r="P1853" s="5">
        <f t="shared" si="57"/>
        <v>50</v>
      </c>
      <c r="Q1853" t="s">
        <v>8325</v>
      </c>
      <c r="R1853" t="s">
        <v>8326</v>
      </c>
    </row>
    <row r="1854" spans="1:18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56"/>
        <v>116.96666666666667</v>
      </c>
      <c r="P1854" s="5">
        <f t="shared" si="57"/>
        <v>114.50381679389314</v>
      </c>
      <c r="Q1854" t="s">
        <v>8325</v>
      </c>
      <c r="R1854" t="s">
        <v>8326</v>
      </c>
    </row>
    <row r="1855" spans="1:18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56"/>
        <v>101.875</v>
      </c>
      <c r="P1855" s="5">
        <f t="shared" si="57"/>
        <v>57.142857142857146</v>
      </c>
      <c r="Q1855" t="s">
        <v>8325</v>
      </c>
      <c r="R1855" t="s">
        <v>8326</v>
      </c>
    </row>
    <row r="1856" spans="1:18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56"/>
        <v>102.12366666666665</v>
      </c>
      <c r="P1856" s="5">
        <f t="shared" si="57"/>
        <v>86.206896551724142</v>
      </c>
      <c r="Q1856" t="s">
        <v>8325</v>
      </c>
      <c r="R1856" t="s">
        <v>8326</v>
      </c>
    </row>
    <row r="1857" spans="1:18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56"/>
        <v>154.05897142857143</v>
      </c>
      <c r="P1857" s="5">
        <f t="shared" si="57"/>
        <v>45.811518324607327</v>
      </c>
      <c r="Q1857" t="s">
        <v>8325</v>
      </c>
      <c r="R1857" t="s">
        <v>8326</v>
      </c>
    </row>
    <row r="1858" spans="1:18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56"/>
        <v>101.25</v>
      </c>
      <c r="P1858" s="5">
        <f t="shared" si="57"/>
        <v>52.631578947368418</v>
      </c>
      <c r="Q1858" t="s">
        <v>8325</v>
      </c>
      <c r="R1858" t="s">
        <v>8326</v>
      </c>
    </row>
    <row r="1859" spans="1:18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58">(E1859/D1859)*100</f>
        <v>100</v>
      </c>
      <c r="P1859" s="5">
        <f t="shared" ref="P1859:P1922" si="59">D1859/L1859</f>
        <v>136.36363636363637</v>
      </c>
      <c r="Q1859" t="s">
        <v>8325</v>
      </c>
      <c r="R1859" t="s">
        <v>8326</v>
      </c>
    </row>
    <row r="1860" spans="1:18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58"/>
        <v>108.74800874800874</v>
      </c>
      <c r="P1860" s="5">
        <f t="shared" si="59"/>
        <v>37.285570469798657</v>
      </c>
      <c r="Q1860" t="s">
        <v>8325</v>
      </c>
      <c r="R1860" t="s">
        <v>8326</v>
      </c>
    </row>
    <row r="1861" spans="1:18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58"/>
        <v>131.83333333333334</v>
      </c>
      <c r="P1861" s="5">
        <f t="shared" si="59"/>
        <v>53.571428571428569</v>
      </c>
      <c r="Q1861" t="s">
        <v>8325</v>
      </c>
      <c r="R1861" t="s">
        <v>8326</v>
      </c>
    </row>
    <row r="1862" spans="1:18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58"/>
        <v>133.46666666666667</v>
      </c>
      <c r="P1862" s="5">
        <f t="shared" si="59"/>
        <v>39.473684210526315</v>
      </c>
      <c r="Q1862" t="s">
        <v>8325</v>
      </c>
      <c r="R1862" t="s">
        <v>8326</v>
      </c>
    </row>
    <row r="1863" spans="1:18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58"/>
        <v>0</v>
      </c>
      <c r="P1863" s="5" t="e">
        <f t="shared" si="59"/>
        <v>#DIV/0!</v>
      </c>
      <c r="Q1863" t="s">
        <v>8333</v>
      </c>
      <c r="R1863" t="s">
        <v>8335</v>
      </c>
    </row>
    <row r="1864" spans="1:18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58"/>
        <v>8.0833333333333321</v>
      </c>
      <c r="P1864" s="5">
        <f t="shared" si="59"/>
        <v>1125</v>
      </c>
      <c r="Q1864" t="s">
        <v>8333</v>
      </c>
      <c r="R1864" t="s">
        <v>8335</v>
      </c>
    </row>
    <row r="1865" spans="1:18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58"/>
        <v>0.4</v>
      </c>
      <c r="P1865" s="5">
        <f t="shared" si="59"/>
        <v>1250</v>
      </c>
      <c r="Q1865" t="s">
        <v>8333</v>
      </c>
      <c r="R1865" t="s">
        <v>8335</v>
      </c>
    </row>
    <row r="1866" spans="1:18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58"/>
        <v>42.892307692307689</v>
      </c>
      <c r="P1866" s="5">
        <f t="shared" si="59"/>
        <v>135.41666666666666</v>
      </c>
      <c r="Q1866" t="s">
        <v>8333</v>
      </c>
      <c r="R1866" t="s">
        <v>8335</v>
      </c>
    </row>
    <row r="1867" spans="1:18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58"/>
        <v>3.6363636363636364E-3</v>
      </c>
      <c r="P1867" s="5">
        <f t="shared" si="59"/>
        <v>55000</v>
      </c>
      <c r="Q1867" t="s">
        <v>8333</v>
      </c>
      <c r="R1867" t="s">
        <v>8335</v>
      </c>
    </row>
    <row r="1868" spans="1:18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58"/>
        <v>0.5</v>
      </c>
      <c r="P1868" s="5">
        <f t="shared" si="59"/>
        <v>12500</v>
      </c>
      <c r="Q1868" t="s">
        <v>8333</v>
      </c>
      <c r="R1868" t="s">
        <v>8335</v>
      </c>
    </row>
    <row r="1869" spans="1:18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58"/>
        <v>0.05</v>
      </c>
      <c r="P1869" s="5">
        <f t="shared" si="59"/>
        <v>20000</v>
      </c>
      <c r="Q1869" t="s">
        <v>8333</v>
      </c>
      <c r="R1869" t="s">
        <v>8335</v>
      </c>
    </row>
    <row r="1870" spans="1:18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58"/>
        <v>4.8680000000000003</v>
      </c>
      <c r="P1870" s="5">
        <f t="shared" si="59"/>
        <v>1470.5882352941176</v>
      </c>
      <c r="Q1870" t="s">
        <v>8333</v>
      </c>
      <c r="R1870" t="s">
        <v>8335</v>
      </c>
    </row>
    <row r="1871" spans="1:18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58"/>
        <v>0</v>
      </c>
      <c r="P1871" s="5" t="e">
        <f t="shared" si="59"/>
        <v>#DIV/0!</v>
      </c>
      <c r="Q1871" t="s">
        <v>8333</v>
      </c>
      <c r="R1871" t="s">
        <v>8335</v>
      </c>
    </row>
    <row r="1872" spans="1:18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58"/>
        <v>10.314285714285715</v>
      </c>
      <c r="P1872" s="5">
        <f t="shared" si="59"/>
        <v>318.18181818181819</v>
      </c>
      <c r="Q1872" t="s">
        <v>8333</v>
      </c>
      <c r="R1872" t="s">
        <v>8335</v>
      </c>
    </row>
    <row r="1873" spans="1:18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58"/>
        <v>71.784615384615378</v>
      </c>
      <c r="P1873" s="5">
        <f t="shared" si="59"/>
        <v>68.421052631578945</v>
      </c>
      <c r="Q1873" t="s">
        <v>8333</v>
      </c>
      <c r="R1873" t="s">
        <v>8335</v>
      </c>
    </row>
    <row r="1874" spans="1:18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58"/>
        <v>1.06</v>
      </c>
      <c r="P1874" s="5">
        <f t="shared" si="59"/>
        <v>1538.4615384615386</v>
      </c>
      <c r="Q1874" t="s">
        <v>8333</v>
      </c>
      <c r="R1874" t="s">
        <v>8335</v>
      </c>
    </row>
    <row r="1875" spans="1:18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58"/>
        <v>0.44999999999999996</v>
      </c>
      <c r="P1875" s="5">
        <f t="shared" si="59"/>
        <v>4000</v>
      </c>
      <c r="Q1875" t="s">
        <v>8333</v>
      </c>
      <c r="R1875" t="s">
        <v>8335</v>
      </c>
    </row>
    <row r="1876" spans="1:18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58"/>
        <v>1.6250000000000001E-2</v>
      </c>
      <c r="P1876" s="5">
        <f t="shared" si="59"/>
        <v>80000</v>
      </c>
      <c r="Q1876" t="s">
        <v>8333</v>
      </c>
      <c r="R1876" t="s">
        <v>8335</v>
      </c>
    </row>
    <row r="1877" spans="1:18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58"/>
        <v>0.51</v>
      </c>
      <c r="P1877" s="5">
        <f t="shared" si="59"/>
        <v>3333.3333333333335</v>
      </c>
      <c r="Q1877" t="s">
        <v>8333</v>
      </c>
      <c r="R1877" t="s">
        <v>8335</v>
      </c>
    </row>
    <row r="1878" spans="1:18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58"/>
        <v>0</v>
      </c>
      <c r="P1878" s="5" t="e">
        <f t="shared" si="59"/>
        <v>#DIV/0!</v>
      </c>
      <c r="Q1878" t="s">
        <v>8333</v>
      </c>
      <c r="R1878" t="s">
        <v>8335</v>
      </c>
    </row>
    <row r="1879" spans="1:18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58"/>
        <v>0</v>
      </c>
      <c r="P1879" s="5" t="e">
        <f t="shared" si="59"/>
        <v>#DIV/0!</v>
      </c>
      <c r="Q1879" t="s">
        <v>8333</v>
      </c>
      <c r="R1879" t="s">
        <v>8335</v>
      </c>
    </row>
    <row r="1880" spans="1:18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58"/>
        <v>0</v>
      </c>
      <c r="P1880" s="5" t="e">
        <f t="shared" si="59"/>
        <v>#DIV/0!</v>
      </c>
      <c r="Q1880" t="s">
        <v>8333</v>
      </c>
      <c r="R1880" t="s">
        <v>8335</v>
      </c>
    </row>
    <row r="1881" spans="1:18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58"/>
        <v>0.12</v>
      </c>
      <c r="P1881" s="5">
        <f t="shared" si="59"/>
        <v>2500</v>
      </c>
      <c r="Q1881" t="s">
        <v>8333</v>
      </c>
      <c r="R1881" t="s">
        <v>8335</v>
      </c>
    </row>
    <row r="1882" spans="1:18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58"/>
        <v>20.080000000000002</v>
      </c>
      <c r="P1882" s="5">
        <f t="shared" si="59"/>
        <v>208.33333333333334</v>
      </c>
      <c r="Q1882" t="s">
        <v>8333</v>
      </c>
      <c r="R1882" t="s">
        <v>8335</v>
      </c>
    </row>
    <row r="1883" spans="1:18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58"/>
        <v>172.68449999999999</v>
      </c>
      <c r="P1883" s="5">
        <f t="shared" si="59"/>
        <v>28.571428571428573</v>
      </c>
      <c r="Q1883" t="s">
        <v>8325</v>
      </c>
      <c r="R1883" t="s">
        <v>8329</v>
      </c>
    </row>
    <row r="1884" spans="1:18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58"/>
        <v>100.8955223880597</v>
      </c>
      <c r="P1884" s="5">
        <f t="shared" si="59"/>
        <v>41.358024691358025</v>
      </c>
      <c r="Q1884" t="s">
        <v>8325</v>
      </c>
      <c r="R1884" t="s">
        <v>8329</v>
      </c>
    </row>
    <row r="1885" spans="1:18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58"/>
        <v>104.8048048048048</v>
      </c>
      <c r="P1885" s="5">
        <f t="shared" si="59"/>
        <v>31.21875</v>
      </c>
      <c r="Q1885" t="s">
        <v>8325</v>
      </c>
      <c r="R1885" t="s">
        <v>8329</v>
      </c>
    </row>
    <row r="1886" spans="1:18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58"/>
        <v>135.1</v>
      </c>
      <c r="P1886" s="5">
        <f t="shared" si="59"/>
        <v>38.46153846153846</v>
      </c>
      <c r="Q1886" t="s">
        <v>8325</v>
      </c>
      <c r="R1886" t="s">
        <v>8329</v>
      </c>
    </row>
    <row r="1887" spans="1:18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58"/>
        <v>116.32786885245903</v>
      </c>
      <c r="P1887" s="5">
        <f t="shared" si="59"/>
        <v>43.571428571428569</v>
      </c>
      <c r="Q1887" t="s">
        <v>8325</v>
      </c>
      <c r="R1887" t="s">
        <v>8329</v>
      </c>
    </row>
    <row r="1888" spans="1:18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58"/>
        <v>102.08333333333333</v>
      </c>
      <c r="P1888" s="5">
        <f t="shared" si="59"/>
        <v>41.379310344827587</v>
      </c>
      <c r="Q1888" t="s">
        <v>8325</v>
      </c>
      <c r="R1888" t="s">
        <v>8329</v>
      </c>
    </row>
    <row r="1889" spans="1:18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58"/>
        <v>111.16666666666666</v>
      </c>
      <c r="P1889" s="5">
        <f t="shared" si="59"/>
        <v>375</v>
      </c>
      <c r="Q1889" t="s">
        <v>8325</v>
      </c>
      <c r="R1889" t="s">
        <v>8329</v>
      </c>
    </row>
    <row r="1890" spans="1:18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58"/>
        <v>166.08</v>
      </c>
      <c r="P1890" s="5">
        <f t="shared" si="59"/>
        <v>28.089887640449437</v>
      </c>
      <c r="Q1890" t="s">
        <v>8325</v>
      </c>
      <c r="R1890" t="s">
        <v>8329</v>
      </c>
    </row>
    <row r="1891" spans="1:18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58"/>
        <v>106.60000000000001</v>
      </c>
      <c r="P1891" s="5">
        <f t="shared" si="59"/>
        <v>45.454545454545453</v>
      </c>
      <c r="Q1891" t="s">
        <v>8325</v>
      </c>
      <c r="R1891" t="s">
        <v>8329</v>
      </c>
    </row>
    <row r="1892" spans="1:18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58"/>
        <v>144.58441666666667</v>
      </c>
      <c r="P1892" s="5">
        <f t="shared" si="59"/>
        <v>48.780487804878049</v>
      </c>
      <c r="Q1892" t="s">
        <v>8325</v>
      </c>
      <c r="R1892" t="s">
        <v>8329</v>
      </c>
    </row>
    <row r="1893" spans="1:18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58"/>
        <v>105.55000000000001</v>
      </c>
      <c r="P1893" s="5">
        <f t="shared" si="59"/>
        <v>83.333333333333329</v>
      </c>
      <c r="Q1893" t="s">
        <v>8325</v>
      </c>
      <c r="R1893" t="s">
        <v>8329</v>
      </c>
    </row>
    <row r="1894" spans="1:18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58"/>
        <v>136.60000000000002</v>
      </c>
      <c r="P1894" s="5">
        <f t="shared" si="59"/>
        <v>19.23076923076923</v>
      </c>
      <c r="Q1894" t="s">
        <v>8325</v>
      </c>
      <c r="R1894" t="s">
        <v>8329</v>
      </c>
    </row>
    <row r="1895" spans="1:18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58"/>
        <v>104</v>
      </c>
      <c r="P1895" s="5">
        <f t="shared" si="59"/>
        <v>55.555555555555557</v>
      </c>
      <c r="Q1895" t="s">
        <v>8325</v>
      </c>
      <c r="R1895" t="s">
        <v>8329</v>
      </c>
    </row>
    <row r="1896" spans="1:18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58"/>
        <v>114.5</v>
      </c>
      <c r="P1896" s="5">
        <f t="shared" si="59"/>
        <v>50</v>
      </c>
      <c r="Q1896" t="s">
        <v>8325</v>
      </c>
      <c r="R1896" t="s">
        <v>8329</v>
      </c>
    </row>
    <row r="1897" spans="1:18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58"/>
        <v>101.71957671957672</v>
      </c>
      <c r="P1897" s="5">
        <f t="shared" si="59"/>
        <v>193.02127659574469</v>
      </c>
      <c r="Q1897" t="s">
        <v>8325</v>
      </c>
      <c r="R1897" t="s">
        <v>8329</v>
      </c>
    </row>
    <row r="1898" spans="1:18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58"/>
        <v>123.94678492239468</v>
      </c>
      <c r="P1898" s="5">
        <f t="shared" si="59"/>
        <v>34.692307692307693</v>
      </c>
      <c r="Q1898" t="s">
        <v>8325</v>
      </c>
      <c r="R1898" t="s">
        <v>8329</v>
      </c>
    </row>
    <row r="1899" spans="1:18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58"/>
        <v>102.45669291338582</v>
      </c>
      <c r="P1899" s="5">
        <f t="shared" si="59"/>
        <v>34.699453551912569</v>
      </c>
      <c r="Q1899" t="s">
        <v>8325</v>
      </c>
      <c r="R1899" t="s">
        <v>8329</v>
      </c>
    </row>
    <row r="1900" spans="1:18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58"/>
        <v>144.5</v>
      </c>
      <c r="P1900" s="5">
        <f t="shared" si="59"/>
        <v>47.61904761904762</v>
      </c>
      <c r="Q1900" t="s">
        <v>8325</v>
      </c>
      <c r="R1900" t="s">
        <v>8329</v>
      </c>
    </row>
    <row r="1901" spans="1:18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58"/>
        <v>133.33333333333331</v>
      </c>
      <c r="P1901" s="5">
        <f t="shared" si="59"/>
        <v>21.428571428571427</v>
      </c>
      <c r="Q1901" t="s">
        <v>8325</v>
      </c>
      <c r="R1901" t="s">
        <v>8329</v>
      </c>
    </row>
    <row r="1902" spans="1:18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58"/>
        <v>109.3644</v>
      </c>
      <c r="P1902" s="5">
        <f t="shared" si="59"/>
        <v>46.296296296296298</v>
      </c>
      <c r="Q1902" t="s">
        <v>8325</v>
      </c>
      <c r="R1902" t="s">
        <v>8329</v>
      </c>
    </row>
    <row r="1903" spans="1:18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58"/>
        <v>2.6969696969696968</v>
      </c>
      <c r="P1903" s="5">
        <f t="shared" si="59"/>
        <v>3960</v>
      </c>
      <c r="Q1903" t="s">
        <v>8319</v>
      </c>
      <c r="R1903" t="s">
        <v>8348</v>
      </c>
    </row>
    <row r="1904" spans="1:18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58"/>
        <v>1.2</v>
      </c>
      <c r="P1904" s="5">
        <f t="shared" si="59"/>
        <v>333.33333333333331</v>
      </c>
      <c r="Q1904" t="s">
        <v>8319</v>
      </c>
      <c r="R1904" t="s">
        <v>8348</v>
      </c>
    </row>
    <row r="1905" spans="1:18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58"/>
        <v>46.6</v>
      </c>
      <c r="P1905" s="5">
        <f t="shared" si="59"/>
        <v>73.170731707317074</v>
      </c>
      <c r="Q1905" t="s">
        <v>8319</v>
      </c>
      <c r="R1905" t="s">
        <v>8348</v>
      </c>
    </row>
    <row r="1906" spans="1:18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58"/>
        <v>0.1</v>
      </c>
      <c r="P1906" s="5">
        <f t="shared" si="59"/>
        <v>25000</v>
      </c>
      <c r="Q1906" t="s">
        <v>8319</v>
      </c>
      <c r="R1906" t="s">
        <v>8348</v>
      </c>
    </row>
    <row r="1907" spans="1:18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58"/>
        <v>0.16800000000000001</v>
      </c>
      <c r="P1907" s="5">
        <f t="shared" si="59"/>
        <v>6250</v>
      </c>
      <c r="Q1907" t="s">
        <v>8319</v>
      </c>
      <c r="R1907" t="s">
        <v>8348</v>
      </c>
    </row>
    <row r="1908" spans="1:18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58"/>
        <v>42.76</v>
      </c>
      <c r="P1908" s="5">
        <f t="shared" si="59"/>
        <v>505.05050505050502</v>
      </c>
      <c r="Q1908" t="s">
        <v>8319</v>
      </c>
      <c r="R1908" t="s">
        <v>8348</v>
      </c>
    </row>
    <row r="1909" spans="1:18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58"/>
        <v>0.28333333333333333</v>
      </c>
      <c r="P1909" s="5">
        <f t="shared" si="59"/>
        <v>7500</v>
      </c>
      <c r="Q1909" t="s">
        <v>8319</v>
      </c>
      <c r="R1909" t="s">
        <v>8348</v>
      </c>
    </row>
    <row r="1910" spans="1:18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58"/>
        <v>1.7319999999999998</v>
      </c>
      <c r="P1910" s="5">
        <f t="shared" si="59"/>
        <v>6250</v>
      </c>
      <c r="Q1910" t="s">
        <v>8319</v>
      </c>
      <c r="R1910" t="s">
        <v>8348</v>
      </c>
    </row>
    <row r="1911" spans="1:18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58"/>
        <v>14.111428571428572</v>
      </c>
      <c r="P1911" s="5">
        <f t="shared" si="59"/>
        <v>921.0526315789474</v>
      </c>
      <c r="Q1911" t="s">
        <v>8319</v>
      </c>
      <c r="R1911" t="s">
        <v>8348</v>
      </c>
    </row>
    <row r="1912" spans="1:18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58"/>
        <v>39.395294117647055</v>
      </c>
      <c r="P1912" s="5">
        <f t="shared" si="59"/>
        <v>298.24561403508773</v>
      </c>
      <c r="Q1912" t="s">
        <v>8319</v>
      </c>
      <c r="R1912" t="s">
        <v>8348</v>
      </c>
    </row>
    <row r="1913" spans="1:18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58"/>
        <v>2.3529411764705882E-2</v>
      </c>
      <c r="P1913" s="5">
        <f t="shared" si="59"/>
        <v>42500</v>
      </c>
      <c r="Q1913" t="s">
        <v>8319</v>
      </c>
      <c r="R1913" t="s">
        <v>8348</v>
      </c>
    </row>
    <row r="1914" spans="1:18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58"/>
        <v>59.3</v>
      </c>
      <c r="P1914" s="5">
        <f t="shared" si="59"/>
        <v>119.04761904761905</v>
      </c>
      <c r="Q1914" t="s">
        <v>8319</v>
      </c>
      <c r="R1914" t="s">
        <v>8348</v>
      </c>
    </row>
    <row r="1915" spans="1:18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58"/>
        <v>1.3270833333333334</v>
      </c>
      <c r="P1915" s="5">
        <f t="shared" si="59"/>
        <v>1846.1538461538462</v>
      </c>
      <c r="Q1915" t="s">
        <v>8319</v>
      </c>
      <c r="R1915" t="s">
        <v>8348</v>
      </c>
    </row>
    <row r="1916" spans="1:18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58"/>
        <v>9.0090090090090094</v>
      </c>
      <c r="P1916" s="5">
        <f t="shared" si="59"/>
        <v>333</v>
      </c>
      <c r="Q1916" t="s">
        <v>8319</v>
      </c>
      <c r="R1916" t="s">
        <v>8348</v>
      </c>
    </row>
    <row r="1917" spans="1:18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58"/>
        <v>1.6</v>
      </c>
      <c r="P1917" s="5">
        <f t="shared" si="59"/>
        <v>125</v>
      </c>
      <c r="Q1917" t="s">
        <v>8319</v>
      </c>
      <c r="R1917" t="s">
        <v>8348</v>
      </c>
    </row>
    <row r="1918" spans="1:18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58"/>
        <v>0.51</v>
      </c>
      <c r="P1918" s="5">
        <f t="shared" si="59"/>
        <v>3333.3333333333335</v>
      </c>
      <c r="Q1918" t="s">
        <v>8319</v>
      </c>
      <c r="R1918" t="s">
        <v>8348</v>
      </c>
    </row>
    <row r="1919" spans="1:18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58"/>
        <v>52.570512820512818</v>
      </c>
      <c r="P1919" s="5">
        <f t="shared" si="59"/>
        <v>5571.4285714285716</v>
      </c>
      <c r="Q1919" t="s">
        <v>8319</v>
      </c>
      <c r="R1919" t="s">
        <v>8348</v>
      </c>
    </row>
    <row r="1920" spans="1:18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58"/>
        <v>1.04</v>
      </c>
      <c r="P1920" s="5">
        <f t="shared" si="59"/>
        <v>2777.7777777777778</v>
      </c>
      <c r="Q1920" t="s">
        <v>8319</v>
      </c>
      <c r="R1920" t="s">
        <v>8348</v>
      </c>
    </row>
    <row r="1921" spans="1:18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58"/>
        <v>47.4</v>
      </c>
      <c r="P1921" s="5">
        <f t="shared" si="59"/>
        <v>62.5</v>
      </c>
      <c r="Q1921" t="s">
        <v>8319</v>
      </c>
      <c r="R1921" t="s">
        <v>8348</v>
      </c>
    </row>
    <row r="1922" spans="1:18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58"/>
        <v>43.03</v>
      </c>
      <c r="P1922" s="5">
        <f t="shared" si="59"/>
        <v>95.238095238095241</v>
      </c>
      <c r="Q1922" t="s">
        <v>8319</v>
      </c>
      <c r="R1922" t="s">
        <v>8348</v>
      </c>
    </row>
    <row r="1923" spans="1:18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60">(E1923/D1923)*100</f>
        <v>136.80000000000001</v>
      </c>
      <c r="P1923" s="5">
        <f t="shared" ref="P1923:P1986" si="61">D1923/L1923</f>
        <v>39.473684210526315</v>
      </c>
      <c r="Q1923" t="s">
        <v>8325</v>
      </c>
      <c r="R1923" t="s">
        <v>8329</v>
      </c>
    </row>
    <row r="1924" spans="1:18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60"/>
        <v>115.55</v>
      </c>
      <c r="P1924" s="5">
        <f t="shared" si="61"/>
        <v>31.25</v>
      </c>
      <c r="Q1924" t="s">
        <v>8325</v>
      </c>
      <c r="R1924" t="s">
        <v>8329</v>
      </c>
    </row>
    <row r="1925" spans="1:18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60"/>
        <v>240.79999999999998</v>
      </c>
      <c r="P1925" s="5">
        <f t="shared" si="61"/>
        <v>9.615384615384615</v>
      </c>
      <c r="Q1925" t="s">
        <v>8325</v>
      </c>
      <c r="R1925" t="s">
        <v>8329</v>
      </c>
    </row>
    <row r="1926" spans="1:18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60"/>
        <v>114.39999999999999</v>
      </c>
      <c r="P1926" s="5">
        <f t="shared" si="61"/>
        <v>90.909090909090907</v>
      </c>
      <c r="Q1926" t="s">
        <v>8325</v>
      </c>
      <c r="R1926" t="s">
        <v>8329</v>
      </c>
    </row>
    <row r="1927" spans="1:18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60"/>
        <v>110.33333333333333</v>
      </c>
      <c r="P1927" s="5">
        <f t="shared" si="61"/>
        <v>28.846153846153847</v>
      </c>
      <c r="Q1927" t="s">
        <v>8325</v>
      </c>
      <c r="R1927" t="s">
        <v>8329</v>
      </c>
    </row>
    <row r="1928" spans="1:18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60"/>
        <v>195.37933333333334</v>
      </c>
      <c r="P1928" s="5">
        <f t="shared" si="61"/>
        <v>14.018691588785046</v>
      </c>
      <c r="Q1928" t="s">
        <v>8325</v>
      </c>
      <c r="R1928" t="s">
        <v>8329</v>
      </c>
    </row>
    <row r="1929" spans="1:18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60"/>
        <v>103.33333333333334</v>
      </c>
      <c r="P1929" s="5">
        <f t="shared" si="61"/>
        <v>54.545454545454547</v>
      </c>
      <c r="Q1929" t="s">
        <v>8325</v>
      </c>
      <c r="R1929" t="s">
        <v>8329</v>
      </c>
    </row>
    <row r="1930" spans="1:18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60"/>
        <v>103.1372549019608</v>
      </c>
      <c r="P1930" s="5">
        <f t="shared" si="61"/>
        <v>75</v>
      </c>
      <c r="Q1930" t="s">
        <v>8325</v>
      </c>
      <c r="R1930" t="s">
        <v>8329</v>
      </c>
    </row>
    <row r="1931" spans="1:18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60"/>
        <v>100.3125</v>
      </c>
      <c r="P1931" s="5">
        <f t="shared" si="61"/>
        <v>42.666666666666664</v>
      </c>
      <c r="Q1931" t="s">
        <v>8325</v>
      </c>
      <c r="R1931" t="s">
        <v>8329</v>
      </c>
    </row>
    <row r="1932" spans="1:18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60"/>
        <v>127</v>
      </c>
      <c r="P1932" s="5">
        <f t="shared" si="61"/>
        <v>38.46153846153846</v>
      </c>
      <c r="Q1932" t="s">
        <v>8325</v>
      </c>
      <c r="R1932" t="s">
        <v>8329</v>
      </c>
    </row>
    <row r="1933" spans="1:18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60"/>
        <v>120.601</v>
      </c>
      <c r="P1933" s="5">
        <f t="shared" si="61"/>
        <v>40</v>
      </c>
      <c r="Q1933" t="s">
        <v>8325</v>
      </c>
      <c r="R1933" t="s">
        <v>8329</v>
      </c>
    </row>
    <row r="1934" spans="1:18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60"/>
        <v>106.99047619047619</v>
      </c>
      <c r="P1934" s="5">
        <f t="shared" si="61"/>
        <v>65.625</v>
      </c>
      <c r="Q1934" t="s">
        <v>8325</v>
      </c>
      <c r="R1934" t="s">
        <v>8329</v>
      </c>
    </row>
    <row r="1935" spans="1:18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60"/>
        <v>172.43333333333334</v>
      </c>
      <c r="P1935" s="5">
        <f t="shared" si="61"/>
        <v>54.545454545454547</v>
      </c>
      <c r="Q1935" t="s">
        <v>8325</v>
      </c>
      <c r="R1935" t="s">
        <v>8329</v>
      </c>
    </row>
    <row r="1936" spans="1:18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60"/>
        <v>123.61999999999999</v>
      </c>
      <c r="P1936" s="5">
        <f t="shared" si="61"/>
        <v>64.935064935064929</v>
      </c>
      <c r="Q1936" t="s">
        <v>8325</v>
      </c>
      <c r="R1936" t="s">
        <v>8329</v>
      </c>
    </row>
    <row r="1937" spans="1:18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60"/>
        <v>108.4</v>
      </c>
      <c r="P1937" s="5">
        <f t="shared" si="61"/>
        <v>50</v>
      </c>
      <c r="Q1937" t="s">
        <v>8325</v>
      </c>
      <c r="R1937" t="s">
        <v>8329</v>
      </c>
    </row>
    <row r="1938" spans="1:18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60"/>
        <v>116.52013333333333</v>
      </c>
      <c r="P1938" s="5">
        <f t="shared" si="61"/>
        <v>51.724137931034484</v>
      </c>
      <c r="Q1938" t="s">
        <v>8325</v>
      </c>
      <c r="R1938" t="s">
        <v>8329</v>
      </c>
    </row>
    <row r="1939" spans="1:18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60"/>
        <v>187.245</v>
      </c>
      <c r="P1939" s="5">
        <f t="shared" si="61"/>
        <v>20.689655172413794</v>
      </c>
      <c r="Q1939" t="s">
        <v>8325</v>
      </c>
      <c r="R1939" t="s">
        <v>8329</v>
      </c>
    </row>
    <row r="1940" spans="1:18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60"/>
        <v>115.93333333333334</v>
      </c>
      <c r="P1940" s="5">
        <f t="shared" si="61"/>
        <v>131.57894736842104</v>
      </c>
      <c r="Q1940" t="s">
        <v>8325</v>
      </c>
      <c r="R1940" t="s">
        <v>8329</v>
      </c>
    </row>
    <row r="1941" spans="1:18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60"/>
        <v>110.7</v>
      </c>
      <c r="P1941" s="5">
        <f t="shared" si="61"/>
        <v>104.16666666666667</v>
      </c>
      <c r="Q1941" t="s">
        <v>8325</v>
      </c>
      <c r="R1941" t="s">
        <v>8329</v>
      </c>
    </row>
    <row r="1942" spans="1:18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60"/>
        <v>170.92307692307693</v>
      </c>
      <c r="P1942" s="5">
        <f t="shared" si="61"/>
        <v>20.967741935483872</v>
      </c>
      <c r="Q1942" t="s">
        <v>8325</v>
      </c>
      <c r="R1942" t="s">
        <v>8329</v>
      </c>
    </row>
    <row r="1943" spans="1:18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60"/>
        <v>126.11835600000001</v>
      </c>
      <c r="P1943" s="5">
        <f t="shared" si="61"/>
        <v>51.198033995494576</v>
      </c>
      <c r="Q1943" t="s">
        <v>8319</v>
      </c>
      <c r="R1943" t="s">
        <v>8349</v>
      </c>
    </row>
    <row r="1944" spans="1:18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60"/>
        <v>138.44033333333334</v>
      </c>
      <c r="P1944" s="5">
        <f t="shared" si="61"/>
        <v>63.157894736842103</v>
      </c>
      <c r="Q1944" t="s">
        <v>8319</v>
      </c>
      <c r="R1944" t="s">
        <v>8349</v>
      </c>
    </row>
    <row r="1945" spans="1:18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60"/>
        <v>1705.2499999999998</v>
      </c>
      <c r="P1945" s="5">
        <f t="shared" si="61"/>
        <v>4.0355125100887816</v>
      </c>
      <c r="Q1945" t="s">
        <v>8319</v>
      </c>
      <c r="R1945" t="s">
        <v>8349</v>
      </c>
    </row>
    <row r="1946" spans="1:18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60"/>
        <v>788.05550000000005</v>
      </c>
      <c r="P1946" s="5">
        <f t="shared" si="61"/>
        <v>22.358859698155396</v>
      </c>
      <c r="Q1946" t="s">
        <v>8319</v>
      </c>
      <c r="R1946" t="s">
        <v>8349</v>
      </c>
    </row>
    <row r="1947" spans="1:18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60"/>
        <v>348.01799999999997</v>
      </c>
      <c r="P1947" s="5">
        <f t="shared" si="61"/>
        <v>147.05882352941177</v>
      </c>
      <c r="Q1947" t="s">
        <v>8319</v>
      </c>
      <c r="R1947" t="s">
        <v>8349</v>
      </c>
    </row>
    <row r="1948" spans="1:18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60"/>
        <v>149.74666666666667</v>
      </c>
      <c r="P1948" s="5">
        <f t="shared" si="61"/>
        <v>107.14285714285714</v>
      </c>
      <c r="Q1948" t="s">
        <v>8319</v>
      </c>
      <c r="R1948" t="s">
        <v>8349</v>
      </c>
    </row>
    <row r="1949" spans="1:18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60"/>
        <v>100.63375000000001</v>
      </c>
      <c r="P1949" s="5">
        <f t="shared" si="61"/>
        <v>34.782608695652172</v>
      </c>
      <c r="Q1949" t="s">
        <v>8319</v>
      </c>
      <c r="R1949" t="s">
        <v>8349</v>
      </c>
    </row>
    <row r="1950" spans="1:18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60"/>
        <v>800.21100000000001</v>
      </c>
      <c r="P1950" s="5">
        <f t="shared" si="61"/>
        <v>23.557126030624264</v>
      </c>
      <c r="Q1950" t="s">
        <v>8319</v>
      </c>
      <c r="R1950" t="s">
        <v>8349</v>
      </c>
    </row>
    <row r="1951" spans="1:18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60"/>
        <v>106.00260000000002</v>
      </c>
      <c r="P1951" s="5">
        <f t="shared" si="61"/>
        <v>53.022269353128316</v>
      </c>
      <c r="Q1951" t="s">
        <v>8319</v>
      </c>
      <c r="R1951" t="s">
        <v>8349</v>
      </c>
    </row>
    <row r="1952" spans="1:18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60"/>
        <v>200.51866666666669</v>
      </c>
      <c r="P1952" s="5">
        <f t="shared" si="61"/>
        <v>25.586353944562898</v>
      </c>
      <c r="Q1952" t="s">
        <v>8319</v>
      </c>
      <c r="R1952" t="s">
        <v>8349</v>
      </c>
    </row>
    <row r="1953" spans="1:18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60"/>
        <v>212.44399999999999</v>
      </c>
      <c r="P1953" s="5">
        <f t="shared" si="61"/>
        <v>59.952038369304553</v>
      </c>
      <c r="Q1953" t="s">
        <v>8319</v>
      </c>
      <c r="R1953" t="s">
        <v>8349</v>
      </c>
    </row>
    <row r="1954" spans="1:18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60"/>
        <v>198.47237142857145</v>
      </c>
      <c r="P1954" s="5">
        <f t="shared" si="61"/>
        <v>51.319648093841643</v>
      </c>
      <c r="Q1954" t="s">
        <v>8319</v>
      </c>
      <c r="R1954" t="s">
        <v>8349</v>
      </c>
    </row>
    <row r="1955" spans="1:18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60"/>
        <v>225.94666666666666</v>
      </c>
      <c r="P1955" s="5">
        <f t="shared" si="61"/>
        <v>102.04081632653062</v>
      </c>
      <c r="Q1955" t="s">
        <v>8319</v>
      </c>
      <c r="R1955" t="s">
        <v>8349</v>
      </c>
    </row>
    <row r="1956" spans="1:18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60"/>
        <v>698.94800000000009</v>
      </c>
      <c r="P1956" s="5">
        <f t="shared" si="61"/>
        <v>120.48192771084338</v>
      </c>
      <c r="Q1956" t="s">
        <v>8319</v>
      </c>
      <c r="R1956" t="s">
        <v>8349</v>
      </c>
    </row>
    <row r="1957" spans="1:18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60"/>
        <v>398.59528571428569</v>
      </c>
      <c r="P1957" s="5">
        <f t="shared" si="61"/>
        <v>144.82758620689654</v>
      </c>
      <c r="Q1957" t="s">
        <v>8319</v>
      </c>
      <c r="R1957" t="s">
        <v>8349</v>
      </c>
    </row>
    <row r="1958" spans="1:18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60"/>
        <v>294.0333333333333</v>
      </c>
      <c r="P1958" s="5">
        <f t="shared" si="61"/>
        <v>164.38356164383561</v>
      </c>
      <c r="Q1958" t="s">
        <v>8319</v>
      </c>
      <c r="R1958" t="s">
        <v>8349</v>
      </c>
    </row>
    <row r="1959" spans="1:18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60"/>
        <v>167.50470000000001</v>
      </c>
      <c r="P1959" s="5">
        <f t="shared" si="61"/>
        <v>45.454545454545453</v>
      </c>
      <c r="Q1959" t="s">
        <v>8319</v>
      </c>
      <c r="R1959" t="s">
        <v>8349</v>
      </c>
    </row>
    <row r="1960" spans="1:18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60"/>
        <v>1435.5717142857143</v>
      </c>
      <c r="P1960" s="5">
        <f t="shared" si="61"/>
        <v>5.1622418879056049</v>
      </c>
      <c r="Q1960" t="s">
        <v>8319</v>
      </c>
      <c r="R1960" t="s">
        <v>8349</v>
      </c>
    </row>
    <row r="1961" spans="1:18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60"/>
        <v>156.73439999999999</v>
      </c>
      <c r="P1961" s="5">
        <f t="shared" si="61"/>
        <v>23.584905660377359</v>
      </c>
      <c r="Q1961" t="s">
        <v>8319</v>
      </c>
      <c r="R1961" t="s">
        <v>8349</v>
      </c>
    </row>
    <row r="1962" spans="1:18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60"/>
        <v>117.90285714285716</v>
      </c>
      <c r="P1962" s="5">
        <f t="shared" si="61"/>
        <v>2121.212121212121</v>
      </c>
      <c r="Q1962" t="s">
        <v>8319</v>
      </c>
      <c r="R1962" t="s">
        <v>8349</v>
      </c>
    </row>
    <row r="1963" spans="1:18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60"/>
        <v>1105.3811999999998</v>
      </c>
      <c r="P1963" s="5">
        <f t="shared" si="61"/>
        <v>6.1236987140232699</v>
      </c>
      <c r="Q1963" t="s">
        <v>8319</v>
      </c>
      <c r="R1963" t="s">
        <v>8349</v>
      </c>
    </row>
    <row r="1964" spans="1:18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60"/>
        <v>192.92499999999998</v>
      </c>
      <c r="P1964" s="5">
        <f t="shared" si="61"/>
        <v>32.679738562091501</v>
      </c>
      <c r="Q1964" t="s">
        <v>8319</v>
      </c>
      <c r="R1964" t="s">
        <v>8349</v>
      </c>
    </row>
    <row r="1965" spans="1:18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60"/>
        <v>126.8842105263158</v>
      </c>
      <c r="P1965" s="5">
        <f t="shared" si="61"/>
        <v>92.682926829268297</v>
      </c>
      <c r="Q1965" t="s">
        <v>8319</v>
      </c>
      <c r="R1965" t="s">
        <v>8349</v>
      </c>
    </row>
    <row r="1966" spans="1:18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60"/>
        <v>259.57748878923763</v>
      </c>
      <c r="P1966" s="5">
        <f t="shared" si="61"/>
        <v>69.633099141295858</v>
      </c>
      <c r="Q1966" t="s">
        <v>8319</v>
      </c>
      <c r="R1966" t="s">
        <v>8349</v>
      </c>
    </row>
    <row r="1967" spans="1:18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60"/>
        <v>262.27999999999997</v>
      </c>
      <c r="P1967" s="5">
        <f t="shared" si="61"/>
        <v>48.543689320388353</v>
      </c>
      <c r="Q1967" t="s">
        <v>8319</v>
      </c>
      <c r="R1967" t="s">
        <v>8349</v>
      </c>
    </row>
    <row r="1968" spans="1:18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60"/>
        <v>206.74309000000002</v>
      </c>
      <c r="P1968" s="5">
        <f t="shared" si="61"/>
        <v>66.093853271645742</v>
      </c>
      <c r="Q1968" t="s">
        <v>8319</v>
      </c>
      <c r="R1968" t="s">
        <v>8349</v>
      </c>
    </row>
    <row r="1969" spans="1:18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60"/>
        <v>370.13</v>
      </c>
      <c r="P1969" s="5">
        <f t="shared" si="61"/>
        <v>49.382716049382715</v>
      </c>
      <c r="Q1969" t="s">
        <v>8319</v>
      </c>
      <c r="R1969" t="s">
        <v>8349</v>
      </c>
    </row>
    <row r="1970" spans="1:18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60"/>
        <v>284.96600000000001</v>
      </c>
      <c r="P1970" s="5">
        <f t="shared" si="61"/>
        <v>98.039215686274517</v>
      </c>
      <c r="Q1970" t="s">
        <v>8319</v>
      </c>
      <c r="R1970" t="s">
        <v>8349</v>
      </c>
    </row>
    <row r="1971" spans="1:18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60"/>
        <v>579.08000000000004</v>
      </c>
      <c r="P1971" s="5">
        <f t="shared" si="61"/>
        <v>10.598834128245892</v>
      </c>
      <c r="Q1971" t="s">
        <v>8319</v>
      </c>
      <c r="R1971" t="s">
        <v>8349</v>
      </c>
    </row>
    <row r="1972" spans="1:18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60"/>
        <v>1131.8</v>
      </c>
      <c r="P1972" s="5">
        <f t="shared" si="61"/>
        <v>7.132667617689016</v>
      </c>
      <c r="Q1972" t="s">
        <v>8319</v>
      </c>
      <c r="R1972" t="s">
        <v>8349</v>
      </c>
    </row>
    <row r="1973" spans="1:18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60"/>
        <v>263.02771750000005</v>
      </c>
      <c r="P1973" s="5">
        <f t="shared" si="61"/>
        <v>103.54646647683148</v>
      </c>
      <c r="Q1973" t="s">
        <v>8319</v>
      </c>
      <c r="R1973" t="s">
        <v>8349</v>
      </c>
    </row>
    <row r="1974" spans="1:18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60"/>
        <v>674.48</v>
      </c>
      <c r="P1974" s="5">
        <f t="shared" si="61"/>
        <v>10.504201680672269</v>
      </c>
      <c r="Q1974" t="s">
        <v>8319</v>
      </c>
      <c r="R1974" t="s">
        <v>8349</v>
      </c>
    </row>
    <row r="1975" spans="1:18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60"/>
        <v>256.83081313131316</v>
      </c>
      <c r="P1975" s="5">
        <f t="shared" si="61"/>
        <v>96.538274012676737</v>
      </c>
      <c r="Q1975" t="s">
        <v>8319</v>
      </c>
      <c r="R1975" t="s">
        <v>8349</v>
      </c>
    </row>
    <row r="1976" spans="1:18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60"/>
        <v>375.49599999999998</v>
      </c>
      <c r="P1976" s="5">
        <f t="shared" si="61"/>
        <v>49.75124378109453</v>
      </c>
      <c r="Q1976" t="s">
        <v>8319</v>
      </c>
      <c r="R1976" t="s">
        <v>8349</v>
      </c>
    </row>
    <row r="1977" spans="1:18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60"/>
        <v>208.70837499999996</v>
      </c>
      <c r="P1977" s="5">
        <f t="shared" si="61"/>
        <v>63.241106719367586</v>
      </c>
      <c r="Q1977" t="s">
        <v>8319</v>
      </c>
      <c r="R1977" t="s">
        <v>8349</v>
      </c>
    </row>
    <row r="1978" spans="1:18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60"/>
        <v>346.6</v>
      </c>
      <c r="P1978" s="5">
        <f t="shared" si="61"/>
        <v>8.456659619450317</v>
      </c>
      <c r="Q1978" t="s">
        <v>8319</v>
      </c>
      <c r="R1978" t="s">
        <v>8349</v>
      </c>
    </row>
    <row r="1979" spans="1:18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60"/>
        <v>402.33</v>
      </c>
      <c r="P1979" s="5">
        <f t="shared" si="61"/>
        <v>60.90133982947625</v>
      </c>
      <c r="Q1979" t="s">
        <v>8319</v>
      </c>
      <c r="R1979" t="s">
        <v>8349</v>
      </c>
    </row>
    <row r="1980" spans="1:18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60"/>
        <v>1026.8451399999999</v>
      </c>
      <c r="P1980" s="5">
        <f t="shared" si="61"/>
        <v>128.86597938144331</v>
      </c>
      <c r="Q1980" t="s">
        <v>8319</v>
      </c>
      <c r="R1980" t="s">
        <v>8349</v>
      </c>
    </row>
    <row r="1981" spans="1:18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60"/>
        <v>114.901155</v>
      </c>
      <c r="P1981" s="5">
        <f t="shared" si="61"/>
        <v>246.00246002460025</v>
      </c>
      <c r="Q1981" t="s">
        <v>8319</v>
      </c>
      <c r="R1981" t="s">
        <v>8349</v>
      </c>
    </row>
    <row r="1982" spans="1:18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60"/>
        <v>354.82402000000002</v>
      </c>
      <c r="P1982" s="5">
        <f t="shared" si="61"/>
        <v>25.70694087403599</v>
      </c>
      <c r="Q1982" t="s">
        <v>8319</v>
      </c>
      <c r="R1982" t="s">
        <v>8349</v>
      </c>
    </row>
    <row r="1983" spans="1:18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60"/>
        <v>5.08</v>
      </c>
      <c r="P1983" s="5">
        <f t="shared" si="61"/>
        <v>625</v>
      </c>
      <c r="Q1983" t="s">
        <v>8338</v>
      </c>
      <c r="R1983" t="s">
        <v>8350</v>
      </c>
    </row>
    <row r="1984" spans="1:18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60"/>
        <v>0</v>
      </c>
      <c r="P1984" s="5" t="e">
        <f t="shared" si="61"/>
        <v>#DIV/0!</v>
      </c>
      <c r="Q1984" t="s">
        <v>8338</v>
      </c>
      <c r="R1984" t="s">
        <v>8350</v>
      </c>
    </row>
    <row r="1985" spans="1:18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60"/>
        <v>4.3</v>
      </c>
      <c r="P1985" s="5">
        <f t="shared" si="61"/>
        <v>2062.5</v>
      </c>
      <c r="Q1985" t="s">
        <v>8338</v>
      </c>
      <c r="R1985" t="s">
        <v>8350</v>
      </c>
    </row>
    <row r="1986" spans="1:18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60"/>
        <v>21.146666666666665</v>
      </c>
      <c r="P1986" s="5">
        <f t="shared" si="61"/>
        <v>2142.8571428571427</v>
      </c>
      <c r="Q1986" t="s">
        <v>8338</v>
      </c>
      <c r="R1986" t="s">
        <v>8350</v>
      </c>
    </row>
    <row r="1987" spans="1:18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62">(E1987/D1987)*100</f>
        <v>3.1875</v>
      </c>
      <c r="P1987" s="5">
        <f t="shared" ref="P1987:P2050" si="63">D1987/L1987</f>
        <v>400</v>
      </c>
      <c r="Q1987" t="s">
        <v>8338</v>
      </c>
      <c r="R1987" t="s">
        <v>8350</v>
      </c>
    </row>
    <row r="1988" spans="1:18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62"/>
        <v>0.05</v>
      </c>
      <c r="P1988" s="5">
        <f t="shared" si="63"/>
        <v>2000</v>
      </c>
      <c r="Q1988" t="s">
        <v>8338</v>
      </c>
      <c r="R1988" t="s">
        <v>8350</v>
      </c>
    </row>
    <row r="1989" spans="1:18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62"/>
        <v>42.472727272727276</v>
      </c>
      <c r="P1989" s="5">
        <f t="shared" si="63"/>
        <v>196.42857142857142</v>
      </c>
      <c r="Q1989" t="s">
        <v>8338</v>
      </c>
      <c r="R1989" t="s">
        <v>8350</v>
      </c>
    </row>
    <row r="1990" spans="1:18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62"/>
        <v>0.41666666666666669</v>
      </c>
      <c r="P1990" s="5">
        <f t="shared" si="63"/>
        <v>6000</v>
      </c>
      <c r="Q1990" t="s">
        <v>8338</v>
      </c>
      <c r="R1990" t="s">
        <v>8350</v>
      </c>
    </row>
    <row r="1991" spans="1:18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62"/>
        <v>1</v>
      </c>
      <c r="P1991" s="5">
        <f t="shared" si="63"/>
        <v>5000</v>
      </c>
      <c r="Q1991" t="s">
        <v>8338</v>
      </c>
      <c r="R1991" t="s">
        <v>8350</v>
      </c>
    </row>
    <row r="1992" spans="1:18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62"/>
        <v>16.966666666666665</v>
      </c>
      <c r="P1992" s="5">
        <f t="shared" si="63"/>
        <v>600</v>
      </c>
      <c r="Q1992" t="s">
        <v>8338</v>
      </c>
      <c r="R1992" t="s">
        <v>8350</v>
      </c>
    </row>
    <row r="1993" spans="1:18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62"/>
        <v>7.0000000000000009</v>
      </c>
      <c r="P1993" s="5">
        <f t="shared" si="63"/>
        <v>666.66666666666663</v>
      </c>
      <c r="Q1993" t="s">
        <v>8338</v>
      </c>
      <c r="R1993" t="s">
        <v>8350</v>
      </c>
    </row>
    <row r="1994" spans="1:18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62"/>
        <v>0.13333333333333333</v>
      </c>
      <c r="P1994" s="5">
        <f t="shared" si="63"/>
        <v>750</v>
      </c>
      <c r="Q1994" t="s">
        <v>8338</v>
      </c>
      <c r="R1994" t="s">
        <v>8350</v>
      </c>
    </row>
    <row r="1995" spans="1:18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62"/>
        <v>0</v>
      </c>
      <c r="P1995" s="5" t="e">
        <f t="shared" si="63"/>
        <v>#DIV/0!</v>
      </c>
      <c r="Q1995" t="s">
        <v>8338</v>
      </c>
      <c r="R1995" t="s">
        <v>8350</v>
      </c>
    </row>
    <row r="1996" spans="1:18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62"/>
        <v>0</v>
      </c>
      <c r="P1996" s="5" t="e">
        <f t="shared" si="63"/>
        <v>#DIV/0!</v>
      </c>
      <c r="Q1996" t="s">
        <v>8338</v>
      </c>
      <c r="R1996" t="s">
        <v>8350</v>
      </c>
    </row>
    <row r="1997" spans="1:18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62"/>
        <v>7.8</v>
      </c>
      <c r="P1997" s="5">
        <f t="shared" si="63"/>
        <v>333.33333333333331</v>
      </c>
      <c r="Q1997" t="s">
        <v>8338</v>
      </c>
      <c r="R1997" t="s">
        <v>8350</v>
      </c>
    </row>
    <row r="1998" spans="1:18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62"/>
        <v>0</v>
      </c>
      <c r="P1998" s="5" t="e">
        <f t="shared" si="63"/>
        <v>#DIV/0!</v>
      </c>
      <c r="Q1998" t="s">
        <v>8338</v>
      </c>
      <c r="R1998" t="s">
        <v>8350</v>
      </c>
    </row>
    <row r="1999" spans="1:18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62"/>
        <v>0</v>
      </c>
      <c r="P1999" s="5" t="e">
        <f t="shared" si="63"/>
        <v>#DIV/0!</v>
      </c>
      <c r="Q1999" t="s">
        <v>8338</v>
      </c>
      <c r="R1999" t="s">
        <v>8350</v>
      </c>
    </row>
    <row r="2000" spans="1:18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62"/>
        <v>26.200000000000003</v>
      </c>
      <c r="P2000" s="5">
        <f t="shared" si="63"/>
        <v>833.33333333333337</v>
      </c>
      <c r="Q2000" t="s">
        <v>8338</v>
      </c>
      <c r="R2000" t="s">
        <v>8350</v>
      </c>
    </row>
    <row r="2001" spans="1:18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62"/>
        <v>0.76129032258064511</v>
      </c>
      <c r="P2001" s="5">
        <f t="shared" si="63"/>
        <v>4428.5714285714284</v>
      </c>
      <c r="Q2001" t="s">
        <v>8338</v>
      </c>
      <c r="R2001" t="s">
        <v>8350</v>
      </c>
    </row>
    <row r="2002" spans="1:18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62"/>
        <v>12.5</v>
      </c>
      <c r="P2002" s="5">
        <f t="shared" si="63"/>
        <v>200</v>
      </c>
      <c r="Q2002" t="s">
        <v>8338</v>
      </c>
      <c r="R2002" t="s">
        <v>8350</v>
      </c>
    </row>
    <row r="2003" spans="1:18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62"/>
        <v>382.12909090909091</v>
      </c>
      <c r="P2003" s="5">
        <f t="shared" si="63"/>
        <v>33.598045204642638</v>
      </c>
      <c r="Q2003" t="s">
        <v>8319</v>
      </c>
      <c r="R2003" t="s">
        <v>8349</v>
      </c>
    </row>
    <row r="2004" spans="1:18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62"/>
        <v>216.79422000000002</v>
      </c>
      <c r="P2004" s="5">
        <f t="shared" si="63"/>
        <v>36.363636363636367</v>
      </c>
      <c r="Q2004" t="s">
        <v>8319</v>
      </c>
      <c r="R2004" t="s">
        <v>8349</v>
      </c>
    </row>
    <row r="2005" spans="1:18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62"/>
        <v>312</v>
      </c>
      <c r="P2005" s="5">
        <f t="shared" si="63"/>
        <v>29.411764705882351</v>
      </c>
      <c r="Q2005" t="s">
        <v>8319</v>
      </c>
      <c r="R2005" t="s">
        <v>8349</v>
      </c>
    </row>
    <row r="2006" spans="1:18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62"/>
        <v>234.42048</v>
      </c>
      <c r="P2006" s="5">
        <f t="shared" si="63"/>
        <v>141.24293785310735</v>
      </c>
      <c r="Q2006" t="s">
        <v>8319</v>
      </c>
      <c r="R2006" t="s">
        <v>8349</v>
      </c>
    </row>
    <row r="2007" spans="1:18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62"/>
        <v>123.68010000000001</v>
      </c>
      <c r="P2007" s="5">
        <f t="shared" si="63"/>
        <v>157.06806282722513</v>
      </c>
      <c r="Q2007" t="s">
        <v>8319</v>
      </c>
      <c r="R2007" t="s">
        <v>8349</v>
      </c>
    </row>
    <row r="2008" spans="1:18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62"/>
        <v>247.84</v>
      </c>
      <c r="P2008" s="5">
        <f t="shared" si="63"/>
        <v>165.01650165016503</v>
      </c>
      <c r="Q2008" t="s">
        <v>8319</v>
      </c>
      <c r="R2008" t="s">
        <v>8349</v>
      </c>
    </row>
    <row r="2009" spans="1:18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62"/>
        <v>115.7092</v>
      </c>
      <c r="P2009" s="5">
        <f t="shared" si="63"/>
        <v>72.992700729927009</v>
      </c>
      <c r="Q2009" t="s">
        <v>8319</v>
      </c>
      <c r="R2009" t="s">
        <v>8349</v>
      </c>
    </row>
    <row r="2010" spans="1:18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62"/>
        <v>117.07484768810599</v>
      </c>
      <c r="P2010" s="5">
        <f t="shared" si="63"/>
        <v>38.311951219512196</v>
      </c>
      <c r="Q2010" t="s">
        <v>8319</v>
      </c>
      <c r="R2010" t="s">
        <v>8349</v>
      </c>
    </row>
    <row r="2011" spans="1:18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62"/>
        <v>305.15800000000002</v>
      </c>
      <c r="P2011" s="5">
        <f t="shared" si="63"/>
        <v>125.62814070351759</v>
      </c>
      <c r="Q2011" t="s">
        <v>8319</v>
      </c>
      <c r="R2011" t="s">
        <v>8349</v>
      </c>
    </row>
    <row r="2012" spans="1:18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62"/>
        <v>320.05299999999994</v>
      </c>
      <c r="P2012" s="5">
        <f t="shared" si="63"/>
        <v>17.271157167530223</v>
      </c>
      <c r="Q2012" t="s">
        <v>8319</v>
      </c>
      <c r="R2012" t="s">
        <v>8349</v>
      </c>
    </row>
    <row r="2013" spans="1:18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62"/>
        <v>819.56399999999996</v>
      </c>
      <c r="P2013" s="5">
        <f t="shared" si="63"/>
        <v>51.493305870236867</v>
      </c>
      <c r="Q2013" t="s">
        <v>8319</v>
      </c>
      <c r="R2013" t="s">
        <v>8349</v>
      </c>
    </row>
    <row r="2014" spans="1:18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62"/>
        <v>234.90000000000003</v>
      </c>
      <c r="P2014" s="5">
        <f t="shared" si="63"/>
        <v>27.3224043715847</v>
      </c>
      <c r="Q2014" t="s">
        <v>8319</v>
      </c>
      <c r="R2014" t="s">
        <v>8349</v>
      </c>
    </row>
    <row r="2015" spans="1:18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62"/>
        <v>494.91374999999999</v>
      </c>
      <c r="P2015" s="5">
        <f t="shared" si="63"/>
        <v>35.072336694432266</v>
      </c>
      <c r="Q2015" t="s">
        <v>8319</v>
      </c>
      <c r="R2015" t="s">
        <v>8349</v>
      </c>
    </row>
    <row r="2016" spans="1:18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62"/>
        <v>7813.7822333333334</v>
      </c>
      <c r="P2016" s="5">
        <f t="shared" si="63"/>
        <v>1.1339154099104207</v>
      </c>
      <c r="Q2016" t="s">
        <v>8319</v>
      </c>
      <c r="R2016" t="s">
        <v>8349</v>
      </c>
    </row>
    <row r="2017" spans="1:18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62"/>
        <v>113.00013888888888</v>
      </c>
      <c r="P2017" s="5">
        <f t="shared" si="63"/>
        <v>44.444444444444443</v>
      </c>
      <c r="Q2017" t="s">
        <v>8319</v>
      </c>
      <c r="R2017" t="s">
        <v>8349</v>
      </c>
    </row>
    <row r="2018" spans="1:18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62"/>
        <v>921.54219999999998</v>
      </c>
      <c r="P2018" s="5">
        <f t="shared" si="63"/>
        <v>20.876826722338205</v>
      </c>
      <c r="Q2018" t="s">
        <v>8319</v>
      </c>
      <c r="R2018" t="s">
        <v>8349</v>
      </c>
    </row>
    <row r="2019" spans="1:18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62"/>
        <v>125.10239999999999</v>
      </c>
      <c r="P2019" s="5">
        <f t="shared" si="63"/>
        <v>58.685446009389672</v>
      </c>
      <c r="Q2019" t="s">
        <v>8319</v>
      </c>
      <c r="R2019" t="s">
        <v>8349</v>
      </c>
    </row>
    <row r="2020" spans="1:18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62"/>
        <v>102.24343076923077</v>
      </c>
      <c r="P2020" s="5">
        <f t="shared" si="63"/>
        <v>144.44444444444446</v>
      </c>
      <c r="Q2020" t="s">
        <v>8319</v>
      </c>
      <c r="R2020" t="s">
        <v>8349</v>
      </c>
    </row>
    <row r="2021" spans="1:18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62"/>
        <v>484.90975000000003</v>
      </c>
      <c r="P2021" s="5">
        <f t="shared" si="63"/>
        <v>22.471910112359552</v>
      </c>
      <c r="Q2021" t="s">
        <v>8319</v>
      </c>
      <c r="R2021" t="s">
        <v>8349</v>
      </c>
    </row>
    <row r="2022" spans="1:18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62"/>
        <v>192.33333333333334</v>
      </c>
      <c r="P2022" s="5">
        <f t="shared" si="63"/>
        <v>12.295081967213115</v>
      </c>
      <c r="Q2022" t="s">
        <v>8319</v>
      </c>
      <c r="R2022" t="s">
        <v>8349</v>
      </c>
    </row>
    <row r="2023" spans="1:18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62"/>
        <v>281.10000000000002</v>
      </c>
      <c r="P2023" s="5">
        <f t="shared" si="63"/>
        <v>52.631578947368418</v>
      </c>
      <c r="Q2023" t="s">
        <v>8319</v>
      </c>
      <c r="R2023" t="s">
        <v>8349</v>
      </c>
    </row>
    <row r="2024" spans="1:18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62"/>
        <v>125.13700000000001</v>
      </c>
      <c r="P2024" s="5">
        <f t="shared" si="63"/>
        <v>307.69230769230768</v>
      </c>
      <c r="Q2024" t="s">
        <v>8319</v>
      </c>
      <c r="R2024" t="s">
        <v>8349</v>
      </c>
    </row>
    <row r="2025" spans="1:18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62"/>
        <v>161.459</v>
      </c>
      <c r="P2025" s="5">
        <f t="shared" si="63"/>
        <v>283.28611898016999</v>
      </c>
      <c r="Q2025" t="s">
        <v>8319</v>
      </c>
      <c r="R2025" t="s">
        <v>8349</v>
      </c>
    </row>
    <row r="2026" spans="1:18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62"/>
        <v>585.35</v>
      </c>
      <c r="P2026" s="5">
        <f t="shared" si="63"/>
        <v>38.095238095238095</v>
      </c>
      <c r="Q2026" t="s">
        <v>8319</v>
      </c>
      <c r="R2026" t="s">
        <v>8349</v>
      </c>
    </row>
    <row r="2027" spans="1:18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62"/>
        <v>201.14999999999998</v>
      </c>
      <c r="P2027" s="5">
        <f t="shared" si="63"/>
        <v>109.73936899862825</v>
      </c>
      <c r="Q2027" t="s">
        <v>8319</v>
      </c>
      <c r="R2027" t="s">
        <v>8349</v>
      </c>
    </row>
    <row r="2028" spans="1:18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62"/>
        <v>133.48307999999997</v>
      </c>
      <c r="P2028" s="5">
        <f t="shared" si="63"/>
        <v>55.066079295154182</v>
      </c>
      <c r="Q2028" t="s">
        <v>8319</v>
      </c>
      <c r="R2028" t="s">
        <v>8349</v>
      </c>
    </row>
    <row r="2029" spans="1:18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62"/>
        <v>120.24900000000001</v>
      </c>
      <c r="P2029" s="5">
        <f t="shared" si="63"/>
        <v>185.5287569573284</v>
      </c>
      <c r="Q2029" t="s">
        <v>8319</v>
      </c>
      <c r="R2029" t="s">
        <v>8349</v>
      </c>
    </row>
    <row r="2030" spans="1:18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62"/>
        <v>126.16666666666667</v>
      </c>
      <c r="P2030" s="5">
        <f t="shared" si="63"/>
        <v>37.974683544303801</v>
      </c>
      <c r="Q2030" t="s">
        <v>8319</v>
      </c>
      <c r="R2030" t="s">
        <v>8349</v>
      </c>
    </row>
    <row r="2031" spans="1:18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62"/>
        <v>361.2</v>
      </c>
      <c r="P2031" s="5">
        <f t="shared" si="63"/>
        <v>26.595744680851062</v>
      </c>
      <c r="Q2031" t="s">
        <v>8319</v>
      </c>
      <c r="R2031" t="s">
        <v>8349</v>
      </c>
    </row>
    <row r="2032" spans="1:18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62"/>
        <v>226.239013671875</v>
      </c>
      <c r="P2032" s="5">
        <f t="shared" si="63"/>
        <v>52.428800000000003</v>
      </c>
      <c r="Q2032" t="s">
        <v>8319</v>
      </c>
      <c r="R2032" t="s">
        <v>8349</v>
      </c>
    </row>
    <row r="2033" spans="1:18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62"/>
        <v>120.35</v>
      </c>
      <c r="P2033" s="5">
        <f t="shared" si="63"/>
        <v>98.425196850393704</v>
      </c>
      <c r="Q2033" t="s">
        <v>8319</v>
      </c>
      <c r="R2033" t="s">
        <v>8349</v>
      </c>
    </row>
    <row r="2034" spans="1:18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62"/>
        <v>304.18799999999999</v>
      </c>
      <c r="P2034" s="5">
        <f t="shared" si="63"/>
        <v>47.080979284369114</v>
      </c>
      <c r="Q2034" t="s">
        <v>8319</v>
      </c>
      <c r="R2034" t="s">
        <v>8349</v>
      </c>
    </row>
    <row r="2035" spans="1:18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62"/>
        <v>178.67599999999999</v>
      </c>
      <c r="P2035" s="5">
        <f t="shared" si="63"/>
        <v>158.22784810126583</v>
      </c>
      <c r="Q2035" t="s">
        <v>8319</v>
      </c>
      <c r="R2035" t="s">
        <v>8349</v>
      </c>
    </row>
    <row r="2036" spans="1:18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62"/>
        <v>386.81998717948721</v>
      </c>
      <c r="P2036" s="5">
        <f t="shared" si="63"/>
        <v>153.54330708661416</v>
      </c>
      <c r="Q2036" t="s">
        <v>8319</v>
      </c>
      <c r="R2036" t="s">
        <v>8349</v>
      </c>
    </row>
    <row r="2037" spans="1:18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62"/>
        <v>211.03642500000004</v>
      </c>
      <c r="P2037" s="5">
        <f t="shared" si="63"/>
        <v>124.22360248447205</v>
      </c>
      <c r="Q2037" t="s">
        <v>8319</v>
      </c>
      <c r="R2037" t="s">
        <v>8349</v>
      </c>
    </row>
    <row r="2038" spans="1:18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62"/>
        <v>131.66833333333335</v>
      </c>
      <c r="P2038" s="5">
        <f t="shared" si="63"/>
        <v>35.377358490566039</v>
      </c>
      <c r="Q2038" t="s">
        <v>8319</v>
      </c>
      <c r="R2038" t="s">
        <v>8349</v>
      </c>
    </row>
    <row r="2039" spans="1:18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62"/>
        <v>300.47639999999996</v>
      </c>
      <c r="P2039" s="5">
        <f t="shared" si="63"/>
        <v>23.310023310023311</v>
      </c>
      <c r="Q2039" t="s">
        <v>8319</v>
      </c>
      <c r="R2039" t="s">
        <v>8349</v>
      </c>
    </row>
    <row r="2040" spans="1:18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62"/>
        <v>420.51249999999999</v>
      </c>
      <c r="P2040" s="5">
        <f t="shared" si="63"/>
        <v>39.215686274509807</v>
      </c>
      <c r="Q2040" t="s">
        <v>8319</v>
      </c>
      <c r="R2040" t="s">
        <v>8349</v>
      </c>
    </row>
    <row r="2041" spans="1:18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62"/>
        <v>136.21680000000001</v>
      </c>
      <c r="P2041" s="5">
        <f t="shared" si="63"/>
        <v>329.81530343007915</v>
      </c>
      <c r="Q2041" t="s">
        <v>8319</v>
      </c>
      <c r="R2041" t="s">
        <v>8349</v>
      </c>
    </row>
    <row r="2042" spans="1:18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62"/>
        <v>248.17133333333334</v>
      </c>
      <c r="P2042" s="5">
        <f t="shared" si="63"/>
        <v>11.07011070110701</v>
      </c>
      <c r="Q2042" t="s">
        <v>8319</v>
      </c>
      <c r="R2042" t="s">
        <v>8349</v>
      </c>
    </row>
    <row r="2043" spans="1:18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62"/>
        <v>181.86315789473684</v>
      </c>
      <c r="P2043" s="5">
        <f t="shared" si="63"/>
        <v>79.166666666666671</v>
      </c>
      <c r="Q2043" t="s">
        <v>8319</v>
      </c>
      <c r="R2043" t="s">
        <v>8349</v>
      </c>
    </row>
    <row r="2044" spans="1:18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62"/>
        <v>123.53</v>
      </c>
      <c r="P2044" s="5">
        <f t="shared" si="63"/>
        <v>71.428571428571431</v>
      </c>
      <c r="Q2044" t="s">
        <v>8319</v>
      </c>
      <c r="R2044" t="s">
        <v>8349</v>
      </c>
    </row>
    <row r="2045" spans="1:18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62"/>
        <v>506.20938628158842</v>
      </c>
      <c r="P2045" s="5">
        <f t="shared" si="63"/>
        <v>7.176165803108808</v>
      </c>
      <c r="Q2045" t="s">
        <v>8319</v>
      </c>
      <c r="R2045" t="s">
        <v>8349</v>
      </c>
    </row>
    <row r="2046" spans="1:18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62"/>
        <v>108.21333333333334</v>
      </c>
      <c r="P2046" s="5">
        <f t="shared" si="63"/>
        <v>83.333333333333329</v>
      </c>
      <c r="Q2046" t="s">
        <v>8319</v>
      </c>
      <c r="R2046" t="s">
        <v>8349</v>
      </c>
    </row>
    <row r="2047" spans="1:18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62"/>
        <v>819.18387755102037</v>
      </c>
      <c r="P2047" s="5">
        <f t="shared" si="63"/>
        <v>18.631178707224336</v>
      </c>
      <c r="Q2047" t="s">
        <v>8319</v>
      </c>
      <c r="R2047" t="s">
        <v>8349</v>
      </c>
    </row>
    <row r="2048" spans="1:18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62"/>
        <v>121.10000000000001</v>
      </c>
      <c r="P2048" s="5">
        <f t="shared" si="63"/>
        <v>46.082949308755758</v>
      </c>
      <c r="Q2048" t="s">
        <v>8319</v>
      </c>
      <c r="R2048" t="s">
        <v>8349</v>
      </c>
    </row>
    <row r="2049" spans="1:18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62"/>
        <v>102.99897959183673</v>
      </c>
      <c r="P2049" s="5">
        <f t="shared" si="63"/>
        <v>221.21896162528216</v>
      </c>
      <c r="Q2049" t="s">
        <v>8319</v>
      </c>
      <c r="R2049" t="s">
        <v>8349</v>
      </c>
    </row>
    <row r="2050" spans="1:18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62"/>
        <v>148.33229411764705</v>
      </c>
      <c r="P2050" s="5">
        <f t="shared" si="63"/>
        <v>61.908230152949749</v>
      </c>
      <c r="Q2050" t="s">
        <v>8319</v>
      </c>
      <c r="R2050" t="s">
        <v>8349</v>
      </c>
    </row>
    <row r="2051" spans="1:18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64">(E2051/D2051)*100</f>
        <v>120.19070000000001</v>
      </c>
      <c r="P2051" s="5">
        <f t="shared" ref="P2051:P2114" si="65">D2051/L2051</f>
        <v>67.385444743935309</v>
      </c>
      <c r="Q2051" t="s">
        <v>8319</v>
      </c>
      <c r="R2051" t="s">
        <v>8349</v>
      </c>
    </row>
    <row r="2052" spans="1:18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64"/>
        <v>473.27000000000004</v>
      </c>
      <c r="P2052" s="5">
        <f t="shared" si="65"/>
        <v>58.823529411764703</v>
      </c>
      <c r="Q2052" t="s">
        <v>8319</v>
      </c>
      <c r="R2052" t="s">
        <v>8349</v>
      </c>
    </row>
    <row r="2053" spans="1:18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64"/>
        <v>130.36250000000001</v>
      </c>
      <c r="P2053" s="5">
        <f t="shared" si="65"/>
        <v>33.057851239669418</v>
      </c>
      <c r="Q2053" t="s">
        <v>8319</v>
      </c>
      <c r="R2053" t="s">
        <v>8349</v>
      </c>
    </row>
    <row r="2054" spans="1:18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64"/>
        <v>353.048</v>
      </c>
      <c r="P2054" s="5">
        <f t="shared" si="65"/>
        <v>92.421441774491683</v>
      </c>
      <c r="Q2054" t="s">
        <v>8319</v>
      </c>
      <c r="R2054" t="s">
        <v>8349</v>
      </c>
    </row>
    <row r="2055" spans="1:18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64"/>
        <v>101.02</v>
      </c>
      <c r="P2055" s="5">
        <f t="shared" si="65"/>
        <v>41.32231404958678</v>
      </c>
      <c r="Q2055" t="s">
        <v>8319</v>
      </c>
      <c r="R2055" t="s">
        <v>8349</v>
      </c>
    </row>
    <row r="2056" spans="1:18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64"/>
        <v>113.59142857142857</v>
      </c>
      <c r="P2056" s="5">
        <f t="shared" si="65"/>
        <v>56.36070853462158</v>
      </c>
      <c r="Q2056" t="s">
        <v>8319</v>
      </c>
      <c r="R2056" t="s">
        <v>8349</v>
      </c>
    </row>
    <row r="2057" spans="1:18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64"/>
        <v>167.41666666666666</v>
      </c>
      <c r="P2057" s="5">
        <f t="shared" si="65"/>
        <v>59.405940594059409</v>
      </c>
      <c r="Q2057" t="s">
        <v>8319</v>
      </c>
      <c r="R2057" t="s">
        <v>8349</v>
      </c>
    </row>
    <row r="2058" spans="1:18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64"/>
        <v>153.452</v>
      </c>
      <c r="P2058" s="5">
        <f t="shared" si="65"/>
        <v>90.25270758122744</v>
      </c>
      <c r="Q2058" t="s">
        <v>8319</v>
      </c>
      <c r="R2058" t="s">
        <v>8349</v>
      </c>
    </row>
    <row r="2059" spans="1:18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64"/>
        <v>202.23220000000001</v>
      </c>
      <c r="P2059" s="5">
        <f t="shared" si="65"/>
        <v>22.522522522522522</v>
      </c>
      <c r="Q2059" t="s">
        <v>8319</v>
      </c>
      <c r="R2059" t="s">
        <v>8349</v>
      </c>
    </row>
    <row r="2060" spans="1:18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64"/>
        <v>168.28125</v>
      </c>
      <c r="P2060" s="5">
        <f t="shared" si="65"/>
        <v>6.2439024390243905</v>
      </c>
      <c r="Q2060" t="s">
        <v>8319</v>
      </c>
      <c r="R2060" t="s">
        <v>8349</v>
      </c>
    </row>
    <row r="2061" spans="1:18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64"/>
        <v>143.45666666666668</v>
      </c>
      <c r="P2061" s="5">
        <f t="shared" si="65"/>
        <v>80</v>
      </c>
      <c r="Q2061" t="s">
        <v>8319</v>
      </c>
      <c r="R2061" t="s">
        <v>8349</v>
      </c>
    </row>
    <row r="2062" spans="1:18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64"/>
        <v>196.4</v>
      </c>
      <c r="P2062" s="5">
        <f t="shared" si="65"/>
        <v>18.328445747800586</v>
      </c>
      <c r="Q2062" t="s">
        <v>8319</v>
      </c>
      <c r="R2062" t="s">
        <v>8349</v>
      </c>
    </row>
    <row r="2063" spans="1:18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64"/>
        <v>107.91999999999999</v>
      </c>
      <c r="P2063" s="5">
        <f t="shared" si="65"/>
        <v>142.85714285714286</v>
      </c>
      <c r="Q2063" t="s">
        <v>8319</v>
      </c>
      <c r="R2063" t="s">
        <v>8349</v>
      </c>
    </row>
    <row r="2064" spans="1:18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64"/>
        <v>114.97699999999999</v>
      </c>
      <c r="P2064" s="5">
        <f t="shared" si="65"/>
        <v>492.61083743842363</v>
      </c>
      <c r="Q2064" t="s">
        <v>8319</v>
      </c>
      <c r="R2064" t="s">
        <v>8349</v>
      </c>
    </row>
    <row r="2065" spans="1:18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64"/>
        <v>148.04999999999998</v>
      </c>
      <c r="P2065" s="5">
        <f t="shared" si="65"/>
        <v>81.632653061224488</v>
      </c>
      <c r="Q2065" t="s">
        <v>8319</v>
      </c>
      <c r="R2065" t="s">
        <v>8349</v>
      </c>
    </row>
    <row r="2066" spans="1:18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64"/>
        <v>191.16676082790633</v>
      </c>
      <c r="P2066" s="5">
        <f t="shared" si="65"/>
        <v>45.072608396421195</v>
      </c>
      <c r="Q2066" t="s">
        <v>8319</v>
      </c>
      <c r="R2066" t="s">
        <v>8349</v>
      </c>
    </row>
    <row r="2067" spans="1:18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64"/>
        <v>199.215125</v>
      </c>
      <c r="P2067" s="5">
        <f t="shared" si="65"/>
        <v>25.70694087403599</v>
      </c>
      <c r="Q2067" t="s">
        <v>8319</v>
      </c>
      <c r="R2067" t="s">
        <v>8349</v>
      </c>
    </row>
    <row r="2068" spans="1:18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64"/>
        <v>218.6</v>
      </c>
      <c r="P2068" s="5">
        <f t="shared" si="65"/>
        <v>30.76923076923077</v>
      </c>
      <c r="Q2068" t="s">
        <v>8319</v>
      </c>
      <c r="R2068" t="s">
        <v>8349</v>
      </c>
    </row>
    <row r="2069" spans="1:18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64"/>
        <v>126.86868686868686</v>
      </c>
      <c r="P2069" s="5">
        <f t="shared" si="65"/>
        <v>49.5</v>
      </c>
      <c r="Q2069" t="s">
        <v>8319</v>
      </c>
      <c r="R2069" t="s">
        <v>8349</v>
      </c>
    </row>
    <row r="2070" spans="1:18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64"/>
        <v>105.22388000000001</v>
      </c>
      <c r="P2070" s="5">
        <f t="shared" si="65"/>
        <v>328.94736842105266</v>
      </c>
      <c r="Q2070" t="s">
        <v>8319</v>
      </c>
      <c r="R2070" t="s">
        <v>8349</v>
      </c>
    </row>
    <row r="2071" spans="1:18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64"/>
        <v>128.40666000000002</v>
      </c>
      <c r="P2071" s="5">
        <f t="shared" si="65"/>
        <v>190.11406844106463</v>
      </c>
      <c r="Q2071" t="s">
        <v>8319</v>
      </c>
      <c r="R2071" t="s">
        <v>8349</v>
      </c>
    </row>
    <row r="2072" spans="1:18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64"/>
        <v>317.3272</v>
      </c>
      <c r="P2072" s="5">
        <f t="shared" si="65"/>
        <v>81.699346405228752</v>
      </c>
      <c r="Q2072" t="s">
        <v>8319</v>
      </c>
      <c r="R2072" t="s">
        <v>8349</v>
      </c>
    </row>
    <row r="2073" spans="1:18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64"/>
        <v>280.73</v>
      </c>
      <c r="P2073" s="5">
        <f t="shared" si="65"/>
        <v>71.942446043165461</v>
      </c>
      <c r="Q2073" t="s">
        <v>8319</v>
      </c>
      <c r="R2073" t="s">
        <v>8349</v>
      </c>
    </row>
    <row r="2074" spans="1:18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64"/>
        <v>110.73146853146854</v>
      </c>
      <c r="P2074" s="5">
        <f t="shared" si="65"/>
        <v>204.28571428571428</v>
      </c>
      <c r="Q2074" t="s">
        <v>8319</v>
      </c>
      <c r="R2074" t="s">
        <v>8349</v>
      </c>
    </row>
    <row r="2075" spans="1:18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64"/>
        <v>152.60429999999999</v>
      </c>
      <c r="P2075" s="5">
        <f t="shared" si="65"/>
        <v>212.7659574468085</v>
      </c>
      <c r="Q2075" t="s">
        <v>8319</v>
      </c>
      <c r="R2075" t="s">
        <v>8349</v>
      </c>
    </row>
    <row r="2076" spans="1:18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64"/>
        <v>102.49999999999999</v>
      </c>
      <c r="P2076" s="5">
        <f t="shared" si="65"/>
        <v>200</v>
      </c>
      <c r="Q2076" t="s">
        <v>8319</v>
      </c>
      <c r="R2076" t="s">
        <v>8349</v>
      </c>
    </row>
    <row r="2077" spans="1:18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64"/>
        <v>1678.3738373837384</v>
      </c>
      <c r="P2077" s="5">
        <f t="shared" si="65"/>
        <v>1.2193902439024391</v>
      </c>
      <c r="Q2077" t="s">
        <v>8319</v>
      </c>
      <c r="R2077" t="s">
        <v>8349</v>
      </c>
    </row>
    <row r="2078" spans="1:18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64"/>
        <v>543.349156424581</v>
      </c>
      <c r="P2078" s="5">
        <f t="shared" si="65"/>
        <v>21.414044742194044</v>
      </c>
      <c r="Q2078" t="s">
        <v>8319</v>
      </c>
      <c r="R2078" t="s">
        <v>8349</v>
      </c>
    </row>
    <row r="2079" spans="1:18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64"/>
        <v>115.50800000000001</v>
      </c>
      <c r="P2079" s="5">
        <f t="shared" si="65"/>
        <v>265.95744680851061</v>
      </c>
      <c r="Q2079" t="s">
        <v>8319</v>
      </c>
      <c r="R2079" t="s">
        <v>8349</v>
      </c>
    </row>
    <row r="2080" spans="1:18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64"/>
        <v>131.20499999999998</v>
      </c>
      <c r="P2080" s="5">
        <f t="shared" si="65"/>
        <v>416.66666666666669</v>
      </c>
      <c r="Q2080" t="s">
        <v>8319</v>
      </c>
      <c r="R2080" t="s">
        <v>8349</v>
      </c>
    </row>
    <row r="2081" spans="1:18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64"/>
        <v>288.17</v>
      </c>
      <c r="P2081" s="5">
        <f t="shared" si="65"/>
        <v>16.474464579901152</v>
      </c>
      <c r="Q2081" t="s">
        <v>8319</v>
      </c>
      <c r="R2081" t="s">
        <v>8349</v>
      </c>
    </row>
    <row r="2082" spans="1:18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64"/>
        <v>507.8</v>
      </c>
      <c r="P2082" s="5">
        <f t="shared" si="65"/>
        <v>20</v>
      </c>
      <c r="Q2082" t="s">
        <v>8319</v>
      </c>
      <c r="R2082" t="s">
        <v>8349</v>
      </c>
    </row>
    <row r="2083" spans="1:18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64"/>
        <v>114.57142857142857</v>
      </c>
      <c r="P2083" s="5">
        <f t="shared" si="65"/>
        <v>63.636363636363633</v>
      </c>
      <c r="Q2083" t="s">
        <v>8325</v>
      </c>
      <c r="R2083" t="s">
        <v>8329</v>
      </c>
    </row>
    <row r="2084" spans="1:18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64"/>
        <v>110.73333333333333</v>
      </c>
      <c r="P2084" s="5">
        <f t="shared" si="65"/>
        <v>39.473684210526315</v>
      </c>
      <c r="Q2084" t="s">
        <v>8325</v>
      </c>
      <c r="R2084" t="s">
        <v>8329</v>
      </c>
    </row>
    <row r="2085" spans="1:18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64"/>
        <v>113.33333333333333</v>
      </c>
      <c r="P2085" s="5">
        <f t="shared" si="65"/>
        <v>30</v>
      </c>
      <c r="Q2085" t="s">
        <v>8325</v>
      </c>
      <c r="R2085" t="s">
        <v>8329</v>
      </c>
    </row>
    <row r="2086" spans="1:18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64"/>
        <v>108.33333333333333</v>
      </c>
      <c r="P2086" s="5">
        <f t="shared" si="65"/>
        <v>65.217391304347828</v>
      </c>
      <c r="Q2086" t="s">
        <v>8325</v>
      </c>
      <c r="R2086" t="s">
        <v>8329</v>
      </c>
    </row>
    <row r="2087" spans="1:18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64"/>
        <v>123.53333333333335</v>
      </c>
      <c r="P2087" s="5">
        <f t="shared" si="65"/>
        <v>72.289156626506028</v>
      </c>
      <c r="Q2087" t="s">
        <v>8325</v>
      </c>
      <c r="R2087" t="s">
        <v>8329</v>
      </c>
    </row>
    <row r="2088" spans="1:18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64"/>
        <v>100.69999999999999</v>
      </c>
      <c r="P2088" s="5">
        <f t="shared" si="65"/>
        <v>114.28571428571429</v>
      </c>
      <c r="Q2088" t="s">
        <v>8325</v>
      </c>
      <c r="R2088" t="s">
        <v>8329</v>
      </c>
    </row>
    <row r="2089" spans="1:18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64"/>
        <v>103.53333333333335</v>
      </c>
      <c r="P2089" s="5">
        <f t="shared" si="65"/>
        <v>60</v>
      </c>
      <c r="Q2089" t="s">
        <v>8325</v>
      </c>
      <c r="R2089" t="s">
        <v>8329</v>
      </c>
    </row>
    <row r="2090" spans="1:18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64"/>
        <v>115.51066666666668</v>
      </c>
      <c r="P2090" s="5">
        <f t="shared" si="65"/>
        <v>40</v>
      </c>
      <c r="Q2090" t="s">
        <v>8325</v>
      </c>
      <c r="R2090" t="s">
        <v>8329</v>
      </c>
    </row>
    <row r="2091" spans="1:18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64"/>
        <v>120.4004</v>
      </c>
      <c r="P2091" s="5">
        <f t="shared" si="65"/>
        <v>40.322580645161288</v>
      </c>
      <c r="Q2091" t="s">
        <v>8325</v>
      </c>
      <c r="R2091" t="s">
        <v>8329</v>
      </c>
    </row>
    <row r="2092" spans="1:18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64"/>
        <v>115.040375</v>
      </c>
      <c r="P2092" s="5">
        <f t="shared" si="65"/>
        <v>50</v>
      </c>
      <c r="Q2092" t="s">
        <v>8325</v>
      </c>
      <c r="R2092" t="s">
        <v>8329</v>
      </c>
    </row>
    <row r="2093" spans="1:18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64"/>
        <v>120.46777777777777</v>
      </c>
      <c r="P2093" s="5">
        <f t="shared" si="65"/>
        <v>73.170731707317074</v>
      </c>
      <c r="Q2093" t="s">
        <v>8325</v>
      </c>
      <c r="R2093" t="s">
        <v>8329</v>
      </c>
    </row>
    <row r="2094" spans="1:18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64"/>
        <v>101.28333333333333</v>
      </c>
      <c r="P2094" s="5">
        <f t="shared" si="65"/>
        <v>109.09090909090909</v>
      </c>
      <c r="Q2094" t="s">
        <v>8325</v>
      </c>
      <c r="R2094" t="s">
        <v>8329</v>
      </c>
    </row>
    <row r="2095" spans="1:18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64"/>
        <v>102.46666666666667</v>
      </c>
      <c r="P2095" s="5">
        <f t="shared" si="65"/>
        <v>65.217391304347828</v>
      </c>
      <c r="Q2095" t="s">
        <v>8325</v>
      </c>
      <c r="R2095" t="s">
        <v>8329</v>
      </c>
    </row>
    <row r="2096" spans="1:18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64"/>
        <v>120.54285714285714</v>
      </c>
      <c r="P2096" s="5">
        <f t="shared" si="65"/>
        <v>48.611111111111114</v>
      </c>
      <c r="Q2096" t="s">
        <v>8325</v>
      </c>
      <c r="R2096" t="s">
        <v>8329</v>
      </c>
    </row>
    <row r="2097" spans="1:18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64"/>
        <v>100</v>
      </c>
      <c r="P2097" s="5">
        <f t="shared" si="65"/>
        <v>113.63636363636364</v>
      </c>
      <c r="Q2097" t="s">
        <v>8325</v>
      </c>
      <c r="R2097" t="s">
        <v>8329</v>
      </c>
    </row>
    <row r="2098" spans="1:18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64"/>
        <v>101.66666666666666</v>
      </c>
      <c r="P2098" s="5">
        <f t="shared" si="65"/>
        <v>42.857142857142854</v>
      </c>
      <c r="Q2098" t="s">
        <v>8325</v>
      </c>
      <c r="R2098" t="s">
        <v>8329</v>
      </c>
    </row>
    <row r="2099" spans="1:18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64"/>
        <v>100</v>
      </c>
      <c r="P2099" s="5">
        <f t="shared" si="65"/>
        <v>78.94736842105263</v>
      </c>
      <c r="Q2099" t="s">
        <v>8325</v>
      </c>
      <c r="R2099" t="s">
        <v>8329</v>
      </c>
    </row>
    <row r="2100" spans="1:18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64"/>
        <v>100.33333333333334</v>
      </c>
      <c r="P2100" s="5">
        <f t="shared" si="65"/>
        <v>187.5</v>
      </c>
      <c r="Q2100" t="s">
        <v>8325</v>
      </c>
      <c r="R2100" t="s">
        <v>8329</v>
      </c>
    </row>
    <row r="2101" spans="1:18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64"/>
        <v>132.36666666666667</v>
      </c>
      <c r="P2101" s="5">
        <f t="shared" si="65"/>
        <v>47.61904761904762</v>
      </c>
      <c r="Q2101" t="s">
        <v>8325</v>
      </c>
      <c r="R2101" t="s">
        <v>8329</v>
      </c>
    </row>
    <row r="2102" spans="1:18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64"/>
        <v>136.66666666666666</v>
      </c>
      <c r="P2102" s="5">
        <f t="shared" si="65"/>
        <v>22.222222222222221</v>
      </c>
      <c r="Q2102" t="s">
        <v>8325</v>
      </c>
      <c r="R2102" t="s">
        <v>8329</v>
      </c>
    </row>
    <row r="2103" spans="1:18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64"/>
        <v>113.25</v>
      </c>
      <c r="P2103" s="5">
        <f t="shared" si="65"/>
        <v>45.454545454545453</v>
      </c>
      <c r="Q2103" t="s">
        <v>8325</v>
      </c>
      <c r="R2103" t="s">
        <v>8329</v>
      </c>
    </row>
    <row r="2104" spans="1:18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64"/>
        <v>136</v>
      </c>
      <c r="P2104" s="5">
        <f t="shared" si="65"/>
        <v>26.315789473684209</v>
      </c>
      <c r="Q2104" t="s">
        <v>8325</v>
      </c>
      <c r="R2104" t="s">
        <v>8329</v>
      </c>
    </row>
    <row r="2105" spans="1:18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64"/>
        <v>146.12318374694613</v>
      </c>
      <c r="P2105" s="5">
        <f t="shared" si="65"/>
        <v>67.626086956521746</v>
      </c>
      <c r="Q2105" t="s">
        <v>8325</v>
      </c>
      <c r="R2105" t="s">
        <v>8329</v>
      </c>
    </row>
    <row r="2106" spans="1:18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64"/>
        <v>129.5</v>
      </c>
      <c r="P2106" s="5">
        <f t="shared" si="65"/>
        <v>21.621621621621621</v>
      </c>
      <c r="Q2106" t="s">
        <v>8325</v>
      </c>
      <c r="R2106" t="s">
        <v>8329</v>
      </c>
    </row>
    <row r="2107" spans="1:18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64"/>
        <v>254</v>
      </c>
      <c r="P2107" s="5">
        <f t="shared" si="65"/>
        <v>20.202020202020201</v>
      </c>
      <c r="Q2107" t="s">
        <v>8325</v>
      </c>
      <c r="R2107" t="s">
        <v>8329</v>
      </c>
    </row>
    <row r="2108" spans="1:18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64"/>
        <v>107.04545454545456</v>
      </c>
      <c r="P2108" s="5">
        <f t="shared" si="65"/>
        <v>50</v>
      </c>
      <c r="Q2108" t="s">
        <v>8325</v>
      </c>
      <c r="R2108" t="s">
        <v>8329</v>
      </c>
    </row>
    <row r="2109" spans="1:18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64"/>
        <v>107.73299999999999</v>
      </c>
      <c r="P2109" s="5">
        <f t="shared" si="65"/>
        <v>34.482758620689658</v>
      </c>
      <c r="Q2109" t="s">
        <v>8325</v>
      </c>
      <c r="R2109" t="s">
        <v>8329</v>
      </c>
    </row>
    <row r="2110" spans="1:18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64"/>
        <v>107.31250000000001</v>
      </c>
      <c r="P2110" s="5">
        <f t="shared" si="65"/>
        <v>83.769633507853399</v>
      </c>
      <c r="Q2110" t="s">
        <v>8325</v>
      </c>
      <c r="R2110" t="s">
        <v>8329</v>
      </c>
    </row>
    <row r="2111" spans="1:18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64"/>
        <v>106.52500000000001</v>
      </c>
      <c r="P2111" s="5">
        <f t="shared" si="65"/>
        <v>100</v>
      </c>
      <c r="Q2111" t="s">
        <v>8325</v>
      </c>
      <c r="R2111" t="s">
        <v>8329</v>
      </c>
    </row>
    <row r="2112" spans="1:18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64"/>
        <v>100.35000000000001</v>
      </c>
      <c r="P2112" s="5">
        <f t="shared" si="65"/>
        <v>52.631578947368418</v>
      </c>
      <c r="Q2112" t="s">
        <v>8325</v>
      </c>
      <c r="R2112" t="s">
        <v>8329</v>
      </c>
    </row>
    <row r="2113" spans="1:18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64"/>
        <v>106.5</v>
      </c>
      <c r="P2113" s="5">
        <f t="shared" si="65"/>
        <v>51.282051282051285</v>
      </c>
      <c r="Q2113" t="s">
        <v>8325</v>
      </c>
      <c r="R2113" t="s">
        <v>8329</v>
      </c>
    </row>
    <row r="2114" spans="1:18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64"/>
        <v>100</v>
      </c>
      <c r="P2114" s="5">
        <f t="shared" si="65"/>
        <v>27.272727272727273</v>
      </c>
      <c r="Q2114" t="s">
        <v>8325</v>
      </c>
      <c r="R2114" t="s">
        <v>8329</v>
      </c>
    </row>
    <row r="2115" spans="1:18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66">(E2115/D2115)*100</f>
        <v>104.85714285714285</v>
      </c>
      <c r="P2115" s="5">
        <f t="shared" ref="P2115:P2178" si="67">D2115/L2115</f>
        <v>65.420560747663558</v>
      </c>
      <c r="Q2115" t="s">
        <v>8325</v>
      </c>
      <c r="R2115" t="s">
        <v>8329</v>
      </c>
    </row>
    <row r="2116" spans="1:18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66"/>
        <v>104.69999999999999</v>
      </c>
      <c r="P2116" s="5">
        <f t="shared" si="67"/>
        <v>34.013605442176868</v>
      </c>
      <c r="Q2116" t="s">
        <v>8325</v>
      </c>
      <c r="R2116" t="s">
        <v>8329</v>
      </c>
    </row>
    <row r="2117" spans="1:18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66"/>
        <v>225.66666666666669</v>
      </c>
      <c r="P2117" s="5">
        <f t="shared" si="67"/>
        <v>41.666666666666664</v>
      </c>
      <c r="Q2117" t="s">
        <v>8325</v>
      </c>
      <c r="R2117" t="s">
        <v>8329</v>
      </c>
    </row>
    <row r="2118" spans="1:18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66"/>
        <v>100.90416666666667</v>
      </c>
      <c r="P2118" s="5">
        <f t="shared" si="67"/>
        <v>521.73913043478262</v>
      </c>
      <c r="Q2118" t="s">
        <v>8325</v>
      </c>
      <c r="R2118" t="s">
        <v>8329</v>
      </c>
    </row>
    <row r="2119" spans="1:18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66"/>
        <v>147.75</v>
      </c>
      <c r="P2119" s="5">
        <f t="shared" si="67"/>
        <v>34.285714285714285</v>
      </c>
      <c r="Q2119" t="s">
        <v>8325</v>
      </c>
      <c r="R2119" t="s">
        <v>8329</v>
      </c>
    </row>
    <row r="2120" spans="1:18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66"/>
        <v>134.61099999999999</v>
      </c>
      <c r="P2120" s="5">
        <f t="shared" si="67"/>
        <v>58.823529411764703</v>
      </c>
      <c r="Q2120" t="s">
        <v>8325</v>
      </c>
      <c r="R2120" t="s">
        <v>8329</v>
      </c>
    </row>
    <row r="2121" spans="1:18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66"/>
        <v>100.75</v>
      </c>
      <c r="P2121" s="5">
        <f t="shared" si="67"/>
        <v>90.909090909090907</v>
      </c>
      <c r="Q2121" t="s">
        <v>8325</v>
      </c>
      <c r="R2121" t="s">
        <v>8329</v>
      </c>
    </row>
    <row r="2122" spans="1:18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66"/>
        <v>100.880375</v>
      </c>
      <c r="P2122" s="5">
        <f t="shared" si="67"/>
        <v>115.94202898550725</v>
      </c>
      <c r="Q2122" t="s">
        <v>8325</v>
      </c>
      <c r="R2122" t="s">
        <v>8329</v>
      </c>
    </row>
    <row r="2123" spans="1:18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66"/>
        <v>0.56800000000000006</v>
      </c>
      <c r="P2123" s="5">
        <f t="shared" si="67"/>
        <v>5000</v>
      </c>
      <c r="Q2123" t="s">
        <v>8333</v>
      </c>
      <c r="R2123" t="s">
        <v>8334</v>
      </c>
    </row>
    <row r="2124" spans="1:18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66"/>
        <v>0.38750000000000001</v>
      </c>
      <c r="P2124" s="5">
        <f t="shared" si="67"/>
        <v>26666.666666666668</v>
      </c>
      <c r="Q2124" t="s">
        <v>8333</v>
      </c>
      <c r="R2124" t="s">
        <v>8334</v>
      </c>
    </row>
    <row r="2125" spans="1:18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66"/>
        <v>10</v>
      </c>
      <c r="P2125" s="5">
        <f t="shared" si="67"/>
        <v>100</v>
      </c>
      <c r="Q2125" t="s">
        <v>8333</v>
      </c>
      <c r="R2125" t="s">
        <v>8334</v>
      </c>
    </row>
    <row r="2126" spans="1:18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66"/>
        <v>10.454545454545453</v>
      </c>
      <c r="P2126" s="5">
        <f t="shared" si="67"/>
        <v>220</v>
      </c>
      <c r="Q2126" t="s">
        <v>8333</v>
      </c>
      <c r="R2126" t="s">
        <v>8334</v>
      </c>
    </row>
    <row r="2127" spans="1:18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66"/>
        <v>1.4200000000000002</v>
      </c>
      <c r="P2127" s="5">
        <f t="shared" si="67"/>
        <v>2222.2222222222222</v>
      </c>
      <c r="Q2127" t="s">
        <v>8333</v>
      </c>
      <c r="R2127" t="s">
        <v>8334</v>
      </c>
    </row>
    <row r="2128" spans="1:18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66"/>
        <v>0.05</v>
      </c>
      <c r="P2128" s="5">
        <f t="shared" si="67"/>
        <v>10000</v>
      </c>
      <c r="Q2128" t="s">
        <v>8333</v>
      </c>
      <c r="R2128" t="s">
        <v>8334</v>
      </c>
    </row>
    <row r="2129" spans="1:18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66"/>
        <v>28.842857142857142</v>
      </c>
      <c r="P2129" s="5">
        <f t="shared" si="67"/>
        <v>118.64406779661017</v>
      </c>
      <c r="Q2129" t="s">
        <v>8333</v>
      </c>
      <c r="R2129" t="s">
        <v>8334</v>
      </c>
    </row>
    <row r="2130" spans="1:18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66"/>
        <v>0.16666666666666669</v>
      </c>
      <c r="P2130" s="5">
        <f t="shared" si="67"/>
        <v>15000</v>
      </c>
      <c r="Q2130" t="s">
        <v>8333</v>
      </c>
      <c r="R2130" t="s">
        <v>8334</v>
      </c>
    </row>
    <row r="2131" spans="1:18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66"/>
        <v>11.799999999999999</v>
      </c>
      <c r="P2131" s="5">
        <f t="shared" si="67"/>
        <v>166.66666666666666</v>
      </c>
      <c r="Q2131" t="s">
        <v>8333</v>
      </c>
      <c r="R2131" t="s">
        <v>8334</v>
      </c>
    </row>
    <row r="2132" spans="1:18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66"/>
        <v>0.20238095238095236</v>
      </c>
      <c r="P2132" s="5">
        <f t="shared" si="67"/>
        <v>10500</v>
      </c>
      <c r="Q2132" t="s">
        <v>8333</v>
      </c>
      <c r="R2132" t="s">
        <v>8334</v>
      </c>
    </row>
    <row r="2133" spans="1:18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66"/>
        <v>5</v>
      </c>
      <c r="P2133" s="5">
        <f t="shared" si="67"/>
        <v>166.66666666666666</v>
      </c>
      <c r="Q2133" t="s">
        <v>8333</v>
      </c>
      <c r="R2133" t="s">
        <v>8334</v>
      </c>
    </row>
    <row r="2134" spans="1:18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66"/>
        <v>2.1129899999999995</v>
      </c>
      <c r="P2134" s="5">
        <f t="shared" si="67"/>
        <v>1010.10101010101</v>
      </c>
      <c r="Q2134" t="s">
        <v>8333</v>
      </c>
      <c r="R2134" t="s">
        <v>8334</v>
      </c>
    </row>
    <row r="2135" spans="1:18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66"/>
        <v>1.6</v>
      </c>
      <c r="P2135" s="5">
        <f t="shared" si="67"/>
        <v>333.33333333333331</v>
      </c>
      <c r="Q2135" t="s">
        <v>8333</v>
      </c>
      <c r="R2135" t="s">
        <v>8334</v>
      </c>
    </row>
    <row r="2136" spans="1:18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66"/>
        <v>1.7333333333333332</v>
      </c>
      <c r="P2136" s="5">
        <f t="shared" si="67"/>
        <v>2000</v>
      </c>
      <c r="Q2136" t="s">
        <v>8333</v>
      </c>
      <c r="R2136" t="s">
        <v>8334</v>
      </c>
    </row>
    <row r="2137" spans="1:18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66"/>
        <v>9.56</v>
      </c>
      <c r="P2137" s="5">
        <f t="shared" si="67"/>
        <v>227.27272727272728</v>
      </c>
      <c r="Q2137" t="s">
        <v>8333</v>
      </c>
      <c r="R2137" t="s">
        <v>8334</v>
      </c>
    </row>
    <row r="2138" spans="1:18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66"/>
        <v>5.9612499999999999E-2</v>
      </c>
      <c r="P2138" s="5">
        <f t="shared" si="67"/>
        <v>20000</v>
      </c>
      <c r="Q2138" t="s">
        <v>8333</v>
      </c>
      <c r="R2138" t="s">
        <v>8334</v>
      </c>
    </row>
    <row r="2139" spans="1:18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66"/>
        <v>28.405999999999999</v>
      </c>
      <c r="P2139" s="5">
        <f t="shared" si="67"/>
        <v>93.632958801498134</v>
      </c>
      <c r="Q2139" t="s">
        <v>8333</v>
      </c>
      <c r="R2139" t="s">
        <v>8334</v>
      </c>
    </row>
    <row r="2140" spans="1:18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66"/>
        <v>12.8</v>
      </c>
      <c r="P2140" s="5">
        <f t="shared" si="67"/>
        <v>83.333333333333329</v>
      </c>
      <c r="Q2140" t="s">
        <v>8333</v>
      </c>
      <c r="R2140" t="s">
        <v>8334</v>
      </c>
    </row>
    <row r="2141" spans="1:18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66"/>
        <v>5.42</v>
      </c>
      <c r="P2141" s="5">
        <f t="shared" si="67"/>
        <v>535.71428571428567</v>
      </c>
      <c r="Q2141" t="s">
        <v>8333</v>
      </c>
      <c r="R2141" t="s">
        <v>8334</v>
      </c>
    </row>
    <row r="2142" spans="1:18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66"/>
        <v>0.11199999999999999</v>
      </c>
      <c r="P2142" s="5">
        <f t="shared" si="67"/>
        <v>45454.545454545456</v>
      </c>
      <c r="Q2142" t="s">
        <v>8333</v>
      </c>
      <c r="R2142" t="s">
        <v>8334</v>
      </c>
    </row>
    <row r="2143" spans="1:18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66"/>
        <v>0</v>
      </c>
      <c r="P2143" s="5" t="e">
        <f t="shared" si="67"/>
        <v>#DIV/0!</v>
      </c>
      <c r="Q2143" t="s">
        <v>8333</v>
      </c>
      <c r="R2143" t="s">
        <v>8334</v>
      </c>
    </row>
    <row r="2144" spans="1:18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66"/>
        <v>5.7238095238095239</v>
      </c>
      <c r="P2144" s="5">
        <f t="shared" si="67"/>
        <v>875</v>
      </c>
      <c r="Q2144" t="s">
        <v>8333</v>
      </c>
      <c r="R2144" t="s">
        <v>8334</v>
      </c>
    </row>
    <row r="2145" spans="1:18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66"/>
        <v>11.25</v>
      </c>
      <c r="P2145" s="5">
        <f t="shared" si="67"/>
        <v>400</v>
      </c>
      <c r="Q2145" t="s">
        <v>8333</v>
      </c>
      <c r="R2145" t="s">
        <v>8334</v>
      </c>
    </row>
    <row r="2146" spans="1:18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66"/>
        <v>1.7098591549295776</v>
      </c>
      <c r="P2146" s="5">
        <f t="shared" si="67"/>
        <v>1479.1666666666667</v>
      </c>
      <c r="Q2146" t="s">
        <v>8333</v>
      </c>
      <c r="R2146" t="s">
        <v>8334</v>
      </c>
    </row>
    <row r="2147" spans="1:18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66"/>
        <v>30.433333333333334</v>
      </c>
      <c r="P2147" s="5">
        <f t="shared" si="67"/>
        <v>168.53932584269663</v>
      </c>
      <c r="Q2147" t="s">
        <v>8333</v>
      </c>
      <c r="R2147" t="s">
        <v>8334</v>
      </c>
    </row>
    <row r="2148" spans="1:18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66"/>
        <v>0.02</v>
      </c>
      <c r="P2148" s="5">
        <f t="shared" si="67"/>
        <v>5000</v>
      </c>
      <c r="Q2148" t="s">
        <v>8333</v>
      </c>
      <c r="R2148" t="s">
        <v>8334</v>
      </c>
    </row>
    <row r="2149" spans="1:18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66"/>
        <v>0.69641025641025645</v>
      </c>
      <c r="P2149" s="5">
        <f t="shared" si="67"/>
        <v>7090.909090909091</v>
      </c>
      <c r="Q2149" t="s">
        <v>8333</v>
      </c>
      <c r="R2149" t="s">
        <v>8334</v>
      </c>
    </row>
    <row r="2150" spans="1:18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66"/>
        <v>2</v>
      </c>
      <c r="P2150" s="5">
        <f t="shared" si="67"/>
        <v>50</v>
      </c>
      <c r="Q2150" t="s">
        <v>8333</v>
      </c>
      <c r="R2150" t="s">
        <v>8334</v>
      </c>
    </row>
    <row r="2151" spans="1:18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66"/>
        <v>0</v>
      </c>
      <c r="P2151" s="5" t="e">
        <f t="shared" si="67"/>
        <v>#DIV/0!</v>
      </c>
      <c r="Q2151" t="s">
        <v>8333</v>
      </c>
      <c r="R2151" t="s">
        <v>8334</v>
      </c>
    </row>
    <row r="2152" spans="1:18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66"/>
        <v>0.80999999999999994</v>
      </c>
      <c r="P2152" s="5">
        <f t="shared" si="67"/>
        <v>12500</v>
      </c>
      <c r="Q2152" t="s">
        <v>8333</v>
      </c>
      <c r="R2152" t="s">
        <v>8334</v>
      </c>
    </row>
    <row r="2153" spans="1:18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66"/>
        <v>0.26222222222222225</v>
      </c>
      <c r="P2153" s="5">
        <f t="shared" si="67"/>
        <v>7500</v>
      </c>
      <c r="Q2153" t="s">
        <v>8333</v>
      </c>
      <c r="R2153" t="s">
        <v>8334</v>
      </c>
    </row>
    <row r="2154" spans="1:18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66"/>
        <v>0.16666666666666669</v>
      </c>
      <c r="P2154" s="5">
        <f t="shared" si="67"/>
        <v>7500</v>
      </c>
      <c r="Q2154" t="s">
        <v>8333</v>
      </c>
      <c r="R2154" t="s">
        <v>8334</v>
      </c>
    </row>
    <row r="2155" spans="1:18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66"/>
        <v>9.124454880912446E-3</v>
      </c>
      <c r="P2155" s="5">
        <f t="shared" si="67"/>
        <v>93156.25</v>
      </c>
      <c r="Q2155" t="s">
        <v>8333</v>
      </c>
      <c r="R2155" t="s">
        <v>8334</v>
      </c>
    </row>
    <row r="2156" spans="1:18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66"/>
        <v>0.8</v>
      </c>
      <c r="P2156" s="5">
        <f t="shared" si="67"/>
        <v>125</v>
      </c>
      <c r="Q2156" t="s">
        <v>8333</v>
      </c>
      <c r="R2156" t="s">
        <v>8334</v>
      </c>
    </row>
    <row r="2157" spans="1:18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66"/>
        <v>2.2999999999999998</v>
      </c>
      <c r="P2157" s="5">
        <f t="shared" si="67"/>
        <v>1000</v>
      </c>
      <c r="Q2157" t="s">
        <v>8333</v>
      </c>
      <c r="R2157" t="s">
        <v>8334</v>
      </c>
    </row>
    <row r="2158" spans="1:18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66"/>
        <v>2.6660714285714282</v>
      </c>
      <c r="P2158" s="5">
        <f t="shared" si="67"/>
        <v>674.69879518072287</v>
      </c>
      <c r="Q2158" t="s">
        <v>8333</v>
      </c>
      <c r="R2158" t="s">
        <v>8334</v>
      </c>
    </row>
    <row r="2159" spans="1:18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66"/>
        <v>28.192</v>
      </c>
      <c r="P2159" s="5">
        <f t="shared" si="67"/>
        <v>1315.7894736842106</v>
      </c>
      <c r="Q2159" t="s">
        <v>8333</v>
      </c>
      <c r="R2159" t="s">
        <v>8334</v>
      </c>
    </row>
    <row r="2160" spans="1:18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66"/>
        <v>6.5900366666666672</v>
      </c>
      <c r="P2160" s="5">
        <f t="shared" si="67"/>
        <v>964.6302250803858</v>
      </c>
      <c r="Q2160" t="s">
        <v>8333</v>
      </c>
      <c r="R2160" t="s">
        <v>8334</v>
      </c>
    </row>
    <row r="2161" spans="1:18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66"/>
        <v>0.72222222222222221</v>
      </c>
      <c r="P2161" s="5">
        <f t="shared" si="67"/>
        <v>1800</v>
      </c>
      <c r="Q2161" t="s">
        <v>8333</v>
      </c>
      <c r="R2161" t="s">
        <v>8334</v>
      </c>
    </row>
    <row r="2162" spans="1:18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66"/>
        <v>0.85000000000000009</v>
      </c>
      <c r="P2162" s="5">
        <f t="shared" si="67"/>
        <v>625</v>
      </c>
      <c r="Q2162" t="s">
        <v>8333</v>
      </c>
      <c r="R2162" t="s">
        <v>8334</v>
      </c>
    </row>
    <row r="2163" spans="1:18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66"/>
        <v>115.75</v>
      </c>
      <c r="P2163" s="5">
        <f t="shared" si="67"/>
        <v>30.76923076923077</v>
      </c>
      <c r="Q2163" t="s">
        <v>8325</v>
      </c>
      <c r="R2163" t="s">
        <v>8326</v>
      </c>
    </row>
    <row r="2164" spans="1:18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66"/>
        <v>112.26666666666667</v>
      </c>
      <c r="P2164" s="5">
        <f t="shared" si="67"/>
        <v>77.58620689655173</v>
      </c>
      <c r="Q2164" t="s">
        <v>8325</v>
      </c>
      <c r="R2164" t="s">
        <v>8326</v>
      </c>
    </row>
    <row r="2165" spans="1:18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66"/>
        <v>132.20000000000002</v>
      </c>
      <c r="P2165" s="5">
        <f t="shared" si="67"/>
        <v>56.81818181818182</v>
      </c>
      <c r="Q2165" t="s">
        <v>8325</v>
      </c>
      <c r="R2165" t="s">
        <v>8326</v>
      </c>
    </row>
    <row r="2166" spans="1:18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66"/>
        <v>102.63636363636364</v>
      </c>
      <c r="P2166" s="5">
        <f t="shared" si="67"/>
        <v>66.265060240963862</v>
      </c>
      <c r="Q2166" t="s">
        <v>8325</v>
      </c>
      <c r="R2166" t="s">
        <v>8326</v>
      </c>
    </row>
    <row r="2167" spans="1:18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66"/>
        <v>138.64000000000001</v>
      </c>
      <c r="P2167" s="5">
        <f t="shared" si="67"/>
        <v>21.367521367521366</v>
      </c>
      <c r="Q2167" t="s">
        <v>8325</v>
      </c>
      <c r="R2167" t="s">
        <v>8326</v>
      </c>
    </row>
    <row r="2168" spans="1:18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66"/>
        <v>146.6</v>
      </c>
      <c r="P2168" s="5">
        <f t="shared" si="67"/>
        <v>62.5</v>
      </c>
      <c r="Q2168" t="s">
        <v>8325</v>
      </c>
      <c r="R2168" t="s">
        <v>8326</v>
      </c>
    </row>
    <row r="2169" spans="1:18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66"/>
        <v>120</v>
      </c>
      <c r="P2169" s="5">
        <f t="shared" si="67"/>
        <v>18.75</v>
      </c>
      <c r="Q2169" t="s">
        <v>8325</v>
      </c>
      <c r="R2169" t="s">
        <v>8326</v>
      </c>
    </row>
    <row r="2170" spans="1:18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66"/>
        <v>121.5816111111111</v>
      </c>
      <c r="P2170" s="5">
        <f t="shared" si="67"/>
        <v>52.941176470588232</v>
      </c>
      <c r="Q2170" t="s">
        <v>8325</v>
      </c>
      <c r="R2170" t="s">
        <v>8326</v>
      </c>
    </row>
    <row r="2171" spans="1:18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66"/>
        <v>100</v>
      </c>
      <c r="P2171" s="5">
        <f t="shared" si="67"/>
        <v>21.857142857142858</v>
      </c>
      <c r="Q2171" t="s">
        <v>8325</v>
      </c>
      <c r="R2171" t="s">
        <v>8326</v>
      </c>
    </row>
    <row r="2172" spans="1:18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66"/>
        <v>180.85714285714286</v>
      </c>
      <c r="P2172" s="5">
        <f t="shared" si="67"/>
        <v>18.421052631578949</v>
      </c>
      <c r="Q2172" t="s">
        <v>8325</v>
      </c>
      <c r="R2172" t="s">
        <v>8326</v>
      </c>
    </row>
    <row r="2173" spans="1:18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66"/>
        <v>106.075</v>
      </c>
      <c r="P2173" s="5">
        <f t="shared" si="67"/>
        <v>85.106382978723403</v>
      </c>
      <c r="Q2173" t="s">
        <v>8325</v>
      </c>
      <c r="R2173" t="s">
        <v>8326</v>
      </c>
    </row>
    <row r="2174" spans="1:18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66"/>
        <v>100</v>
      </c>
      <c r="P2174" s="5">
        <f t="shared" si="67"/>
        <v>76.92307692307692</v>
      </c>
      <c r="Q2174" t="s">
        <v>8325</v>
      </c>
      <c r="R2174" t="s">
        <v>8326</v>
      </c>
    </row>
    <row r="2175" spans="1:18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66"/>
        <v>126.92857142857143</v>
      </c>
      <c r="P2175" s="5">
        <f t="shared" si="67"/>
        <v>46.666666666666664</v>
      </c>
      <c r="Q2175" t="s">
        <v>8325</v>
      </c>
      <c r="R2175" t="s">
        <v>8326</v>
      </c>
    </row>
    <row r="2176" spans="1:18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66"/>
        <v>102.97499999999999</v>
      </c>
      <c r="P2176" s="5">
        <f t="shared" si="67"/>
        <v>63.492063492063494</v>
      </c>
      <c r="Q2176" t="s">
        <v>8325</v>
      </c>
      <c r="R2176" t="s">
        <v>8326</v>
      </c>
    </row>
    <row r="2177" spans="1:18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66"/>
        <v>250</v>
      </c>
      <c r="P2177" s="5">
        <f t="shared" si="67"/>
        <v>26.923076923076923</v>
      </c>
      <c r="Q2177" t="s">
        <v>8325</v>
      </c>
      <c r="R2177" t="s">
        <v>8326</v>
      </c>
    </row>
    <row r="2178" spans="1:18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66"/>
        <v>126.02</v>
      </c>
      <c r="P2178" s="5">
        <f t="shared" si="67"/>
        <v>70.422535211267601</v>
      </c>
      <c r="Q2178" t="s">
        <v>8325</v>
      </c>
      <c r="R2178" t="s">
        <v>8326</v>
      </c>
    </row>
    <row r="2179" spans="1:18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68">(E2179/D2179)*100</f>
        <v>100.12</v>
      </c>
      <c r="P2179" s="5">
        <f t="shared" ref="P2179:P2242" si="69">D2179/L2179</f>
        <v>65.78947368421052</v>
      </c>
      <c r="Q2179" t="s">
        <v>8325</v>
      </c>
      <c r="R2179" t="s">
        <v>8326</v>
      </c>
    </row>
    <row r="2180" spans="1:18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68"/>
        <v>138.64000000000001</v>
      </c>
      <c r="P2180" s="5">
        <f t="shared" si="69"/>
        <v>29.103608847497089</v>
      </c>
      <c r="Q2180" t="s">
        <v>8325</v>
      </c>
      <c r="R2180" t="s">
        <v>8326</v>
      </c>
    </row>
    <row r="2181" spans="1:18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68"/>
        <v>161.4</v>
      </c>
      <c r="P2181" s="5">
        <f t="shared" si="69"/>
        <v>47.61904761904762</v>
      </c>
      <c r="Q2181" t="s">
        <v>8325</v>
      </c>
      <c r="R2181" t="s">
        <v>8326</v>
      </c>
    </row>
    <row r="2182" spans="1:18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68"/>
        <v>107.18419999999999</v>
      </c>
      <c r="P2182" s="5">
        <f t="shared" si="69"/>
        <v>64.102564102564102</v>
      </c>
      <c r="Q2182" t="s">
        <v>8325</v>
      </c>
      <c r="R2182" t="s">
        <v>8326</v>
      </c>
    </row>
    <row r="2183" spans="1:18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68"/>
        <v>153.1</v>
      </c>
      <c r="P2183" s="5">
        <f t="shared" si="69"/>
        <v>37.735849056603776</v>
      </c>
      <c r="Q2183" t="s">
        <v>8333</v>
      </c>
      <c r="R2183" t="s">
        <v>8351</v>
      </c>
    </row>
    <row r="2184" spans="1:18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68"/>
        <v>524.16666666666663</v>
      </c>
      <c r="P2184" s="5">
        <f t="shared" si="69"/>
        <v>8.4269662921348321</v>
      </c>
      <c r="Q2184" t="s">
        <v>8333</v>
      </c>
      <c r="R2184" t="s">
        <v>8351</v>
      </c>
    </row>
    <row r="2185" spans="1:18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68"/>
        <v>489.27777777777777</v>
      </c>
      <c r="P2185" s="5">
        <f t="shared" si="69"/>
        <v>6.4516129032258061</v>
      </c>
      <c r="Q2185" t="s">
        <v>8333</v>
      </c>
      <c r="R2185" t="s">
        <v>8351</v>
      </c>
    </row>
    <row r="2186" spans="1:18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68"/>
        <v>284.74</v>
      </c>
      <c r="P2186" s="5">
        <f t="shared" si="69"/>
        <v>37.593984962406012</v>
      </c>
      <c r="Q2186" t="s">
        <v>8333</v>
      </c>
      <c r="R2186" t="s">
        <v>8351</v>
      </c>
    </row>
    <row r="2187" spans="1:18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68"/>
        <v>1856.97</v>
      </c>
      <c r="P2187" s="5">
        <f t="shared" si="69"/>
        <v>8.0256821829855536</v>
      </c>
      <c r="Q2187" t="s">
        <v>8333</v>
      </c>
      <c r="R2187" t="s">
        <v>8351</v>
      </c>
    </row>
    <row r="2188" spans="1:18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68"/>
        <v>109.67499999999998</v>
      </c>
      <c r="P2188" s="5">
        <f t="shared" si="69"/>
        <v>51.020408163265309</v>
      </c>
      <c r="Q2188" t="s">
        <v>8333</v>
      </c>
      <c r="R2188" t="s">
        <v>8351</v>
      </c>
    </row>
    <row r="2189" spans="1:18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68"/>
        <v>1014.6425</v>
      </c>
      <c r="P2189" s="5">
        <f t="shared" si="69"/>
        <v>5.6148231330713081</v>
      </c>
      <c r="Q2189" t="s">
        <v>8333</v>
      </c>
      <c r="R2189" t="s">
        <v>8351</v>
      </c>
    </row>
    <row r="2190" spans="1:18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68"/>
        <v>412.17692027666544</v>
      </c>
      <c r="P2190" s="5">
        <f t="shared" si="69"/>
        <v>10.688715953307392</v>
      </c>
      <c r="Q2190" t="s">
        <v>8333</v>
      </c>
      <c r="R2190" t="s">
        <v>8351</v>
      </c>
    </row>
    <row r="2191" spans="1:18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68"/>
        <v>503.25</v>
      </c>
      <c r="P2191" s="5">
        <f t="shared" si="69"/>
        <v>13.636363636363637</v>
      </c>
      <c r="Q2191" t="s">
        <v>8333</v>
      </c>
      <c r="R2191" t="s">
        <v>8351</v>
      </c>
    </row>
    <row r="2192" spans="1:18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68"/>
        <v>184.61052631578946</v>
      </c>
      <c r="P2192" s="5">
        <f t="shared" si="69"/>
        <v>35.381750465549345</v>
      </c>
      <c r="Q2192" t="s">
        <v>8333</v>
      </c>
      <c r="R2192" t="s">
        <v>8351</v>
      </c>
    </row>
    <row r="2193" spans="1:18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68"/>
        <v>119.73333333333333</v>
      </c>
      <c r="P2193" s="5">
        <f t="shared" si="69"/>
        <v>30</v>
      </c>
      <c r="Q2193" t="s">
        <v>8333</v>
      </c>
      <c r="R2193" t="s">
        <v>8351</v>
      </c>
    </row>
    <row r="2194" spans="1:18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68"/>
        <v>1081.2401666666667</v>
      </c>
      <c r="P2194" s="5">
        <f t="shared" si="69"/>
        <v>3.7059913526868438</v>
      </c>
      <c r="Q2194" t="s">
        <v>8333</v>
      </c>
      <c r="R2194" t="s">
        <v>8351</v>
      </c>
    </row>
    <row r="2195" spans="1:18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68"/>
        <v>452.37333333333333</v>
      </c>
      <c r="P2195" s="5">
        <f t="shared" si="69"/>
        <v>16.722408026755854</v>
      </c>
      <c r="Q2195" t="s">
        <v>8333</v>
      </c>
      <c r="R2195" t="s">
        <v>8351</v>
      </c>
    </row>
    <row r="2196" spans="1:18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68"/>
        <v>537.37</v>
      </c>
      <c r="P2196" s="5">
        <f t="shared" si="69"/>
        <v>11.389521640091116</v>
      </c>
      <c r="Q2196" t="s">
        <v>8333</v>
      </c>
      <c r="R2196" t="s">
        <v>8351</v>
      </c>
    </row>
    <row r="2197" spans="1:18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68"/>
        <v>120.32608695652173</v>
      </c>
      <c r="P2197" s="5">
        <f t="shared" si="69"/>
        <v>40</v>
      </c>
      <c r="Q2197" t="s">
        <v>8333</v>
      </c>
      <c r="R2197" t="s">
        <v>8351</v>
      </c>
    </row>
    <row r="2198" spans="1:18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68"/>
        <v>113.83571428571429</v>
      </c>
      <c r="P2198" s="5">
        <f t="shared" si="69"/>
        <v>59.82905982905983</v>
      </c>
      <c r="Q2198" t="s">
        <v>8333</v>
      </c>
      <c r="R2198" t="s">
        <v>8351</v>
      </c>
    </row>
    <row r="2199" spans="1:18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68"/>
        <v>951.03109999999992</v>
      </c>
      <c r="P2199" s="5">
        <f t="shared" si="69"/>
        <v>6.9284064665127021</v>
      </c>
      <c r="Q2199" t="s">
        <v>8333</v>
      </c>
      <c r="R2199" t="s">
        <v>8351</v>
      </c>
    </row>
    <row r="2200" spans="1:18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68"/>
        <v>132.89249999999998</v>
      </c>
      <c r="P2200" s="5">
        <f t="shared" si="69"/>
        <v>61.443932411674346</v>
      </c>
      <c r="Q2200" t="s">
        <v>8333</v>
      </c>
      <c r="R2200" t="s">
        <v>8351</v>
      </c>
    </row>
    <row r="2201" spans="1:18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68"/>
        <v>146.97777777777779</v>
      </c>
      <c r="P2201" s="5">
        <f t="shared" si="69"/>
        <v>35.856573705179279</v>
      </c>
      <c r="Q2201" t="s">
        <v>8333</v>
      </c>
      <c r="R2201" t="s">
        <v>8351</v>
      </c>
    </row>
    <row r="2202" spans="1:18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68"/>
        <v>542.15</v>
      </c>
      <c r="P2202" s="5">
        <f t="shared" si="69"/>
        <v>7.6045627376425857</v>
      </c>
      <c r="Q2202" t="s">
        <v>8333</v>
      </c>
      <c r="R2202" t="s">
        <v>8351</v>
      </c>
    </row>
    <row r="2203" spans="1:18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68"/>
        <v>382.71818181818185</v>
      </c>
      <c r="P2203" s="5">
        <f t="shared" si="69"/>
        <v>3.9285714285714284</v>
      </c>
      <c r="Q2203" t="s">
        <v>8325</v>
      </c>
      <c r="R2203" t="s">
        <v>8330</v>
      </c>
    </row>
    <row r="2204" spans="1:18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68"/>
        <v>704.18124999999998</v>
      </c>
      <c r="P2204" s="5">
        <f t="shared" si="69"/>
        <v>5.547850208044383</v>
      </c>
      <c r="Q2204" t="s">
        <v>8325</v>
      </c>
      <c r="R2204" t="s">
        <v>8330</v>
      </c>
    </row>
    <row r="2205" spans="1:18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68"/>
        <v>109.55</v>
      </c>
      <c r="P2205" s="5">
        <f t="shared" si="69"/>
        <v>40</v>
      </c>
      <c r="Q2205" t="s">
        <v>8325</v>
      </c>
      <c r="R2205" t="s">
        <v>8330</v>
      </c>
    </row>
    <row r="2206" spans="1:18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68"/>
        <v>132.86666666666667</v>
      </c>
      <c r="P2206" s="5">
        <f t="shared" si="69"/>
        <v>20.547945205479451</v>
      </c>
      <c r="Q2206" t="s">
        <v>8325</v>
      </c>
      <c r="R2206" t="s">
        <v>8330</v>
      </c>
    </row>
    <row r="2207" spans="1:18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68"/>
        <v>152</v>
      </c>
      <c r="P2207" s="5">
        <f t="shared" si="69"/>
        <v>27.777777777777779</v>
      </c>
      <c r="Q2207" t="s">
        <v>8325</v>
      </c>
      <c r="R2207" t="s">
        <v>8330</v>
      </c>
    </row>
    <row r="2208" spans="1:18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68"/>
        <v>102.72727272727273</v>
      </c>
      <c r="P2208" s="5">
        <f t="shared" si="69"/>
        <v>32.352941176470587</v>
      </c>
      <c r="Q2208" t="s">
        <v>8325</v>
      </c>
      <c r="R2208" t="s">
        <v>8330</v>
      </c>
    </row>
    <row r="2209" spans="1:18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68"/>
        <v>100</v>
      </c>
      <c r="P2209" s="5">
        <f t="shared" si="69"/>
        <v>285.71428571428572</v>
      </c>
      <c r="Q2209" t="s">
        <v>8325</v>
      </c>
      <c r="R2209" t="s">
        <v>8330</v>
      </c>
    </row>
    <row r="2210" spans="1:18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68"/>
        <v>101.6</v>
      </c>
      <c r="P2210" s="5">
        <f t="shared" si="69"/>
        <v>41.666666666666664</v>
      </c>
      <c r="Q2210" t="s">
        <v>8325</v>
      </c>
      <c r="R2210" t="s">
        <v>8330</v>
      </c>
    </row>
    <row r="2211" spans="1:18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68"/>
        <v>150.80000000000001</v>
      </c>
      <c r="P2211" s="5">
        <f t="shared" si="69"/>
        <v>33.333333333333336</v>
      </c>
      <c r="Q2211" t="s">
        <v>8325</v>
      </c>
      <c r="R2211" t="s">
        <v>8330</v>
      </c>
    </row>
    <row r="2212" spans="1:18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68"/>
        <v>111.425</v>
      </c>
      <c r="P2212" s="5">
        <f t="shared" si="69"/>
        <v>55.555555555555557</v>
      </c>
      <c r="Q2212" t="s">
        <v>8325</v>
      </c>
      <c r="R2212" t="s">
        <v>8330</v>
      </c>
    </row>
    <row r="2213" spans="1:18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68"/>
        <v>195.6</v>
      </c>
      <c r="P2213" s="5">
        <f t="shared" si="69"/>
        <v>20.833333333333332</v>
      </c>
      <c r="Q2213" t="s">
        <v>8325</v>
      </c>
      <c r="R2213" t="s">
        <v>8330</v>
      </c>
    </row>
    <row r="2214" spans="1:18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68"/>
        <v>114.38333333333333</v>
      </c>
      <c r="P2214" s="5">
        <f t="shared" si="69"/>
        <v>48.780487804878049</v>
      </c>
      <c r="Q2214" t="s">
        <v>8325</v>
      </c>
      <c r="R2214" t="s">
        <v>8330</v>
      </c>
    </row>
    <row r="2215" spans="1:18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68"/>
        <v>200</v>
      </c>
      <c r="P2215" s="5">
        <f t="shared" si="69"/>
        <v>5</v>
      </c>
      <c r="Q2215" t="s">
        <v>8325</v>
      </c>
      <c r="R2215" t="s">
        <v>8330</v>
      </c>
    </row>
    <row r="2216" spans="1:18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68"/>
        <v>292.50166666666667</v>
      </c>
      <c r="P2216" s="5">
        <f t="shared" si="69"/>
        <v>25</v>
      </c>
      <c r="Q2216" t="s">
        <v>8325</v>
      </c>
      <c r="R2216" t="s">
        <v>8330</v>
      </c>
    </row>
    <row r="2217" spans="1:18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68"/>
        <v>156.36363636363637</v>
      </c>
      <c r="P2217" s="5">
        <f t="shared" si="69"/>
        <v>16.666666666666668</v>
      </c>
      <c r="Q2217" t="s">
        <v>8325</v>
      </c>
      <c r="R2217" t="s">
        <v>8330</v>
      </c>
    </row>
    <row r="2218" spans="1:18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68"/>
        <v>105.66666666666666</v>
      </c>
      <c r="P2218" s="5">
        <f t="shared" si="69"/>
        <v>21.428571428571427</v>
      </c>
      <c r="Q2218" t="s">
        <v>8325</v>
      </c>
      <c r="R2218" t="s">
        <v>8330</v>
      </c>
    </row>
    <row r="2219" spans="1:18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68"/>
        <v>101.19047619047619</v>
      </c>
      <c r="P2219" s="5">
        <f t="shared" si="69"/>
        <v>46.666666666666664</v>
      </c>
      <c r="Q2219" t="s">
        <v>8325</v>
      </c>
      <c r="R2219" t="s">
        <v>8330</v>
      </c>
    </row>
    <row r="2220" spans="1:18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68"/>
        <v>122.833</v>
      </c>
      <c r="P2220" s="5">
        <f t="shared" si="69"/>
        <v>26.315789473684209</v>
      </c>
      <c r="Q2220" t="s">
        <v>8325</v>
      </c>
      <c r="R2220" t="s">
        <v>8330</v>
      </c>
    </row>
    <row r="2221" spans="1:18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68"/>
        <v>101.49999999999999</v>
      </c>
      <c r="P2221" s="5">
        <f t="shared" si="69"/>
        <v>52.631578947368418</v>
      </c>
      <c r="Q2221" t="s">
        <v>8325</v>
      </c>
      <c r="R2221" t="s">
        <v>8330</v>
      </c>
    </row>
    <row r="2222" spans="1:18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68"/>
        <v>101.14285714285714</v>
      </c>
      <c r="P2222" s="5">
        <f t="shared" si="69"/>
        <v>50.724637681159422</v>
      </c>
      <c r="Q2222" t="s">
        <v>8325</v>
      </c>
      <c r="R2222" t="s">
        <v>8330</v>
      </c>
    </row>
    <row r="2223" spans="1:18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68"/>
        <v>108.11999999999999</v>
      </c>
      <c r="P2223" s="5">
        <f t="shared" si="69"/>
        <v>34.403669724770644</v>
      </c>
      <c r="Q2223" t="s">
        <v>8333</v>
      </c>
      <c r="R2223" t="s">
        <v>8351</v>
      </c>
    </row>
    <row r="2224" spans="1:18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68"/>
        <v>162.6</v>
      </c>
      <c r="P2224" s="5">
        <f t="shared" si="69"/>
        <v>16.666666666666668</v>
      </c>
      <c r="Q2224" t="s">
        <v>8333</v>
      </c>
      <c r="R2224" t="s">
        <v>8351</v>
      </c>
    </row>
    <row r="2225" spans="1:18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68"/>
        <v>105.80000000000001</v>
      </c>
      <c r="P2225" s="5">
        <f t="shared" si="69"/>
        <v>195</v>
      </c>
      <c r="Q2225" t="s">
        <v>8333</v>
      </c>
      <c r="R2225" t="s">
        <v>8351</v>
      </c>
    </row>
    <row r="2226" spans="1:18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68"/>
        <v>243.15000000000003</v>
      </c>
      <c r="P2226" s="5">
        <f t="shared" si="69"/>
        <v>33.783783783783782</v>
      </c>
      <c r="Q2226" t="s">
        <v>8333</v>
      </c>
      <c r="R2226" t="s">
        <v>8351</v>
      </c>
    </row>
    <row r="2227" spans="1:18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68"/>
        <v>944.83338095238094</v>
      </c>
      <c r="P2227" s="5">
        <f t="shared" si="69"/>
        <v>17.441860465116278</v>
      </c>
      <c r="Q2227" t="s">
        <v>8333</v>
      </c>
      <c r="R2227" t="s">
        <v>8351</v>
      </c>
    </row>
    <row r="2228" spans="1:18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68"/>
        <v>108.46283333333334</v>
      </c>
      <c r="P2228" s="5">
        <f t="shared" si="69"/>
        <v>56.074766355140184</v>
      </c>
      <c r="Q2228" t="s">
        <v>8333</v>
      </c>
      <c r="R2228" t="s">
        <v>8351</v>
      </c>
    </row>
    <row r="2229" spans="1:18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68"/>
        <v>157.37692307692308</v>
      </c>
      <c r="P2229" s="5">
        <f t="shared" si="69"/>
        <v>43.189368770764119</v>
      </c>
      <c r="Q2229" t="s">
        <v>8333</v>
      </c>
      <c r="R2229" t="s">
        <v>8351</v>
      </c>
    </row>
    <row r="2230" spans="1:18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68"/>
        <v>1174.49</v>
      </c>
      <c r="P2230" s="5">
        <f t="shared" si="69"/>
        <v>6.9444444444444446</v>
      </c>
      <c r="Q2230" t="s">
        <v>8333</v>
      </c>
      <c r="R2230" t="s">
        <v>8351</v>
      </c>
    </row>
    <row r="2231" spans="1:18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68"/>
        <v>171.04755366949576</v>
      </c>
      <c r="P2231" s="5">
        <f t="shared" si="69"/>
        <v>14.86456400742115</v>
      </c>
      <c r="Q2231" t="s">
        <v>8333</v>
      </c>
      <c r="R2231" t="s">
        <v>8351</v>
      </c>
    </row>
    <row r="2232" spans="1:18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68"/>
        <v>125.95294117647057</v>
      </c>
      <c r="P2232" s="5">
        <f t="shared" si="69"/>
        <v>17.068273092369477</v>
      </c>
      <c r="Q2232" t="s">
        <v>8333</v>
      </c>
      <c r="R2232" t="s">
        <v>8351</v>
      </c>
    </row>
    <row r="2233" spans="1:18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68"/>
        <v>1212.1296000000002</v>
      </c>
      <c r="P2233" s="5">
        <f t="shared" si="69"/>
        <v>2.2461814914645104</v>
      </c>
      <c r="Q2233" t="s">
        <v>8333</v>
      </c>
      <c r="R2233" t="s">
        <v>8351</v>
      </c>
    </row>
    <row r="2234" spans="1:18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68"/>
        <v>495.8</v>
      </c>
      <c r="P2234" s="5">
        <f t="shared" si="69"/>
        <v>5.0607287449392713</v>
      </c>
      <c r="Q2234" t="s">
        <v>8333</v>
      </c>
      <c r="R2234" t="s">
        <v>8351</v>
      </c>
    </row>
    <row r="2235" spans="1:18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68"/>
        <v>332.03999999999996</v>
      </c>
      <c r="P2235" s="5">
        <f t="shared" si="69"/>
        <v>6.3938618925831205</v>
      </c>
      <c r="Q2235" t="s">
        <v>8333</v>
      </c>
      <c r="R2235" t="s">
        <v>8351</v>
      </c>
    </row>
    <row r="2236" spans="1:18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68"/>
        <v>1165</v>
      </c>
      <c r="P2236" s="5">
        <f t="shared" si="69"/>
        <v>3.5714285714285716</v>
      </c>
      <c r="Q2236" t="s">
        <v>8333</v>
      </c>
      <c r="R2236" t="s">
        <v>8351</v>
      </c>
    </row>
    <row r="2237" spans="1:18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68"/>
        <v>153.3153846153846</v>
      </c>
      <c r="P2237" s="5">
        <f t="shared" si="69"/>
        <v>88.435374149659864</v>
      </c>
      <c r="Q2237" t="s">
        <v>8333</v>
      </c>
      <c r="R2237" t="s">
        <v>8351</v>
      </c>
    </row>
    <row r="2238" spans="1:18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68"/>
        <v>537.10714285714289</v>
      </c>
      <c r="P2238" s="5">
        <f t="shared" si="69"/>
        <v>4.117647058823529</v>
      </c>
      <c r="Q2238" t="s">
        <v>8333</v>
      </c>
      <c r="R2238" t="s">
        <v>8351</v>
      </c>
    </row>
    <row r="2239" spans="1:18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68"/>
        <v>352.92777777777775</v>
      </c>
      <c r="P2239" s="5">
        <f t="shared" si="69"/>
        <v>18.311291963377418</v>
      </c>
      <c r="Q2239" t="s">
        <v>8333</v>
      </c>
      <c r="R2239" t="s">
        <v>8351</v>
      </c>
    </row>
    <row r="2240" spans="1:18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68"/>
        <v>137.4</v>
      </c>
      <c r="P2240" s="5">
        <f t="shared" si="69"/>
        <v>50.632911392405063</v>
      </c>
      <c r="Q2240" t="s">
        <v>8333</v>
      </c>
      <c r="R2240" t="s">
        <v>8351</v>
      </c>
    </row>
    <row r="2241" spans="1:18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68"/>
        <v>128.02668</v>
      </c>
      <c r="P2241" s="5">
        <f t="shared" si="69"/>
        <v>58.685446009389672</v>
      </c>
      <c r="Q2241" t="s">
        <v>8333</v>
      </c>
      <c r="R2241" t="s">
        <v>8351</v>
      </c>
    </row>
    <row r="2242" spans="1:18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68"/>
        <v>270.68</v>
      </c>
      <c r="P2242" s="5">
        <f t="shared" si="69"/>
        <v>52.083333333333336</v>
      </c>
      <c r="Q2242" t="s">
        <v>8333</v>
      </c>
      <c r="R2242" t="s">
        <v>8351</v>
      </c>
    </row>
    <row r="2243" spans="1:18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70">(E2243/D2243)*100</f>
        <v>806.4</v>
      </c>
      <c r="P2243" s="5">
        <f t="shared" ref="P2243:P2306" si="71">D2243/L2243</f>
        <v>6.1349693251533743</v>
      </c>
      <c r="Q2243" t="s">
        <v>8333</v>
      </c>
      <c r="R2243" t="s">
        <v>8351</v>
      </c>
    </row>
    <row r="2244" spans="1:18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70"/>
        <v>1360.0976000000001</v>
      </c>
      <c r="P2244" s="5">
        <f t="shared" si="71"/>
        <v>3.9603960396039604</v>
      </c>
      <c r="Q2244" t="s">
        <v>8333</v>
      </c>
      <c r="R2244" t="s">
        <v>8351</v>
      </c>
    </row>
    <row r="2245" spans="1:18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70"/>
        <v>930250</v>
      </c>
      <c r="P2245" s="5">
        <f t="shared" si="71"/>
        <v>4.9140049140049139E-4</v>
      </c>
      <c r="Q2245" t="s">
        <v>8333</v>
      </c>
      <c r="R2245" t="s">
        <v>8351</v>
      </c>
    </row>
    <row r="2246" spans="1:18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70"/>
        <v>377.02</v>
      </c>
      <c r="P2246" s="5">
        <f t="shared" si="71"/>
        <v>17.241379310344829</v>
      </c>
      <c r="Q2246" t="s">
        <v>8333</v>
      </c>
      <c r="R2246" t="s">
        <v>8351</v>
      </c>
    </row>
    <row r="2247" spans="1:18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70"/>
        <v>2647.0250000000001</v>
      </c>
      <c r="P2247" s="5">
        <f t="shared" si="71"/>
        <v>2.0202020202020203</v>
      </c>
      <c r="Q2247" t="s">
        <v>8333</v>
      </c>
      <c r="R2247" t="s">
        <v>8351</v>
      </c>
    </row>
    <row r="2248" spans="1:18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70"/>
        <v>100.12</v>
      </c>
      <c r="P2248" s="5">
        <f t="shared" si="71"/>
        <v>43.859649122807021</v>
      </c>
      <c r="Q2248" t="s">
        <v>8333</v>
      </c>
      <c r="R2248" t="s">
        <v>8351</v>
      </c>
    </row>
    <row r="2249" spans="1:18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70"/>
        <v>104.45405405405405</v>
      </c>
      <c r="P2249" s="5">
        <f t="shared" si="71"/>
        <v>48.684210526315788</v>
      </c>
      <c r="Q2249" t="s">
        <v>8333</v>
      </c>
      <c r="R2249" t="s">
        <v>8351</v>
      </c>
    </row>
    <row r="2250" spans="1:18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70"/>
        <v>107.21428571428571</v>
      </c>
      <c r="P2250" s="5">
        <f t="shared" si="71"/>
        <v>54.6875</v>
      </c>
      <c r="Q2250" t="s">
        <v>8333</v>
      </c>
      <c r="R2250" t="s">
        <v>8351</v>
      </c>
    </row>
    <row r="2251" spans="1:18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70"/>
        <v>168.77142857142857</v>
      </c>
      <c r="P2251" s="5">
        <f t="shared" si="71"/>
        <v>19.444444444444443</v>
      </c>
      <c r="Q2251" t="s">
        <v>8333</v>
      </c>
      <c r="R2251" t="s">
        <v>8351</v>
      </c>
    </row>
    <row r="2252" spans="1:18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70"/>
        <v>975.11200000000008</v>
      </c>
      <c r="P2252" s="5">
        <f t="shared" si="71"/>
        <v>43.782837127845887</v>
      </c>
      <c r="Q2252" t="s">
        <v>8333</v>
      </c>
      <c r="R2252" t="s">
        <v>8351</v>
      </c>
    </row>
    <row r="2253" spans="1:18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70"/>
        <v>134.44929411764704</v>
      </c>
      <c r="P2253" s="5">
        <f t="shared" si="71"/>
        <v>17.708333333333332</v>
      </c>
      <c r="Q2253" t="s">
        <v>8333</v>
      </c>
      <c r="R2253" t="s">
        <v>8351</v>
      </c>
    </row>
    <row r="2254" spans="1:18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70"/>
        <v>272.27777777777777</v>
      </c>
      <c r="P2254" s="5">
        <f t="shared" si="71"/>
        <v>36.144578313253014</v>
      </c>
      <c r="Q2254" t="s">
        <v>8333</v>
      </c>
      <c r="R2254" t="s">
        <v>8351</v>
      </c>
    </row>
    <row r="2255" spans="1:18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70"/>
        <v>112.6875</v>
      </c>
      <c r="P2255" s="5">
        <f t="shared" si="71"/>
        <v>95.238095238095241</v>
      </c>
      <c r="Q2255" t="s">
        <v>8333</v>
      </c>
      <c r="R2255" t="s">
        <v>8351</v>
      </c>
    </row>
    <row r="2256" spans="1:18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70"/>
        <v>459.8</v>
      </c>
      <c r="P2256" s="5">
        <f t="shared" si="71"/>
        <v>2.5380710659898478</v>
      </c>
      <c r="Q2256" t="s">
        <v>8333</v>
      </c>
      <c r="R2256" t="s">
        <v>8351</v>
      </c>
    </row>
    <row r="2257" spans="1:18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70"/>
        <v>286.65822784810126</v>
      </c>
      <c r="P2257" s="5">
        <f t="shared" si="71"/>
        <v>14.575645756457565</v>
      </c>
      <c r="Q2257" t="s">
        <v>8333</v>
      </c>
      <c r="R2257" t="s">
        <v>8351</v>
      </c>
    </row>
    <row r="2258" spans="1:18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70"/>
        <v>222.70833333333334</v>
      </c>
      <c r="P2258" s="5">
        <f t="shared" si="71"/>
        <v>9.6</v>
      </c>
      <c r="Q2258" t="s">
        <v>8333</v>
      </c>
      <c r="R2258" t="s">
        <v>8351</v>
      </c>
    </row>
    <row r="2259" spans="1:18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70"/>
        <v>636.14</v>
      </c>
      <c r="P2259" s="5">
        <f t="shared" si="71"/>
        <v>14.792899408284024</v>
      </c>
      <c r="Q2259" t="s">
        <v>8333</v>
      </c>
      <c r="R2259" t="s">
        <v>8351</v>
      </c>
    </row>
    <row r="2260" spans="1:18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70"/>
        <v>146.5</v>
      </c>
      <c r="P2260" s="5">
        <f t="shared" si="71"/>
        <v>10.731707317073171</v>
      </c>
      <c r="Q2260" t="s">
        <v>8333</v>
      </c>
      <c r="R2260" t="s">
        <v>8351</v>
      </c>
    </row>
    <row r="2261" spans="1:18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70"/>
        <v>1867.1</v>
      </c>
      <c r="P2261" s="5">
        <f t="shared" si="71"/>
        <v>4.8543689320388346</v>
      </c>
      <c r="Q2261" t="s">
        <v>8333</v>
      </c>
      <c r="R2261" t="s">
        <v>8351</v>
      </c>
    </row>
    <row r="2262" spans="1:18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70"/>
        <v>326.92</v>
      </c>
      <c r="P2262" s="5">
        <f t="shared" si="71"/>
        <v>29.761904761904763</v>
      </c>
      <c r="Q2262" t="s">
        <v>8333</v>
      </c>
      <c r="R2262" t="s">
        <v>8351</v>
      </c>
    </row>
    <row r="2263" spans="1:18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70"/>
        <v>779.5</v>
      </c>
      <c r="P2263" s="5">
        <f t="shared" si="71"/>
        <v>4.7619047619047619</v>
      </c>
      <c r="Q2263" t="s">
        <v>8333</v>
      </c>
      <c r="R2263" t="s">
        <v>8351</v>
      </c>
    </row>
    <row r="2264" spans="1:18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70"/>
        <v>154.15151515151516</v>
      </c>
      <c r="P2264" s="5">
        <f t="shared" si="71"/>
        <v>18.232044198895029</v>
      </c>
      <c r="Q2264" t="s">
        <v>8333</v>
      </c>
      <c r="R2264" t="s">
        <v>8351</v>
      </c>
    </row>
    <row r="2265" spans="1:18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70"/>
        <v>115.54666666666667</v>
      </c>
      <c r="P2265" s="5">
        <f t="shared" si="71"/>
        <v>125</v>
      </c>
      <c r="Q2265" t="s">
        <v>8333</v>
      </c>
      <c r="R2265" t="s">
        <v>8351</v>
      </c>
    </row>
    <row r="2266" spans="1:18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70"/>
        <v>180.03333333333333</v>
      </c>
      <c r="P2266" s="5">
        <f t="shared" si="71"/>
        <v>13.48314606741573</v>
      </c>
      <c r="Q2266" t="s">
        <v>8333</v>
      </c>
      <c r="R2266" t="s">
        <v>8351</v>
      </c>
    </row>
    <row r="2267" spans="1:18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70"/>
        <v>298.5</v>
      </c>
      <c r="P2267" s="5">
        <f t="shared" si="71"/>
        <v>11.764705882352942</v>
      </c>
      <c r="Q2267" t="s">
        <v>8333</v>
      </c>
      <c r="R2267" t="s">
        <v>8351</v>
      </c>
    </row>
    <row r="2268" spans="1:18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70"/>
        <v>320.26666666666665</v>
      </c>
      <c r="P2268" s="5">
        <f t="shared" si="71"/>
        <v>7.731958762886598</v>
      </c>
      <c r="Q2268" t="s">
        <v>8333</v>
      </c>
      <c r="R2268" t="s">
        <v>8351</v>
      </c>
    </row>
    <row r="2269" spans="1:18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70"/>
        <v>380.52499999999998</v>
      </c>
      <c r="P2269" s="5">
        <f t="shared" si="71"/>
        <v>49.504950495049506</v>
      </c>
      <c r="Q2269" t="s">
        <v>8333</v>
      </c>
      <c r="R2269" t="s">
        <v>8351</v>
      </c>
    </row>
    <row r="2270" spans="1:18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70"/>
        <v>102.60000000000001</v>
      </c>
      <c r="P2270" s="5">
        <f t="shared" si="71"/>
        <v>144.32989690721649</v>
      </c>
      <c r="Q2270" t="s">
        <v>8333</v>
      </c>
      <c r="R2270" t="s">
        <v>8351</v>
      </c>
    </row>
    <row r="2271" spans="1:18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70"/>
        <v>1801.64</v>
      </c>
      <c r="P2271" s="5">
        <f t="shared" si="71"/>
        <v>2.7716186252771617</v>
      </c>
      <c r="Q2271" t="s">
        <v>8333</v>
      </c>
      <c r="R2271" t="s">
        <v>8351</v>
      </c>
    </row>
    <row r="2272" spans="1:18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70"/>
        <v>720.24800000000005</v>
      </c>
      <c r="P2272" s="5">
        <f t="shared" si="71"/>
        <v>14.970059880239521</v>
      </c>
      <c r="Q2272" t="s">
        <v>8333</v>
      </c>
      <c r="R2272" t="s">
        <v>8351</v>
      </c>
    </row>
    <row r="2273" spans="1:18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70"/>
        <v>283.09000000000003</v>
      </c>
      <c r="P2273" s="5">
        <f t="shared" si="71"/>
        <v>15.060240963855422</v>
      </c>
      <c r="Q2273" t="s">
        <v>8333</v>
      </c>
      <c r="R2273" t="s">
        <v>8351</v>
      </c>
    </row>
    <row r="2274" spans="1:18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70"/>
        <v>1356.6000000000001</v>
      </c>
      <c r="P2274" s="5">
        <f t="shared" si="71"/>
        <v>1.0593220338983051</v>
      </c>
      <c r="Q2274" t="s">
        <v>8333</v>
      </c>
      <c r="R2274" t="s">
        <v>8351</v>
      </c>
    </row>
    <row r="2275" spans="1:18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70"/>
        <v>220.35999999999999</v>
      </c>
      <c r="P2275" s="5">
        <f t="shared" si="71"/>
        <v>17.006802721088434</v>
      </c>
      <c r="Q2275" t="s">
        <v>8333</v>
      </c>
      <c r="R2275" t="s">
        <v>8351</v>
      </c>
    </row>
    <row r="2276" spans="1:18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70"/>
        <v>119.6</v>
      </c>
      <c r="P2276" s="5">
        <f t="shared" si="71"/>
        <v>25.252525252525253</v>
      </c>
      <c r="Q2276" t="s">
        <v>8333</v>
      </c>
      <c r="R2276" t="s">
        <v>8351</v>
      </c>
    </row>
    <row r="2277" spans="1:18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70"/>
        <v>407.76923076923077</v>
      </c>
      <c r="P2277" s="5">
        <f t="shared" si="71"/>
        <v>8.2278481012658222</v>
      </c>
      <c r="Q2277" t="s">
        <v>8333</v>
      </c>
      <c r="R2277" t="s">
        <v>8351</v>
      </c>
    </row>
    <row r="2278" spans="1:18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70"/>
        <v>105.81826105905425</v>
      </c>
      <c r="P2278" s="5">
        <f t="shared" si="71"/>
        <v>61.186666666666667</v>
      </c>
      <c r="Q2278" t="s">
        <v>8333</v>
      </c>
      <c r="R2278" t="s">
        <v>8351</v>
      </c>
    </row>
    <row r="2279" spans="1:18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70"/>
        <v>141.08235294117648</v>
      </c>
      <c r="P2279" s="5">
        <f t="shared" si="71"/>
        <v>41.062801932367151</v>
      </c>
      <c r="Q2279" t="s">
        <v>8333</v>
      </c>
      <c r="R2279" t="s">
        <v>8351</v>
      </c>
    </row>
    <row r="2280" spans="1:18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70"/>
        <v>270.7</v>
      </c>
      <c r="P2280" s="5">
        <f t="shared" si="71"/>
        <v>19.607843137254903</v>
      </c>
      <c r="Q2280" t="s">
        <v>8333</v>
      </c>
      <c r="R2280" t="s">
        <v>8351</v>
      </c>
    </row>
    <row r="2281" spans="1:18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70"/>
        <v>153.80000000000001</v>
      </c>
      <c r="P2281" s="5">
        <f t="shared" si="71"/>
        <v>31.25</v>
      </c>
      <c r="Q2281" t="s">
        <v>8333</v>
      </c>
      <c r="R2281" t="s">
        <v>8351</v>
      </c>
    </row>
    <row r="2282" spans="1:18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70"/>
        <v>403.57653061224488</v>
      </c>
      <c r="P2282" s="5">
        <f t="shared" si="71"/>
        <v>20.416666666666668</v>
      </c>
      <c r="Q2282" t="s">
        <v>8333</v>
      </c>
      <c r="R2282" t="s">
        <v>8351</v>
      </c>
    </row>
    <row r="2283" spans="1:18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70"/>
        <v>185</v>
      </c>
      <c r="P2283" s="5">
        <f t="shared" si="71"/>
        <v>27.272727272727273</v>
      </c>
      <c r="Q2283" t="s">
        <v>8325</v>
      </c>
      <c r="R2283" t="s">
        <v>8326</v>
      </c>
    </row>
    <row r="2284" spans="1:18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70"/>
        <v>185.33333333333331</v>
      </c>
      <c r="P2284" s="5">
        <f t="shared" si="71"/>
        <v>62.5</v>
      </c>
      <c r="Q2284" t="s">
        <v>8325</v>
      </c>
      <c r="R2284" t="s">
        <v>8326</v>
      </c>
    </row>
    <row r="2285" spans="1:18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70"/>
        <v>100.85533333333332</v>
      </c>
      <c r="P2285" s="5">
        <f t="shared" si="71"/>
        <v>62.5</v>
      </c>
      <c r="Q2285" t="s">
        <v>8325</v>
      </c>
      <c r="R2285" t="s">
        <v>8326</v>
      </c>
    </row>
    <row r="2286" spans="1:18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70"/>
        <v>106.22116666666668</v>
      </c>
      <c r="P2286" s="5">
        <f t="shared" si="71"/>
        <v>101.69491525423729</v>
      </c>
      <c r="Q2286" t="s">
        <v>8325</v>
      </c>
      <c r="R2286" t="s">
        <v>8326</v>
      </c>
    </row>
    <row r="2287" spans="1:18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70"/>
        <v>121.36666666666667</v>
      </c>
      <c r="P2287" s="5">
        <f t="shared" si="71"/>
        <v>37.974683544303801</v>
      </c>
      <c r="Q2287" t="s">
        <v>8325</v>
      </c>
      <c r="R2287" t="s">
        <v>8326</v>
      </c>
    </row>
    <row r="2288" spans="1:18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70"/>
        <v>100.06666666666666</v>
      </c>
      <c r="P2288" s="5">
        <f t="shared" si="71"/>
        <v>107.14285714285714</v>
      </c>
      <c r="Q2288" t="s">
        <v>8325</v>
      </c>
      <c r="R2288" t="s">
        <v>8326</v>
      </c>
    </row>
    <row r="2289" spans="1:18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70"/>
        <v>119.97755555555555</v>
      </c>
      <c r="P2289" s="5">
        <f t="shared" si="71"/>
        <v>42.452830188679243</v>
      </c>
      <c r="Q2289" t="s">
        <v>8325</v>
      </c>
      <c r="R2289" t="s">
        <v>8326</v>
      </c>
    </row>
    <row r="2290" spans="1:18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70"/>
        <v>100.1</v>
      </c>
      <c r="P2290" s="5">
        <f t="shared" si="71"/>
        <v>40</v>
      </c>
      <c r="Q2290" t="s">
        <v>8325</v>
      </c>
      <c r="R2290" t="s">
        <v>8326</v>
      </c>
    </row>
    <row r="2291" spans="1:18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70"/>
        <v>107.4</v>
      </c>
      <c r="P2291" s="5">
        <f t="shared" si="71"/>
        <v>60</v>
      </c>
      <c r="Q2291" t="s">
        <v>8325</v>
      </c>
      <c r="R2291" t="s">
        <v>8326</v>
      </c>
    </row>
    <row r="2292" spans="1:18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70"/>
        <v>104.06666666666666</v>
      </c>
      <c r="P2292" s="5">
        <f t="shared" si="71"/>
        <v>51.724137931034484</v>
      </c>
      <c r="Q2292" t="s">
        <v>8325</v>
      </c>
      <c r="R2292" t="s">
        <v>8326</v>
      </c>
    </row>
    <row r="2293" spans="1:18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70"/>
        <v>172.8</v>
      </c>
      <c r="P2293" s="5">
        <f t="shared" si="71"/>
        <v>58.139534883720927</v>
      </c>
      <c r="Q2293" t="s">
        <v>8325</v>
      </c>
      <c r="R2293" t="s">
        <v>8326</v>
      </c>
    </row>
    <row r="2294" spans="1:18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70"/>
        <v>107.2505</v>
      </c>
      <c r="P2294" s="5">
        <f t="shared" si="71"/>
        <v>43.478260869565219</v>
      </c>
      <c r="Q2294" t="s">
        <v>8325</v>
      </c>
      <c r="R2294" t="s">
        <v>8326</v>
      </c>
    </row>
    <row r="2295" spans="1:18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70"/>
        <v>108.23529411764706</v>
      </c>
      <c r="P2295" s="5">
        <f t="shared" si="71"/>
        <v>31.481481481481481</v>
      </c>
      <c r="Q2295" t="s">
        <v>8325</v>
      </c>
      <c r="R2295" t="s">
        <v>8326</v>
      </c>
    </row>
    <row r="2296" spans="1:18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70"/>
        <v>146.08079999999998</v>
      </c>
      <c r="P2296" s="5">
        <f t="shared" si="71"/>
        <v>44.642857142857146</v>
      </c>
      <c r="Q2296" t="s">
        <v>8325</v>
      </c>
      <c r="R2296" t="s">
        <v>8326</v>
      </c>
    </row>
    <row r="2297" spans="1:18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70"/>
        <v>125.25</v>
      </c>
      <c r="P2297" s="5">
        <f t="shared" si="71"/>
        <v>35.294117647058826</v>
      </c>
      <c r="Q2297" t="s">
        <v>8325</v>
      </c>
      <c r="R2297" t="s">
        <v>8326</v>
      </c>
    </row>
    <row r="2298" spans="1:18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70"/>
        <v>149.07142857142856</v>
      </c>
      <c r="P2298" s="5">
        <f t="shared" si="71"/>
        <v>48.275862068965516</v>
      </c>
      <c r="Q2298" t="s">
        <v>8325</v>
      </c>
      <c r="R2298" t="s">
        <v>8326</v>
      </c>
    </row>
    <row r="2299" spans="1:18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70"/>
        <v>100.6</v>
      </c>
      <c r="P2299" s="5">
        <f t="shared" si="71"/>
        <v>52.631578947368418</v>
      </c>
      <c r="Q2299" t="s">
        <v>8325</v>
      </c>
      <c r="R2299" t="s">
        <v>8326</v>
      </c>
    </row>
    <row r="2300" spans="1:18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70"/>
        <v>105.07333333333332</v>
      </c>
      <c r="P2300" s="5">
        <f t="shared" si="71"/>
        <v>104.16666666666667</v>
      </c>
      <c r="Q2300" t="s">
        <v>8325</v>
      </c>
      <c r="R2300" t="s">
        <v>8326</v>
      </c>
    </row>
    <row r="2301" spans="1:18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70"/>
        <v>350.16666666666663</v>
      </c>
      <c r="P2301" s="5">
        <f t="shared" si="71"/>
        <v>21.428571428571427</v>
      </c>
      <c r="Q2301" t="s">
        <v>8325</v>
      </c>
      <c r="R2301" t="s">
        <v>8326</v>
      </c>
    </row>
    <row r="2302" spans="1:18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70"/>
        <v>101.25</v>
      </c>
      <c r="P2302" s="5">
        <f t="shared" si="71"/>
        <v>114.28571428571429</v>
      </c>
      <c r="Q2302" t="s">
        <v>8325</v>
      </c>
      <c r="R2302" t="s">
        <v>8326</v>
      </c>
    </row>
    <row r="2303" spans="1:18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70"/>
        <v>133.6044</v>
      </c>
      <c r="P2303" s="5">
        <f t="shared" si="71"/>
        <v>23.696682464454977</v>
      </c>
      <c r="Q2303" t="s">
        <v>8325</v>
      </c>
      <c r="R2303" t="s">
        <v>8329</v>
      </c>
    </row>
    <row r="2304" spans="1:18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70"/>
        <v>170.65217391304347</v>
      </c>
      <c r="P2304" s="5">
        <f t="shared" si="71"/>
        <v>27.058823529411764</v>
      </c>
      <c r="Q2304" t="s">
        <v>8325</v>
      </c>
      <c r="R2304" t="s">
        <v>8329</v>
      </c>
    </row>
    <row r="2305" spans="1:18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70"/>
        <v>109.35829457364341</v>
      </c>
      <c r="P2305" s="5">
        <f t="shared" si="71"/>
        <v>62.621359223300971</v>
      </c>
      <c r="Q2305" t="s">
        <v>8325</v>
      </c>
      <c r="R2305" t="s">
        <v>8329</v>
      </c>
    </row>
    <row r="2306" spans="1:18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70"/>
        <v>100.70033333333335</v>
      </c>
      <c r="P2306" s="5">
        <f t="shared" si="71"/>
        <v>53.097345132743364</v>
      </c>
      <c r="Q2306" t="s">
        <v>8325</v>
      </c>
      <c r="R2306" t="s">
        <v>8329</v>
      </c>
    </row>
    <row r="2307" spans="1:18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72">(E2307/D2307)*100</f>
        <v>101.22777777777779</v>
      </c>
      <c r="P2307" s="5">
        <f t="shared" ref="P2307:P2370" si="73">D2307/L2307</f>
        <v>107.78443113772455</v>
      </c>
      <c r="Q2307" t="s">
        <v>8325</v>
      </c>
      <c r="R2307" t="s">
        <v>8329</v>
      </c>
    </row>
    <row r="2308" spans="1:18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72"/>
        <v>106.75857142857143</v>
      </c>
      <c r="P2308" s="5">
        <f t="shared" si="73"/>
        <v>47.945205479452056</v>
      </c>
      <c r="Q2308" t="s">
        <v>8325</v>
      </c>
      <c r="R2308" t="s">
        <v>8329</v>
      </c>
    </row>
    <row r="2309" spans="1:18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72"/>
        <v>106.65777537961894</v>
      </c>
      <c r="P2309" s="5">
        <f t="shared" si="73"/>
        <v>26.192933333333333</v>
      </c>
      <c r="Q2309" t="s">
        <v>8325</v>
      </c>
      <c r="R2309" t="s">
        <v>8329</v>
      </c>
    </row>
    <row r="2310" spans="1:18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72"/>
        <v>101.30622</v>
      </c>
      <c r="P2310" s="5">
        <f t="shared" si="73"/>
        <v>81.433224755700323</v>
      </c>
      <c r="Q2310" t="s">
        <v>8325</v>
      </c>
      <c r="R2310" t="s">
        <v>8329</v>
      </c>
    </row>
    <row r="2311" spans="1:18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72"/>
        <v>106.67450000000001</v>
      </c>
      <c r="P2311" s="5">
        <f t="shared" si="73"/>
        <v>56.074766355140184</v>
      </c>
      <c r="Q2311" t="s">
        <v>8325</v>
      </c>
      <c r="R2311" t="s">
        <v>8329</v>
      </c>
    </row>
    <row r="2312" spans="1:18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72"/>
        <v>428.83978378378379</v>
      </c>
      <c r="P2312" s="5">
        <f t="shared" si="73"/>
        <v>15.11437908496732</v>
      </c>
      <c r="Q2312" t="s">
        <v>8325</v>
      </c>
      <c r="R2312" t="s">
        <v>8329</v>
      </c>
    </row>
    <row r="2313" spans="1:18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72"/>
        <v>104.11111111111111</v>
      </c>
      <c r="P2313" s="5">
        <f t="shared" si="73"/>
        <v>86.538461538461533</v>
      </c>
      <c r="Q2313" t="s">
        <v>8325</v>
      </c>
      <c r="R2313" t="s">
        <v>8329</v>
      </c>
    </row>
    <row r="2314" spans="1:18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72"/>
        <v>107.86666666666666</v>
      </c>
      <c r="P2314" s="5">
        <f t="shared" si="73"/>
        <v>37.974683544303801</v>
      </c>
      <c r="Q2314" t="s">
        <v>8325</v>
      </c>
      <c r="R2314" t="s">
        <v>8329</v>
      </c>
    </row>
    <row r="2315" spans="1:18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72"/>
        <v>175.84040000000002</v>
      </c>
      <c r="P2315" s="5">
        <f t="shared" si="73"/>
        <v>31.847133757961782</v>
      </c>
      <c r="Q2315" t="s">
        <v>8325</v>
      </c>
      <c r="R2315" t="s">
        <v>8329</v>
      </c>
    </row>
    <row r="2316" spans="1:18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72"/>
        <v>156.97</v>
      </c>
      <c r="P2316" s="5">
        <f t="shared" si="73"/>
        <v>24</v>
      </c>
      <c r="Q2316" t="s">
        <v>8325</v>
      </c>
      <c r="R2316" t="s">
        <v>8329</v>
      </c>
    </row>
    <row r="2317" spans="1:18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72"/>
        <v>102.60000000000001</v>
      </c>
      <c r="P2317" s="5">
        <f t="shared" si="73"/>
        <v>39.0625</v>
      </c>
      <c r="Q2317" t="s">
        <v>8325</v>
      </c>
      <c r="R2317" t="s">
        <v>8329</v>
      </c>
    </row>
    <row r="2318" spans="1:18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72"/>
        <v>104.04266666666666</v>
      </c>
      <c r="P2318" s="5">
        <f t="shared" si="73"/>
        <v>75</v>
      </c>
      <c r="Q2318" t="s">
        <v>8325</v>
      </c>
      <c r="R2318" t="s">
        <v>8329</v>
      </c>
    </row>
    <row r="2319" spans="1:18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72"/>
        <v>104</v>
      </c>
      <c r="P2319" s="5">
        <f t="shared" si="73"/>
        <v>18.181818181818183</v>
      </c>
      <c r="Q2319" t="s">
        <v>8325</v>
      </c>
      <c r="R2319" t="s">
        <v>8329</v>
      </c>
    </row>
    <row r="2320" spans="1:18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72"/>
        <v>121.05999999999999</v>
      </c>
      <c r="P2320" s="5">
        <f t="shared" si="73"/>
        <v>30.674846625766872</v>
      </c>
      <c r="Q2320" t="s">
        <v>8325</v>
      </c>
      <c r="R2320" t="s">
        <v>8329</v>
      </c>
    </row>
    <row r="2321" spans="1:18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72"/>
        <v>107.69999999999999</v>
      </c>
      <c r="P2321" s="5">
        <f t="shared" si="73"/>
        <v>38.961038961038959</v>
      </c>
      <c r="Q2321" t="s">
        <v>8325</v>
      </c>
      <c r="R2321" t="s">
        <v>8329</v>
      </c>
    </row>
    <row r="2322" spans="1:18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72"/>
        <v>108.66</v>
      </c>
      <c r="P2322" s="5">
        <f t="shared" si="73"/>
        <v>56.179775280898873</v>
      </c>
      <c r="Q2322" t="s">
        <v>8325</v>
      </c>
      <c r="R2322" t="s">
        <v>8329</v>
      </c>
    </row>
    <row r="2323" spans="1:18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72"/>
        <v>39.120962394619681</v>
      </c>
      <c r="P2323" s="5">
        <f t="shared" si="73"/>
        <v>164.953125</v>
      </c>
      <c r="Q2323" t="s">
        <v>8336</v>
      </c>
      <c r="R2323" t="s">
        <v>8352</v>
      </c>
    </row>
    <row r="2324" spans="1:18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72"/>
        <v>3.1481481481481479</v>
      </c>
      <c r="P2324" s="5">
        <f t="shared" si="73"/>
        <v>675</v>
      </c>
      <c r="Q2324" t="s">
        <v>8336</v>
      </c>
      <c r="R2324" t="s">
        <v>8352</v>
      </c>
    </row>
    <row r="2325" spans="1:18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72"/>
        <v>48</v>
      </c>
      <c r="P2325" s="5">
        <f t="shared" si="73"/>
        <v>62.5</v>
      </c>
      <c r="Q2325" t="s">
        <v>8336</v>
      </c>
      <c r="R2325" t="s">
        <v>8352</v>
      </c>
    </row>
    <row r="2326" spans="1:18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72"/>
        <v>20.733333333333334</v>
      </c>
      <c r="P2326" s="5">
        <f t="shared" si="73"/>
        <v>122.95081967213115</v>
      </c>
      <c r="Q2326" t="s">
        <v>8336</v>
      </c>
      <c r="R2326" t="s">
        <v>8352</v>
      </c>
    </row>
    <row r="2327" spans="1:18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72"/>
        <v>8</v>
      </c>
      <c r="P2327" s="5">
        <f t="shared" si="73"/>
        <v>142.85714285714286</v>
      </c>
      <c r="Q2327" t="s">
        <v>8336</v>
      </c>
      <c r="R2327" t="s">
        <v>8352</v>
      </c>
    </row>
    <row r="2328" spans="1:18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72"/>
        <v>0.72</v>
      </c>
      <c r="P2328" s="5">
        <f t="shared" si="73"/>
        <v>15000</v>
      </c>
      <c r="Q2328" t="s">
        <v>8336</v>
      </c>
      <c r="R2328" t="s">
        <v>8352</v>
      </c>
    </row>
    <row r="2329" spans="1:18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72"/>
        <v>526.09431428571429</v>
      </c>
      <c r="P2329" s="5">
        <f t="shared" si="73"/>
        <v>10.432190760059612</v>
      </c>
      <c r="Q2329" t="s">
        <v>8336</v>
      </c>
      <c r="R2329" t="s">
        <v>8352</v>
      </c>
    </row>
    <row r="2330" spans="1:18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72"/>
        <v>254.45000000000002</v>
      </c>
      <c r="P2330" s="5">
        <f t="shared" si="73"/>
        <v>18.6219739292365</v>
      </c>
      <c r="Q2330" t="s">
        <v>8336</v>
      </c>
      <c r="R2330" t="s">
        <v>8352</v>
      </c>
    </row>
    <row r="2331" spans="1:18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72"/>
        <v>105.91999999999999</v>
      </c>
      <c r="P2331" s="5">
        <f t="shared" si="73"/>
        <v>200</v>
      </c>
      <c r="Q2331" t="s">
        <v>8336</v>
      </c>
      <c r="R2331" t="s">
        <v>8352</v>
      </c>
    </row>
    <row r="2332" spans="1:18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72"/>
        <v>102.42285714285715</v>
      </c>
      <c r="P2332" s="5">
        <f t="shared" si="73"/>
        <v>214.72392638036808</v>
      </c>
      <c r="Q2332" t="s">
        <v>8336</v>
      </c>
      <c r="R2332" t="s">
        <v>8352</v>
      </c>
    </row>
    <row r="2333" spans="1:18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72"/>
        <v>144.31375</v>
      </c>
      <c r="P2333" s="5">
        <f t="shared" si="73"/>
        <v>28.268551236749115</v>
      </c>
      <c r="Q2333" t="s">
        <v>8336</v>
      </c>
      <c r="R2333" t="s">
        <v>8352</v>
      </c>
    </row>
    <row r="2334" spans="1:18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72"/>
        <v>106.30800000000001</v>
      </c>
      <c r="P2334" s="5">
        <f t="shared" si="73"/>
        <v>71.022727272727266</v>
      </c>
      <c r="Q2334" t="s">
        <v>8336</v>
      </c>
      <c r="R2334" t="s">
        <v>8352</v>
      </c>
    </row>
    <row r="2335" spans="1:18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72"/>
        <v>212.16666666666666</v>
      </c>
      <c r="P2335" s="5">
        <f t="shared" si="73"/>
        <v>6.3829787234042552</v>
      </c>
      <c r="Q2335" t="s">
        <v>8336</v>
      </c>
      <c r="R2335" t="s">
        <v>8352</v>
      </c>
    </row>
    <row r="2336" spans="1:18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72"/>
        <v>101.95</v>
      </c>
      <c r="P2336" s="5">
        <f t="shared" si="73"/>
        <v>59.701492537313435</v>
      </c>
      <c r="Q2336" t="s">
        <v>8336</v>
      </c>
      <c r="R2336" t="s">
        <v>8352</v>
      </c>
    </row>
    <row r="2337" spans="1:18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72"/>
        <v>102.27200000000001</v>
      </c>
      <c r="P2337" s="5">
        <f t="shared" si="73"/>
        <v>113.12217194570135</v>
      </c>
      <c r="Q2337" t="s">
        <v>8336</v>
      </c>
      <c r="R2337" t="s">
        <v>8352</v>
      </c>
    </row>
    <row r="2338" spans="1:18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72"/>
        <v>520.73254999999995</v>
      </c>
      <c r="P2338" s="5">
        <f t="shared" si="73"/>
        <v>9.2378752886836022</v>
      </c>
      <c r="Q2338" t="s">
        <v>8336</v>
      </c>
      <c r="R2338" t="s">
        <v>8352</v>
      </c>
    </row>
    <row r="2339" spans="1:18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72"/>
        <v>110.65833333333333</v>
      </c>
      <c r="P2339" s="5">
        <f t="shared" si="73"/>
        <v>67.039106145251395</v>
      </c>
      <c r="Q2339" t="s">
        <v>8336</v>
      </c>
      <c r="R2339" t="s">
        <v>8352</v>
      </c>
    </row>
    <row r="2340" spans="1:18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72"/>
        <v>101.14333333333335</v>
      </c>
      <c r="P2340" s="5">
        <f t="shared" si="73"/>
        <v>121.95121951219512</v>
      </c>
      <c r="Q2340" t="s">
        <v>8336</v>
      </c>
      <c r="R2340" t="s">
        <v>8352</v>
      </c>
    </row>
    <row r="2341" spans="1:18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72"/>
        <v>294.20799999999997</v>
      </c>
      <c r="P2341" s="5">
        <f t="shared" si="73"/>
        <v>22.644927536231883</v>
      </c>
      <c r="Q2341" t="s">
        <v>8336</v>
      </c>
      <c r="R2341" t="s">
        <v>8352</v>
      </c>
    </row>
    <row r="2342" spans="1:18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72"/>
        <v>105.77749999999999</v>
      </c>
      <c r="P2342" s="5">
        <f t="shared" si="73"/>
        <v>99.255583126550874</v>
      </c>
      <c r="Q2342" t="s">
        <v>8336</v>
      </c>
      <c r="R2342" t="s">
        <v>8352</v>
      </c>
    </row>
    <row r="2343" spans="1:18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72"/>
        <v>0</v>
      </c>
      <c r="P2343" s="5" t="e">
        <f t="shared" si="73"/>
        <v>#DIV/0!</v>
      </c>
      <c r="Q2343" t="s">
        <v>8319</v>
      </c>
      <c r="R2343" t="s">
        <v>8320</v>
      </c>
    </row>
    <row r="2344" spans="1:18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72"/>
        <v>0</v>
      </c>
      <c r="P2344" s="5" t="e">
        <f t="shared" si="73"/>
        <v>#DIV/0!</v>
      </c>
      <c r="Q2344" t="s">
        <v>8319</v>
      </c>
      <c r="R2344" t="s">
        <v>8320</v>
      </c>
    </row>
    <row r="2345" spans="1:18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72"/>
        <v>3</v>
      </c>
      <c r="P2345" s="5">
        <f t="shared" si="73"/>
        <v>10000</v>
      </c>
      <c r="Q2345" t="s">
        <v>8319</v>
      </c>
      <c r="R2345" t="s">
        <v>8320</v>
      </c>
    </row>
    <row r="2346" spans="1:18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72"/>
        <v>0.1</v>
      </c>
      <c r="P2346" s="5">
        <f t="shared" si="73"/>
        <v>1000</v>
      </c>
      <c r="Q2346" t="s">
        <v>8319</v>
      </c>
      <c r="R2346" t="s">
        <v>8320</v>
      </c>
    </row>
    <row r="2347" spans="1:18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72"/>
        <v>0</v>
      </c>
      <c r="P2347" s="5" t="e">
        <f t="shared" si="73"/>
        <v>#DIV/0!</v>
      </c>
      <c r="Q2347" t="s">
        <v>8319</v>
      </c>
      <c r="R2347" t="s">
        <v>8320</v>
      </c>
    </row>
    <row r="2348" spans="1:18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72"/>
        <v>6.5000000000000002E-2</v>
      </c>
      <c r="P2348" s="5">
        <f t="shared" si="73"/>
        <v>20000</v>
      </c>
      <c r="Q2348" t="s">
        <v>8319</v>
      </c>
      <c r="R2348" t="s">
        <v>8320</v>
      </c>
    </row>
    <row r="2349" spans="1:18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72"/>
        <v>1.5</v>
      </c>
      <c r="P2349" s="5">
        <f t="shared" si="73"/>
        <v>1000</v>
      </c>
      <c r="Q2349" t="s">
        <v>8319</v>
      </c>
      <c r="R2349" t="s">
        <v>8320</v>
      </c>
    </row>
    <row r="2350" spans="1:18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72"/>
        <v>0.38571428571428573</v>
      </c>
      <c r="P2350" s="5">
        <f t="shared" si="73"/>
        <v>14000</v>
      </c>
      <c r="Q2350" t="s">
        <v>8319</v>
      </c>
      <c r="R2350" t="s">
        <v>8320</v>
      </c>
    </row>
    <row r="2351" spans="1:18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72"/>
        <v>0</v>
      </c>
      <c r="P2351" s="5" t="e">
        <f t="shared" si="73"/>
        <v>#DIV/0!</v>
      </c>
      <c r="Q2351" t="s">
        <v>8319</v>
      </c>
      <c r="R2351" t="s">
        <v>8320</v>
      </c>
    </row>
    <row r="2352" spans="1:18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72"/>
        <v>0</v>
      </c>
      <c r="P2352" s="5" t="e">
        <f t="shared" si="73"/>
        <v>#DIV/0!</v>
      </c>
      <c r="Q2352" t="s">
        <v>8319</v>
      </c>
      <c r="R2352" t="s">
        <v>8320</v>
      </c>
    </row>
    <row r="2353" spans="1:18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72"/>
        <v>0.5714285714285714</v>
      </c>
      <c r="P2353" s="5">
        <f t="shared" si="73"/>
        <v>2700</v>
      </c>
      <c r="Q2353" t="s">
        <v>8319</v>
      </c>
      <c r="R2353" t="s">
        <v>8320</v>
      </c>
    </row>
    <row r="2354" spans="1:18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72"/>
        <v>0</v>
      </c>
      <c r="P2354" s="5" t="e">
        <f t="shared" si="73"/>
        <v>#DIV/0!</v>
      </c>
      <c r="Q2354" t="s">
        <v>8319</v>
      </c>
      <c r="R2354" t="s">
        <v>8320</v>
      </c>
    </row>
    <row r="2355" spans="1:18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72"/>
        <v>0</v>
      </c>
      <c r="P2355" s="5" t="e">
        <f t="shared" si="73"/>
        <v>#DIV/0!</v>
      </c>
      <c r="Q2355" t="s">
        <v>8319</v>
      </c>
      <c r="R2355" t="s">
        <v>8320</v>
      </c>
    </row>
    <row r="2356" spans="1:18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72"/>
        <v>7.1428571428571425E-2</v>
      </c>
      <c r="P2356" s="5">
        <f t="shared" si="73"/>
        <v>35000</v>
      </c>
      <c r="Q2356" t="s">
        <v>8319</v>
      </c>
      <c r="R2356" t="s">
        <v>8320</v>
      </c>
    </row>
    <row r="2357" spans="1:18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72"/>
        <v>0.6875</v>
      </c>
      <c r="P2357" s="5">
        <f t="shared" si="73"/>
        <v>4000</v>
      </c>
      <c r="Q2357" t="s">
        <v>8319</v>
      </c>
      <c r="R2357" t="s">
        <v>8320</v>
      </c>
    </row>
    <row r="2358" spans="1:18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72"/>
        <v>0</v>
      </c>
      <c r="P2358" s="5" t="e">
        <f t="shared" si="73"/>
        <v>#DIV/0!</v>
      </c>
      <c r="Q2358" t="s">
        <v>8319</v>
      </c>
      <c r="R2358" t="s">
        <v>8320</v>
      </c>
    </row>
    <row r="2359" spans="1:18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72"/>
        <v>0</v>
      </c>
      <c r="P2359" s="5" t="e">
        <f t="shared" si="73"/>
        <v>#DIV/0!</v>
      </c>
      <c r="Q2359" t="s">
        <v>8319</v>
      </c>
      <c r="R2359" t="s">
        <v>8320</v>
      </c>
    </row>
    <row r="2360" spans="1:18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72"/>
        <v>0</v>
      </c>
      <c r="P2360" s="5" t="e">
        <f t="shared" si="73"/>
        <v>#DIV/0!</v>
      </c>
      <c r="Q2360" t="s">
        <v>8319</v>
      </c>
      <c r="R2360" t="s">
        <v>8320</v>
      </c>
    </row>
    <row r="2361" spans="1:18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72"/>
        <v>14.680000000000001</v>
      </c>
      <c r="P2361" s="5">
        <f t="shared" si="73"/>
        <v>2500</v>
      </c>
      <c r="Q2361" t="s">
        <v>8319</v>
      </c>
      <c r="R2361" t="s">
        <v>8320</v>
      </c>
    </row>
    <row r="2362" spans="1:18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72"/>
        <v>0.04</v>
      </c>
      <c r="P2362" s="5">
        <f t="shared" si="73"/>
        <v>5000</v>
      </c>
      <c r="Q2362" t="s">
        <v>8319</v>
      </c>
      <c r="R2362" t="s">
        <v>8320</v>
      </c>
    </row>
    <row r="2363" spans="1:18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72"/>
        <v>0</v>
      </c>
      <c r="P2363" s="5" t="e">
        <f t="shared" si="73"/>
        <v>#DIV/0!</v>
      </c>
      <c r="Q2363" t="s">
        <v>8319</v>
      </c>
      <c r="R2363" t="s">
        <v>8320</v>
      </c>
    </row>
    <row r="2364" spans="1:18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72"/>
        <v>28.571428571428569</v>
      </c>
      <c r="P2364" s="5">
        <f t="shared" si="73"/>
        <v>210</v>
      </c>
      <c r="Q2364" t="s">
        <v>8319</v>
      </c>
      <c r="R2364" t="s">
        <v>8320</v>
      </c>
    </row>
    <row r="2365" spans="1:18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72"/>
        <v>0</v>
      </c>
      <c r="P2365" s="5" t="e">
        <f t="shared" si="73"/>
        <v>#DIV/0!</v>
      </c>
      <c r="Q2365" t="s">
        <v>8319</v>
      </c>
      <c r="R2365" t="s">
        <v>8320</v>
      </c>
    </row>
    <row r="2366" spans="1:18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72"/>
        <v>0</v>
      </c>
      <c r="P2366" s="5" t="e">
        <f t="shared" si="73"/>
        <v>#DIV/0!</v>
      </c>
      <c r="Q2366" t="s">
        <v>8319</v>
      </c>
      <c r="R2366" t="s">
        <v>8320</v>
      </c>
    </row>
    <row r="2367" spans="1:18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72"/>
        <v>0</v>
      </c>
      <c r="P2367" s="5" t="e">
        <f t="shared" si="73"/>
        <v>#DIV/0!</v>
      </c>
      <c r="Q2367" t="s">
        <v>8319</v>
      </c>
      <c r="R2367" t="s">
        <v>8320</v>
      </c>
    </row>
    <row r="2368" spans="1:18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72"/>
        <v>10.52</v>
      </c>
      <c r="P2368" s="5">
        <f t="shared" si="73"/>
        <v>925.92592592592598</v>
      </c>
      <c r="Q2368" t="s">
        <v>8319</v>
      </c>
      <c r="R2368" t="s">
        <v>8320</v>
      </c>
    </row>
    <row r="2369" spans="1:18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72"/>
        <v>1.34</v>
      </c>
      <c r="P2369" s="5">
        <f t="shared" si="73"/>
        <v>3571.4285714285716</v>
      </c>
      <c r="Q2369" t="s">
        <v>8319</v>
      </c>
      <c r="R2369" t="s">
        <v>8320</v>
      </c>
    </row>
    <row r="2370" spans="1:18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72"/>
        <v>0.25</v>
      </c>
      <c r="P2370" s="5">
        <f t="shared" si="73"/>
        <v>20000</v>
      </c>
      <c r="Q2370" t="s">
        <v>8319</v>
      </c>
      <c r="R2370" t="s">
        <v>8320</v>
      </c>
    </row>
    <row r="2371" spans="1:18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74">(E2371/D2371)*100</f>
        <v>0</v>
      </c>
      <c r="P2371" s="5" t="e">
        <f t="shared" ref="P2371:P2434" si="75">D2371/L2371</f>
        <v>#DIV/0!</v>
      </c>
      <c r="Q2371" t="s">
        <v>8319</v>
      </c>
      <c r="R2371" t="s">
        <v>8320</v>
      </c>
    </row>
    <row r="2372" spans="1:18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74"/>
        <v>0.32800000000000001</v>
      </c>
      <c r="P2372" s="5">
        <f t="shared" si="75"/>
        <v>6250</v>
      </c>
      <c r="Q2372" t="s">
        <v>8319</v>
      </c>
      <c r="R2372" t="s">
        <v>8320</v>
      </c>
    </row>
    <row r="2373" spans="1:18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74"/>
        <v>0</v>
      </c>
      <c r="P2373" s="5" t="e">
        <f t="shared" si="75"/>
        <v>#DIV/0!</v>
      </c>
      <c r="Q2373" t="s">
        <v>8319</v>
      </c>
      <c r="R2373" t="s">
        <v>8320</v>
      </c>
    </row>
    <row r="2374" spans="1:18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74"/>
        <v>3.2727272727272729</v>
      </c>
      <c r="P2374" s="5">
        <f t="shared" si="75"/>
        <v>916.66666666666663</v>
      </c>
      <c r="Q2374" t="s">
        <v>8319</v>
      </c>
      <c r="R2374" t="s">
        <v>8320</v>
      </c>
    </row>
    <row r="2375" spans="1:18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74"/>
        <v>5.8823529411764705E-3</v>
      </c>
      <c r="P2375" s="5">
        <f t="shared" si="75"/>
        <v>850000</v>
      </c>
      <c r="Q2375" t="s">
        <v>8319</v>
      </c>
      <c r="R2375" t="s">
        <v>8320</v>
      </c>
    </row>
    <row r="2376" spans="1:18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74"/>
        <v>4.5454545454545456E-2</v>
      </c>
      <c r="P2376" s="5">
        <f t="shared" si="75"/>
        <v>22000</v>
      </c>
      <c r="Q2376" t="s">
        <v>8319</v>
      </c>
      <c r="R2376" t="s">
        <v>8320</v>
      </c>
    </row>
    <row r="2377" spans="1:18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74"/>
        <v>0</v>
      </c>
      <c r="P2377" s="5" t="e">
        <f t="shared" si="75"/>
        <v>#DIV/0!</v>
      </c>
      <c r="Q2377" t="s">
        <v>8319</v>
      </c>
      <c r="R2377" t="s">
        <v>8320</v>
      </c>
    </row>
    <row r="2378" spans="1:18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74"/>
        <v>10.877666666666666</v>
      </c>
      <c r="P2378" s="5">
        <f t="shared" si="75"/>
        <v>750</v>
      </c>
      <c r="Q2378" t="s">
        <v>8319</v>
      </c>
      <c r="R2378" t="s">
        <v>8320</v>
      </c>
    </row>
    <row r="2379" spans="1:18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74"/>
        <v>0</v>
      </c>
      <c r="P2379" s="5" t="e">
        <f t="shared" si="75"/>
        <v>#DIV/0!</v>
      </c>
      <c r="Q2379" t="s">
        <v>8319</v>
      </c>
      <c r="R2379" t="s">
        <v>8320</v>
      </c>
    </row>
    <row r="2380" spans="1:18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74"/>
        <v>0</v>
      </c>
      <c r="P2380" s="5" t="e">
        <f t="shared" si="75"/>
        <v>#DIV/0!</v>
      </c>
      <c r="Q2380" t="s">
        <v>8319</v>
      </c>
      <c r="R2380" t="s">
        <v>8320</v>
      </c>
    </row>
    <row r="2381" spans="1:18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74"/>
        <v>0</v>
      </c>
      <c r="P2381" s="5" t="e">
        <f t="shared" si="75"/>
        <v>#DIV/0!</v>
      </c>
      <c r="Q2381" t="s">
        <v>8319</v>
      </c>
      <c r="R2381" t="s">
        <v>8320</v>
      </c>
    </row>
    <row r="2382" spans="1:18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74"/>
        <v>0.36666666666666664</v>
      </c>
      <c r="P2382" s="5">
        <f t="shared" si="75"/>
        <v>5000</v>
      </c>
      <c r="Q2382" t="s">
        <v>8319</v>
      </c>
      <c r="R2382" t="s">
        <v>8320</v>
      </c>
    </row>
    <row r="2383" spans="1:18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74"/>
        <v>1.8193398957730169</v>
      </c>
      <c r="P2383" s="5">
        <f t="shared" si="75"/>
        <v>12335.714285714286</v>
      </c>
      <c r="Q2383" t="s">
        <v>8319</v>
      </c>
      <c r="R2383" t="s">
        <v>8320</v>
      </c>
    </row>
    <row r="2384" spans="1:18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74"/>
        <v>2.5</v>
      </c>
      <c r="P2384" s="5">
        <f t="shared" si="75"/>
        <v>1500</v>
      </c>
      <c r="Q2384" t="s">
        <v>8319</v>
      </c>
      <c r="R2384" t="s">
        <v>8320</v>
      </c>
    </row>
    <row r="2385" spans="1:18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74"/>
        <v>4.3499999999999996</v>
      </c>
      <c r="P2385" s="5">
        <f t="shared" si="75"/>
        <v>3333.3333333333335</v>
      </c>
      <c r="Q2385" t="s">
        <v>8319</v>
      </c>
      <c r="R2385" t="s">
        <v>8320</v>
      </c>
    </row>
    <row r="2386" spans="1:18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74"/>
        <v>0.8</v>
      </c>
      <c r="P2386" s="5">
        <f t="shared" si="75"/>
        <v>125</v>
      </c>
      <c r="Q2386" t="s">
        <v>8319</v>
      </c>
      <c r="R2386" t="s">
        <v>8320</v>
      </c>
    </row>
    <row r="2387" spans="1:18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74"/>
        <v>1.2123076923076923</v>
      </c>
      <c r="P2387" s="5">
        <f t="shared" si="75"/>
        <v>9285.7142857142862</v>
      </c>
      <c r="Q2387" t="s">
        <v>8319</v>
      </c>
      <c r="R2387" t="s">
        <v>8320</v>
      </c>
    </row>
    <row r="2388" spans="1:18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74"/>
        <v>0</v>
      </c>
      <c r="P2388" s="5" t="e">
        <f t="shared" si="75"/>
        <v>#DIV/0!</v>
      </c>
      <c r="Q2388" t="s">
        <v>8319</v>
      </c>
      <c r="R2388" t="s">
        <v>8320</v>
      </c>
    </row>
    <row r="2389" spans="1:18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74"/>
        <v>0.68399999999999994</v>
      </c>
      <c r="P2389" s="5">
        <f t="shared" si="75"/>
        <v>50000</v>
      </c>
      <c r="Q2389" t="s">
        <v>8319</v>
      </c>
      <c r="R2389" t="s">
        <v>8320</v>
      </c>
    </row>
    <row r="2390" spans="1:18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74"/>
        <v>1.2513513513513512</v>
      </c>
      <c r="P2390" s="5">
        <f t="shared" si="75"/>
        <v>4625</v>
      </c>
      <c r="Q2390" t="s">
        <v>8319</v>
      </c>
      <c r="R2390" t="s">
        <v>8320</v>
      </c>
    </row>
    <row r="2391" spans="1:18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74"/>
        <v>0.1875</v>
      </c>
      <c r="P2391" s="5">
        <f t="shared" si="75"/>
        <v>16000</v>
      </c>
      <c r="Q2391" t="s">
        <v>8319</v>
      </c>
      <c r="R2391" t="s">
        <v>8320</v>
      </c>
    </row>
    <row r="2392" spans="1:18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74"/>
        <v>0</v>
      </c>
      <c r="P2392" s="5" t="e">
        <f t="shared" si="75"/>
        <v>#DIV/0!</v>
      </c>
      <c r="Q2392" t="s">
        <v>8319</v>
      </c>
      <c r="R2392" t="s">
        <v>8320</v>
      </c>
    </row>
    <row r="2393" spans="1:18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74"/>
        <v>0.125</v>
      </c>
      <c r="P2393" s="5">
        <f t="shared" si="75"/>
        <v>20000</v>
      </c>
      <c r="Q2393" t="s">
        <v>8319</v>
      </c>
      <c r="R2393" t="s">
        <v>8320</v>
      </c>
    </row>
    <row r="2394" spans="1:18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74"/>
        <v>0</v>
      </c>
      <c r="P2394" s="5" t="e">
        <f t="shared" si="75"/>
        <v>#DIV/0!</v>
      </c>
      <c r="Q2394" t="s">
        <v>8319</v>
      </c>
      <c r="R2394" t="s">
        <v>8320</v>
      </c>
    </row>
    <row r="2395" spans="1:18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74"/>
        <v>0.05</v>
      </c>
      <c r="P2395" s="5">
        <f t="shared" si="75"/>
        <v>100000</v>
      </c>
      <c r="Q2395" t="s">
        <v>8319</v>
      </c>
      <c r="R2395" t="s">
        <v>8320</v>
      </c>
    </row>
    <row r="2396" spans="1:18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74"/>
        <v>0.06</v>
      </c>
      <c r="P2396" s="5">
        <f t="shared" si="75"/>
        <v>2500</v>
      </c>
      <c r="Q2396" t="s">
        <v>8319</v>
      </c>
      <c r="R2396" t="s">
        <v>8320</v>
      </c>
    </row>
    <row r="2397" spans="1:18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74"/>
        <v>0</v>
      </c>
      <c r="P2397" s="5" t="e">
        <f t="shared" si="75"/>
        <v>#DIV/0!</v>
      </c>
      <c r="Q2397" t="s">
        <v>8319</v>
      </c>
      <c r="R2397" t="s">
        <v>8320</v>
      </c>
    </row>
    <row r="2398" spans="1:18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74"/>
        <v>0.2</v>
      </c>
      <c r="P2398" s="5">
        <f t="shared" si="75"/>
        <v>5000</v>
      </c>
      <c r="Q2398" t="s">
        <v>8319</v>
      </c>
      <c r="R2398" t="s">
        <v>8320</v>
      </c>
    </row>
    <row r="2399" spans="1:18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74"/>
        <v>0</v>
      </c>
      <c r="P2399" s="5" t="e">
        <f t="shared" si="75"/>
        <v>#DIV/0!</v>
      </c>
      <c r="Q2399" t="s">
        <v>8319</v>
      </c>
      <c r="R2399" t="s">
        <v>8320</v>
      </c>
    </row>
    <row r="2400" spans="1:18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74"/>
        <v>0</v>
      </c>
      <c r="P2400" s="5" t="e">
        <f t="shared" si="75"/>
        <v>#DIV/0!</v>
      </c>
      <c r="Q2400" t="s">
        <v>8319</v>
      </c>
      <c r="R2400" t="s">
        <v>8320</v>
      </c>
    </row>
    <row r="2401" spans="1:18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74"/>
        <v>0</v>
      </c>
      <c r="P2401" s="5" t="e">
        <f t="shared" si="75"/>
        <v>#DIV/0!</v>
      </c>
      <c r="Q2401" t="s">
        <v>8319</v>
      </c>
      <c r="R2401" t="s">
        <v>8320</v>
      </c>
    </row>
    <row r="2402" spans="1:18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74"/>
        <v>0</v>
      </c>
      <c r="P2402" s="5" t="e">
        <f t="shared" si="75"/>
        <v>#DIV/0!</v>
      </c>
      <c r="Q2402" t="s">
        <v>8319</v>
      </c>
      <c r="R2402" t="s">
        <v>8320</v>
      </c>
    </row>
    <row r="2403" spans="1:18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74"/>
        <v>0.71785714285714286</v>
      </c>
      <c r="P2403" s="5">
        <f t="shared" si="75"/>
        <v>3111.1111111111113</v>
      </c>
      <c r="Q2403" t="s">
        <v>8336</v>
      </c>
      <c r="R2403" t="s">
        <v>8337</v>
      </c>
    </row>
    <row r="2404" spans="1:18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74"/>
        <v>0.43333333333333329</v>
      </c>
      <c r="P2404" s="5">
        <f t="shared" si="75"/>
        <v>12000</v>
      </c>
      <c r="Q2404" t="s">
        <v>8336</v>
      </c>
      <c r="R2404" t="s">
        <v>8337</v>
      </c>
    </row>
    <row r="2405" spans="1:18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74"/>
        <v>16.833333333333332</v>
      </c>
      <c r="P2405" s="5">
        <f t="shared" si="75"/>
        <v>100</v>
      </c>
      <c r="Q2405" t="s">
        <v>8336</v>
      </c>
      <c r="R2405" t="s">
        <v>8337</v>
      </c>
    </row>
    <row r="2406" spans="1:18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74"/>
        <v>0</v>
      </c>
      <c r="P2406" s="5" t="e">
        <f t="shared" si="75"/>
        <v>#DIV/0!</v>
      </c>
      <c r="Q2406" t="s">
        <v>8336</v>
      </c>
      <c r="R2406" t="s">
        <v>8337</v>
      </c>
    </row>
    <row r="2407" spans="1:18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74"/>
        <v>22.52</v>
      </c>
      <c r="P2407" s="5">
        <f t="shared" si="75"/>
        <v>250</v>
      </c>
      <c r="Q2407" t="s">
        <v>8336</v>
      </c>
      <c r="R2407" t="s">
        <v>8337</v>
      </c>
    </row>
    <row r="2408" spans="1:18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74"/>
        <v>41.384615384615387</v>
      </c>
      <c r="P2408" s="5">
        <f t="shared" si="75"/>
        <v>203.125</v>
      </c>
      <c r="Q2408" t="s">
        <v>8336</v>
      </c>
      <c r="R2408" t="s">
        <v>8337</v>
      </c>
    </row>
    <row r="2409" spans="1:18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74"/>
        <v>25.259090909090908</v>
      </c>
      <c r="P2409" s="5">
        <f t="shared" si="75"/>
        <v>666.66666666666663</v>
      </c>
      <c r="Q2409" t="s">
        <v>8336</v>
      </c>
      <c r="R2409" t="s">
        <v>8337</v>
      </c>
    </row>
    <row r="2410" spans="1:18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74"/>
        <v>0.2</v>
      </c>
      <c r="P2410" s="5">
        <f t="shared" si="75"/>
        <v>7500</v>
      </c>
      <c r="Q2410" t="s">
        <v>8336</v>
      </c>
      <c r="R2410" t="s">
        <v>8337</v>
      </c>
    </row>
    <row r="2411" spans="1:18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74"/>
        <v>1.8399999999999999</v>
      </c>
      <c r="P2411" s="5">
        <f t="shared" si="75"/>
        <v>4166.666666666667</v>
      </c>
      <c r="Q2411" t="s">
        <v>8336</v>
      </c>
      <c r="R2411" t="s">
        <v>8337</v>
      </c>
    </row>
    <row r="2412" spans="1:18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74"/>
        <v>0</v>
      </c>
      <c r="P2412" s="5" t="e">
        <f t="shared" si="75"/>
        <v>#DIV/0!</v>
      </c>
      <c r="Q2412" t="s">
        <v>8336</v>
      </c>
      <c r="R2412" t="s">
        <v>8337</v>
      </c>
    </row>
    <row r="2413" spans="1:18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74"/>
        <v>0.60399999999999998</v>
      </c>
      <c r="P2413" s="5">
        <f t="shared" si="75"/>
        <v>8333.3333333333339</v>
      </c>
      <c r="Q2413" t="s">
        <v>8336</v>
      </c>
      <c r="R2413" t="s">
        <v>8337</v>
      </c>
    </row>
    <row r="2414" spans="1:18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74"/>
        <v>0</v>
      </c>
      <c r="P2414" s="5" t="e">
        <f t="shared" si="75"/>
        <v>#DIV/0!</v>
      </c>
      <c r="Q2414" t="s">
        <v>8336</v>
      </c>
      <c r="R2414" t="s">
        <v>8337</v>
      </c>
    </row>
    <row r="2415" spans="1:18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74"/>
        <v>0.83333333333333337</v>
      </c>
      <c r="P2415" s="5">
        <f t="shared" si="75"/>
        <v>1000</v>
      </c>
      <c r="Q2415" t="s">
        <v>8336</v>
      </c>
      <c r="R2415" t="s">
        <v>8337</v>
      </c>
    </row>
    <row r="2416" spans="1:18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74"/>
        <v>3.0666666666666664</v>
      </c>
      <c r="P2416" s="5">
        <f t="shared" si="75"/>
        <v>1153.8461538461538</v>
      </c>
      <c r="Q2416" t="s">
        <v>8336</v>
      </c>
      <c r="R2416" t="s">
        <v>8337</v>
      </c>
    </row>
    <row r="2417" spans="1:18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74"/>
        <v>0.55833333333333335</v>
      </c>
      <c r="P2417" s="5">
        <f t="shared" si="75"/>
        <v>10000</v>
      </c>
      <c r="Q2417" t="s">
        <v>8336</v>
      </c>
      <c r="R2417" t="s">
        <v>8337</v>
      </c>
    </row>
    <row r="2418" spans="1:18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74"/>
        <v>2.5000000000000001E-2</v>
      </c>
      <c r="P2418" s="5">
        <f t="shared" si="75"/>
        <v>20000</v>
      </c>
      <c r="Q2418" t="s">
        <v>8336</v>
      </c>
      <c r="R2418" t="s">
        <v>8337</v>
      </c>
    </row>
    <row r="2419" spans="1:18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74"/>
        <v>0</v>
      </c>
      <c r="P2419" s="5" t="e">
        <f t="shared" si="75"/>
        <v>#DIV/0!</v>
      </c>
      <c r="Q2419" t="s">
        <v>8336</v>
      </c>
      <c r="R2419" t="s">
        <v>8337</v>
      </c>
    </row>
    <row r="2420" spans="1:18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74"/>
        <v>0.02</v>
      </c>
      <c r="P2420" s="5">
        <f t="shared" si="75"/>
        <v>5000</v>
      </c>
      <c r="Q2420" t="s">
        <v>8336</v>
      </c>
      <c r="R2420" t="s">
        <v>8337</v>
      </c>
    </row>
    <row r="2421" spans="1:18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74"/>
        <v>0</v>
      </c>
      <c r="P2421" s="5" t="e">
        <f t="shared" si="75"/>
        <v>#DIV/0!</v>
      </c>
      <c r="Q2421" t="s">
        <v>8336</v>
      </c>
      <c r="R2421" t="s">
        <v>8337</v>
      </c>
    </row>
    <row r="2422" spans="1:18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74"/>
        <v>14.825133372851216</v>
      </c>
      <c r="P2422" s="5">
        <f t="shared" si="75"/>
        <v>468.61111111111109</v>
      </c>
      <c r="Q2422" t="s">
        <v>8336</v>
      </c>
      <c r="R2422" t="s">
        <v>8337</v>
      </c>
    </row>
    <row r="2423" spans="1:18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74"/>
        <v>1.6666666666666666E-2</v>
      </c>
      <c r="P2423" s="5">
        <f t="shared" si="75"/>
        <v>6000</v>
      </c>
      <c r="Q2423" t="s">
        <v>8336</v>
      </c>
      <c r="R2423" t="s">
        <v>8337</v>
      </c>
    </row>
    <row r="2424" spans="1:18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74"/>
        <v>0.2</v>
      </c>
      <c r="P2424" s="5">
        <f t="shared" si="75"/>
        <v>500</v>
      </c>
      <c r="Q2424" t="s">
        <v>8336</v>
      </c>
      <c r="R2424" t="s">
        <v>8337</v>
      </c>
    </row>
    <row r="2425" spans="1:18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74"/>
        <v>1.3333333333333334E-2</v>
      </c>
      <c r="P2425" s="5">
        <f t="shared" si="75"/>
        <v>60000</v>
      </c>
      <c r="Q2425" t="s">
        <v>8336</v>
      </c>
      <c r="R2425" t="s">
        <v>8337</v>
      </c>
    </row>
    <row r="2426" spans="1:18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74"/>
        <v>1.24</v>
      </c>
      <c r="P2426" s="5">
        <f t="shared" si="75"/>
        <v>2777.7777777777778</v>
      </c>
      <c r="Q2426" t="s">
        <v>8336</v>
      </c>
      <c r="R2426" t="s">
        <v>8337</v>
      </c>
    </row>
    <row r="2427" spans="1:18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74"/>
        <v>2.8571428571428574E-2</v>
      </c>
      <c r="P2427" s="5">
        <f t="shared" si="75"/>
        <v>3500</v>
      </c>
      <c r="Q2427" t="s">
        <v>8336</v>
      </c>
      <c r="R2427" t="s">
        <v>8337</v>
      </c>
    </row>
    <row r="2428" spans="1:18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74"/>
        <v>0</v>
      </c>
      <c r="P2428" s="5" t="e">
        <f t="shared" si="75"/>
        <v>#DIV/0!</v>
      </c>
      <c r="Q2428" t="s">
        <v>8336</v>
      </c>
      <c r="R2428" t="s">
        <v>8337</v>
      </c>
    </row>
    <row r="2429" spans="1:18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74"/>
        <v>2E-3</v>
      </c>
      <c r="P2429" s="5">
        <f t="shared" si="75"/>
        <v>50000</v>
      </c>
      <c r="Q2429" t="s">
        <v>8336</v>
      </c>
      <c r="R2429" t="s">
        <v>8337</v>
      </c>
    </row>
    <row r="2430" spans="1:18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74"/>
        <v>2.8571428571428571E-3</v>
      </c>
      <c r="P2430" s="5">
        <f t="shared" si="75"/>
        <v>35000</v>
      </c>
      <c r="Q2430" t="s">
        <v>8336</v>
      </c>
      <c r="R2430" t="s">
        <v>8337</v>
      </c>
    </row>
    <row r="2431" spans="1:18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74"/>
        <v>1.4321428571428572</v>
      </c>
      <c r="P2431" s="5">
        <f t="shared" si="75"/>
        <v>35000</v>
      </c>
      <c r="Q2431" t="s">
        <v>8336</v>
      </c>
      <c r="R2431" t="s">
        <v>8337</v>
      </c>
    </row>
    <row r="2432" spans="1:18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74"/>
        <v>0.70000000000000007</v>
      </c>
      <c r="P2432" s="5">
        <f t="shared" si="75"/>
        <v>1500</v>
      </c>
      <c r="Q2432" t="s">
        <v>8336</v>
      </c>
      <c r="R2432" t="s">
        <v>8337</v>
      </c>
    </row>
    <row r="2433" spans="1:18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74"/>
        <v>2E-3</v>
      </c>
      <c r="P2433" s="5">
        <f t="shared" si="75"/>
        <v>50000</v>
      </c>
      <c r="Q2433" t="s">
        <v>8336</v>
      </c>
      <c r="R2433" t="s">
        <v>8337</v>
      </c>
    </row>
    <row r="2434" spans="1:18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74"/>
        <v>1.4285714285714287E-2</v>
      </c>
      <c r="P2434" s="5">
        <f t="shared" si="75"/>
        <v>7000</v>
      </c>
      <c r="Q2434" t="s">
        <v>8336</v>
      </c>
      <c r="R2434" t="s">
        <v>8337</v>
      </c>
    </row>
    <row r="2435" spans="1:18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76">(E2435/D2435)*100</f>
        <v>0</v>
      </c>
      <c r="P2435" s="5" t="e">
        <f t="shared" ref="P2435:P2498" si="77">D2435/L2435</f>
        <v>#DIV/0!</v>
      </c>
      <c r="Q2435" t="s">
        <v>8336</v>
      </c>
      <c r="R2435" t="s">
        <v>8337</v>
      </c>
    </row>
    <row r="2436" spans="1:18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76"/>
        <v>0.13</v>
      </c>
      <c r="P2436" s="5">
        <f t="shared" si="77"/>
        <v>10000</v>
      </c>
      <c r="Q2436" t="s">
        <v>8336</v>
      </c>
      <c r="R2436" t="s">
        <v>8337</v>
      </c>
    </row>
    <row r="2437" spans="1:18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76"/>
        <v>0.48960000000000004</v>
      </c>
      <c r="P2437" s="5">
        <f t="shared" si="77"/>
        <v>62500</v>
      </c>
      <c r="Q2437" t="s">
        <v>8336</v>
      </c>
      <c r="R2437" t="s">
        <v>8337</v>
      </c>
    </row>
    <row r="2438" spans="1:18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76"/>
        <v>3.8461538461538464E-2</v>
      </c>
      <c r="P2438" s="5">
        <f t="shared" si="77"/>
        <v>58500</v>
      </c>
      <c r="Q2438" t="s">
        <v>8336</v>
      </c>
      <c r="R2438" t="s">
        <v>8337</v>
      </c>
    </row>
    <row r="2439" spans="1:18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76"/>
        <v>0</v>
      </c>
      <c r="P2439" s="5" t="e">
        <f t="shared" si="77"/>
        <v>#DIV/0!</v>
      </c>
      <c r="Q2439" t="s">
        <v>8336</v>
      </c>
      <c r="R2439" t="s">
        <v>8337</v>
      </c>
    </row>
    <row r="2440" spans="1:18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76"/>
        <v>0.33333333333333337</v>
      </c>
      <c r="P2440" s="5">
        <f t="shared" si="77"/>
        <v>15000</v>
      </c>
      <c r="Q2440" t="s">
        <v>8336</v>
      </c>
      <c r="R2440" t="s">
        <v>8337</v>
      </c>
    </row>
    <row r="2441" spans="1:18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76"/>
        <v>0</v>
      </c>
      <c r="P2441" s="5" t="e">
        <f t="shared" si="77"/>
        <v>#DIV/0!</v>
      </c>
      <c r="Q2441" t="s">
        <v>8336</v>
      </c>
      <c r="R2441" t="s">
        <v>8337</v>
      </c>
    </row>
    <row r="2442" spans="1:18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76"/>
        <v>0.2</v>
      </c>
      <c r="P2442" s="5">
        <f t="shared" si="77"/>
        <v>2500</v>
      </c>
      <c r="Q2442" t="s">
        <v>8336</v>
      </c>
      <c r="R2442" t="s">
        <v>8337</v>
      </c>
    </row>
    <row r="2443" spans="1:18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76"/>
        <v>107.88</v>
      </c>
      <c r="P2443" s="5">
        <f t="shared" si="77"/>
        <v>68.807339449541288</v>
      </c>
      <c r="Q2443" t="s">
        <v>8336</v>
      </c>
      <c r="R2443" t="s">
        <v>8352</v>
      </c>
    </row>
    <row r="2444" spans="1:18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76"/>
        <v>125.94166666666666</v>
      </c>
      <c r="P2444" s="5">
        <f t="shared" si="77"/>
        <v>64.516129032258064</v>
      </c>
      <c r="Q2444" t="s">
        <v>8336</v>
      </c>
      <c r="R2444" t="s">
        <v>8352</v>
      </c>
    </row>
    <row r="2445" spans="1:18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76"/>
        <v>202.51495</v>
      </c>
      <c r="P2445" s="5">
        <f t="shared" si="77"/>
        <v>64.308681672025727</v>
      </c>
      <c r="Q2445" t="s">
        <v>8336</v>
      </c>
      <c r="R2445" t="s">
        <v>8352</v>
      </c>
    </row>
    <row r="2446" spans="1:18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76"/>
        <v>108.60000000000001</v>
      </c>
      <c r="P2446" s="5">
        <f t="shared" si="77"/>
        <v>49.180327868852459</v>
      </c>
      <c r="Q2446" t="s">
        <v>8336</v>
      </c>
      <c r="R2446" t="s">
        <v>8352</v>
      </c>
    </row>
    <row r="2447" spans="1:18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76"/>
        <v>172.8</v>
      </c>
      <c r="P2447" s="5">
        <f t="shared" si="77"/>
        <v>43.478260869565219</v>
      </c>
      <c r="Q2447" t="s">
        <v>8336</v>
      </c>
      <c r="R2447" t="s">
        <v>8352</v>
      </c>
    </row>
    <row r="2448" spans="1:18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76"/>
        <v>167.98</v>
      </c>
      <c r="P2448" s="5">
        <f t="shared" si="77"/>
        <v>45.045045045045043</v>
      </c>
      <c r="Q2448" t="s">
        <v>8336</v>
      </c>
      <c r="R2448" t="s">
        <v>8352</v>
      </c>
    </row>
    <row r="2449" spans="1:18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76"/>
        <v>427.20000000000005</v>
      </c>
      <c r="P2449" s="5">
        <f t="shared" si="77"/>
        <v>7.4183976261127595</v>
      </c>
      <c r="Q2449" t="s">
        <v>8336</v>
      </c>
      <c r="R2449" t="s">
        <v>8352</v>
      </c>
    </row>
    <row r="2450" spans="1:18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76"/>
        <v>107.5</v>
      </c>
      <c r="P2450" s="5">
        <f t="shared" si="77"/>
        <v>44.444444444444443</v>
      </c>
      <c r="Q2450" t="s">
        <v>8336</v>
      </c>
      <c r="R2450" t="s">
        <v>8352</v>
      </c>
    </row>
    <row r="2451" spans="1:18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76"/>
        <v>108</v>
      </c>
      <c r="P2451" s="5">
        <f t="shared" si="77"/>
        <v>83.333333333333329</v>
      </c>
      <c r="Q2451" t="s">
        <v>8336</v>
      </c>
      <c r="R2451" t="s">
        <v>8352</v>
      </c>
    </row>
    <row r="2452" spans="1:18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76"/>
        <v>101.53353333333335</v>
      </c>
      <c r="P2452" s="5">
        <f t="shared" si="77"/>
        <v>147.05882352941177</v>
      </c>
      <c r="Q2452" t="s">
        <v>8336</v>
      </c>
      <c r="R2452" t="s">
        <v>8352</v>
      </c>
    </row>
    <row r="2453" spans="1:18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76"/>
        <v>115.45</v>
      </c>
      <c r="P2453" s="5">
        <f t="shared" si="77"/>
        <v>53.763440860215056</v>
      </c>
      <c r="Q2453" t="s">
        <v>8336</v>
      </c>
      <c r="R2453" t="s">
        <v>8352</v>
      </c>
    </row>
    <row r="2454" spans="1:18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76"/>
        <v>133.5</v>
      </c>
      <c r="P2454" s="5">
        <f t="shared" si="77"/>
        <v>40</v>
      </c>
      <c r="Q2454" t="s">
        <v>8336</v>
      </c>
      <c r="R2454" t="s">
        <v>8352</v>
      </c>
    </row>
    <row r="2455" spans="1:18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76"/>
        <v>154.69999999999999</v>
      </c>
      <c r="P2455" s="5">
        <f t="shared" si="77"/>
        <v>44.776119402985074</v>
      </c>
      <c r="Q2455" t="s">
        <v>8336</v>
      </c>
      <c r="R2455" t="s">
        <v>8352</v>
      </c>
    </row>
    <row r="2456" spans="1:18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76"/>
        <v>100.84571428571429</v>
      </c>
      <c r="P2456" s="5">
        <f t="shared" si="77"/>
        <v>269.23076923076923</v>
      </c>
      <c r="Q2456" t="s">
        <v>8336</v>
      </c>
      <c r="R2456" t="s">
        <v>8352</v>
      </c>
    </row>
    <row r="2457" spans="1:18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76"/>
        <v>182</v>
      </c>
      <c r="P2457" s="5">
        <f t="shared" si="77"/>
        <v>18.75</v>
      </c>
      <c r="Q2457" t="s">
        <v>8336</v>
      </c>
      <c r="R2457" t="s">
        <v>8352</v>
      </c>
    </row>
    <row r="2458" spans="1:18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76"/>
        <v>180.86666666666667</v>
      </c>
      <c r="P2458" s="5">
        <f t="shared" si="77"/>
        <v>22.388059701492537</v>
      </c>
      <c r="Q2458" t="s">
        <v>8336</v>
      </c>
      <c r="R2458" t="s">
        <v>8352</v>
      </c>
    </row>
    <row r="2459" spans="1:18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76"/>
        <v>102.30434782608695</v>
      </c>
      <c r="P2459" s="5">
        <f t="shared" si="77"/>
        <v>185.48387096774192</v>
      </c>
      <c r="Q2459" t="s">
        <v>8336</v>
      </c>
      <c r="R2459" t="s">
        <v>8352</v>
      </c>
    </row>
    <row r="2460" spans="1:18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76"/>
        <v>110.17999999999999</v>
      </c>
      <c r="P2460" s="5">
        <f t="shared" si="77"/>
        <v>62.5</v>
      </c>
      <c r="Q2460" t="s">
        <v>8336</v>
      </c>
      <c r="R2460" t="s">
        <v>8352</v>
      </c>
    </row>
    <row r="2461" spans="1:18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76"/>
        <v>102.25</v>
      </c>
      <c r="P2461" s="5">
        <f t="shared" si="77"/>
        <v>106.38297872340425</v>
      </c>
      <c r="Q2461" t="s">
        <v>8336</v>
      </c>
      <c r="R2461" t="s">
        <v>8352</v>
      </c>
    </row>
    <row r="2462" spans="1:18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76"/>
        <v>100.78823529411764</v>
      </c>
      <c r="P2462" s="5">
        <f t="shared" si="77"/>
        <v>125</v>
      </c>
      <c r="Q2462" t="s">
        <v>8336</v>
      </c>
      <c r="R2462" t="s">
        <v>8352</v>
      </c>
    </row>
    <row r="2463" spans="1:18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76"/>
        <v>103.8</v>
      </c>
      <c r="P2463" s="5">
        <f t="shared" si="77"/>
        <v>87.20930232558139</v>
      </c>
      <c r="Q2463" t="s">
        <v>8325</v>
      </c>
      <c r="R2463" t="s">
        <v>8329</v>
      </c>
    </row>
    <row r="2464" spans="1:18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76"/>
        <v>110.70833333333334</v>
      </c>
      <c r="P2464" s="5">
        <f t="shared" si="77"/>
        <v>26.086956521739129</v>
      </c>
      <c r="Q2464" t="s">
        <v>8325</v>
      </c>
      <c r="R2464" t="s">
        <v>8329</v>
      </c>
    </row>
    <row r="2465" spans="1:18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76"/>
        <v>116.25000000000001</v>
      </c>
      <c r="P2465" s="5">
        <f t="shared" si="77"/>
        <v>26.666666666666668</v>
      </c>
      <c r="Q2465" t="s">
        <v>8325</v>
      </c>
      <c r="R2465" t="s">
        <v>8329</v>
      </c>
    </row>
    <row r="2466" spans="1:18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76"/>
        <v>111.1</v>
      </c>
      <c r="P2466" s="5">
        <f t="shared" si="77"/>
        <v>46.511627906976742</v>
      </c>
      <c r="Q2466" t="s">
        <v>8325</v>
      </c>
      <c r="R2466" t="s">
        <v>8329</v>
      </c>
    </row>
    <row r="2467" spans="1:18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76"/>
        <v>180.14285714285714</v>
      </c>
      <c r="P2467" s="5">
        <f t="shared" si="77"/>
        <v>14.583333333333334</v>
      </c>
      <c r="Q2467" t="s">
        <v>8325</v>
      </c>
      <c r="R2467" t="s">
        <v>8329</v>
      </c>
    </row>
    <row r="2468" spans="1:18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76"/>
        <v>100</v>
      </c>
      <c r="P2468" s="5">
        <f t="shared" si="77"/>
        <v>48.07692307692308</v>
      </c>
      <c r="Q2468" t="s">
        <v>8325</v>
      </c>
      <c r="R2468" t="s">
        <v>8329</v>
      </c>
    </row>
    <row r="2469" spans="1:18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76"/>
        <v>118.5</v>
      </c>
      <c r="P2469" s="5">
        <f t="shared" si="77"/>
        <v>23.255813953488371</v>
      </c>
      <c r="Q2469" t="s">
        <v>8325</v>
      </c>
      <c r="R2469" t="s">
        <v>8329</v>
      </c>
    </row>
    <row r="2470" spans="1:18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76"/>
        <v>107.21700000000001</v>
      </c>
      <c r="P2470" s="5">
        <f t="shared" si="77"/>
        <v>34.482758620689658</v>
      </c>
      <c r="Q2470" t="s">
        <v>8325</v>
      </c>
      <c r="R2470" t="s">
        <v>8329</v>
      </c>
    </row>
    <row r="2471" spans="1:18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76"/>
        <v>113.66666666666667</v>
      </c>
      <c r="P2471" s="5">
        <f t="shared" si="77"/>
        <v>25.531914893617021</v>
      </c>
      <c r="Q2471" t="s">
        <v>8325</v>
      </c>
      <c r="R2471" t="s">
        <v>8329</v>
      </c>
    </row>
    <row r="2472" spans="1:18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76"/>
        <v>103.16400000000002</v>
      </c>
      <c r="P2472" s="5">
        <f t="shared" si="77"/>
        <v>27.777777777777779</v>
      </c>
      <c r="Q2472" t="s">
        <v>8325</v>
      </c>
      <c r="R2472" t="s">
        <v>8329</v>
      </c>
    </row>
    <row r="2473" spans="1:18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76"/>
        <v>128</v>
      </c>
      <c r="P2473" s="5">
        <f t="shared" si="77"/>
        <v>29.411764705882351</v>
      </c>
      <c r="Q2473" t="s">
        <v>8325</v>
      </c>
      <c r="R2473" t="s">
        <v>8329</v>
      </c>
    </row>
    <row r="2474" spans="1:18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76"/>
        <v>135.76026666666667</v>
      </c>
      <c r="P2474" s="5">
        <f t="shared" si="77"/>
        <v>72.115384615384613</v>
      </c>
      <c r="Q2474" t="s">
        <v>8325</v>
      </c>
      <c r="R2474" t="s">
        <v>8329</v>
      </c>
    </row>
    <row r="2475" spans="1:18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76"/>
        <v>100</v>
      </c>
      <c r="P2475" s="5">
        <f t="shared" si="77"/>
        <v>42.553191489361701</v>
      </c>
      <c r="Q2475" t="s">
        <v>8325</v>
      </c>
      <c r="R2475" t="s">
        <v>8329</v>
      </c>
    </row>
    <row r="2476" spans="1:18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76"/>
        <v>100.00360000000002</v>
      </c>
      <c r="P2476" s="5">
        <f t="shared" si="77"/>
        <v>131.57894736842104</v>
      </c>
      <c r="Q2476" t="s">
        <v>8325</v>
      </c>
      <c r="R2476" t="s">
        <v>8329</v>
      </c>
    </row>
    <row r="2477" spans="1:18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76"/>
        <v>104.71999999999998</v>
      </c>
      <c r="P2477" s="5">
        <f t="shared" si="77"/>
        <v>30.864197530864196</v>
      </c>
      <c r="Q2477" t="s">
        <v>8325</v>
      </c>
      <c r="R2477" t="s">
        <v>8329</v>
      </c>
    </row>
    <row r="2478" spans="1:18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76"/>
        <v>105.02249999999999</v>
      </c>
      <c r="P2478" s="5">
        <f t="shared" si="77"/>
        <v>58.18181818181818</v>
      </c>
      <c r="Q2478" t="s">
        <v>8325</v>
      </c>
      <c r="R2478" t="s">
        <v>8329</v>
      </c>
    </row>
    <row r="2479" spans="1:18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76"/>
        <v>171.33333333333334</v>
      </c>
      <c r="P2479" s="5">
        <f t="shared" si="77"/>
        <v>18.292682926829269</v>
      </c>
      <c r="Q2479" t="s">
        <v>8325</v>
      </c>
      <c r="R2479" t="s">
        <v>8329</v>
      </c>
    </row>
    <row r="2480" spans="1:18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76"/>
        <v>127.49999999999999</v>
      </c>
      <c r="P2480" s="5">
        <f t="shared" si="77"/>
        <v>101.26582278481013</v>
      </c>
      <c r="Q2480" t="s">
        <v>8325</v>
      </c>
      <c r="R2480" t="s">
        <v>8329</v>
      </c>
    </row>
    <row r="2481" spans="1:18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76"/>
        <v>133.44333333333333</v>
      </c>
      <c r="P2481" s="5">
        <f t="shared" si="77"/>
        <v>18.75</v>
      </c>
      <c r="Q2481" t="s">
        <v>8325</v>
      </c>
      <c r="R2481" t="s">
        <v>8329</v>
      </c>
    </row>
    <row r="2482" spans="1:18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76"/>
        <v>100</v>
      </c>
      <c r="P2482" s="5">
        <f t="shared" si="77"/>
        <v>250</v>
      </c>
      <c r="Q2482" t="s">
        <v>8325</v>
      </c>
      <c r="R2482" t="s">
        <v>8329</v>
      </c>
    </row>
    <row r="2483" spans="1:18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76"/>
        <v>112.91099999999999</v>
      </c>
      <c r="P2483" s="5">
        <f t="shared" si="77"/>
        <v>42.10526315789474</v>
      </c>
      <c r="Q2483" t="s">
        <v>8325</v>
      </c>
      <c r="R2483" t="s">
        <v>8329</v>
      </c>
    </row>
    <row r="2484" spans="1:18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76"/>
        <v>100.1</v>
      </c>
      <c r="P2484" s="5">
        <f t="shared" si="77"/>
        <v>40</v>
      </c>
      <c r="Q2484" t="s">
        <v>8325</v>
      </c>
      <c r="R2484" t="s">
        <v>8329</v>
      </c>
    </row>
    <row r="2485" spans="1:18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76"/>
        <v>113.72727272727272</v>
      </c>
      <c r="P2485" s="5">
        <f t="shared" si="77"/>
        <v>57.89473684210526</v>
      </c>
      <c r="Q2485" t="s">
        <v>8325</v>
      </c>
      <c r="R2485" t="s">
        <v>8329</v>
      </c>
    </row>
    <row r="2486" spans="1:18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76"/>
        <v>119.31742857142855</v>
      </c>
      <c r="P2486" s="5">
        <f t="shared" si="77"/>
        <v>38.888888888888886</v>
      </c>
      <c r="Q2486" t="s">
        <v>8325</v>
      </c>
      <c r="R2486" t="s">
        <v>8329</v>
      </c>
    </row>
    <row r="2487" spans="1:18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76"/>
        <v>103.25</v>
      </c>
      <c r="P2487" s="5">
        <f t="shared" si="77"/>
        <v>48.780487804878049</v>
      </c>
      <c r="Q2487" t="s">
        <v>8325</v>
      </c>
      <c r="R2487" t="s">
        <v>8329</v>
      </c>
    </row>
    <row r="2488" spans="1:18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76"/>
        <v>265.66666666666669</v>
      </c>
      <c r="P2488" s="5">
        <f t="shared" si="77"/>
        <v>10</v>
      </c>
      <c r="Q2488" t="s">
        <v>8325</v>
      </c>
      <c r="R2488" t="s">
        <v>8329</v>
      </c>
    </row>
    <row r="2489" spans="1:18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76"/>
        <v>100.05066666666667</v>
      </c>
      <c r="P2489" s="5">
        <f t="shared" si="77"/>
        <v>39.473684210526315</v>
      </c>
      <c r="Q2489" t="s">
        <v>8325</v>
      </c>
      <c r="R2489" t="s">
        <v>8329</v>
      </c>
    </row>
    <row r="2490" spans="1:18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76"/>
        <v>106.69999999999999</v>
      </c>
      <c r="P2490" s="5">
        <f t="shared" si="77"/>
        <v>46.153846153846153</v>
      </c>
      <c r="Q2490" t="s">
        <v>8325</v>
      </c>
      <c r="R2490" t="s">
        <v>8329</v>
      </c>
    </row>
    <row r="2491" spans="1:18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76"/>
        <v>133.67142857142858</v>
      </c>
      <c r="P2491" s="5">
        <f t="shared" si="77"/>
        <v>46.666666666666664</v>
      </c>
      <c r="Q2491" t="s">
        <v>8325</v>
      </c>
      <c r="R2491" t="s">
        <v>8329</v>
      </c>
    </row>
    <row r="2492" spans="1:18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76"/>
        <v>121.39999999999999</v>
      </c>
      <c r="P2492" s="5">
        <f t="shared" si="77"/>
        <v>31.25</v>
      </c>
      <c r="Q2492" t="s">
        <v>8325</v>
      </c>
      <c r="R2492" t="s">
        <v>8329</v>
      </c>
    </row>
    <row r="2493" spans="1:18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76"/>
        <v>103.2</v>
      </c>
      <c r="P2493" s="5">
        <f t="shared" si="77"/>
        <v>50</v>
      </c>
      <c r="Q2493" t="s">
        <v>8325</v>
      </c>
      <c r="R2493" t="s">
        <v>8329</v>
      </c>
    </row>
    <row r="2494" spans="1:18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76"/>
        <v>125</v>
      </c>
      <c r="P2494" s="5">
        <f t="shared" si="77"/>
        <v>22.222222222222221</v>
      </c>
      <c r="Q2494" t="s">
        <v>8325</v>
      </c>
      <c r="R2494" t="s">
        <v>8329</v>
      </c>
    </row>
    <row r="2495" spans="1:18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76"/>
        <v>128.69999999999999</v>
      </c>
      <c r="P2495" s="5">
        <f t="shared" si="77"/>
        <v>77.220077220077215</v>
      </c>
      <c r="Q2495" t="s">
        <v>8325</v>
      </c>
      <c r="R2495" t="s">
        <v>8329</v>
      </c>
    </row>
    <row r="2496" spans="1:18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76"/>
        <v>101.00533333333333</v>
      </c>
      <c r="P2496" s="5">
        <f t="shared" si="77"/>
        <v>38.46153846153846</v>
      </c>
      <c r="Q2496" t="s">
        <v>8325</v>
      </c>
      <c r="R2496" t="s">
        <v>8329</v>
      </c>
    </row>
    <row r="2497" spans="1:18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76"/>
        <v>127.53666666666665</v>
      </c>
      <c r="P2497" s="5">
        <f t="shared" si="77"/>
        <v>35.714285714285715</v>
      </c>
      <c r="Q2497" t="s">
        <v>8325</v>
      </c>
      <c r="R2497" t="s">
        <v>8329</v>
      </c>
    </row>
    <row r="2498" spans="1:18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76"/>
        <v>100</v>
      </c>
      <c r="P2498" s="5">
        <f t="shared" si="77"/>
        <v>600</v>
      </c>
      <c r="Q2498" t="s">
        <v>8325</v>
      </c>
      <c r="R2498" t="s">
        <v>8329</v>
      </c>
    </row>
    <row r="2499" spans="1:18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78">(E2499/D2499)*100</f>
        <v>112.7715</v>
      </c>
      <c r="P2499" s="5">
        <f t="shared" ref="P2499:P2562" si="79">D2499/L2499</f>
        <v>71.428571428571431</v>
      </c>
      <c r="Q2499" t="s">
        <v>8325</v>
      </c>
      <c r="R2499" t="s">
        <v>8329</v>
      </c>
    </row>
    <row r="2500" spans="1:18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78"/>
        <v>105.60000000000001</v>
      </c>
      <c r="P2500" s="5">
        <f t="shared" si="79"/>
        <v>50</v>
      </c>
      <c r="Q2500" t="s">
        <v>8325</v>
      </c>
      <c r="R2500" t="s">
        <v>8329</v>
      </c>
    </row>
    <row r="2501" spans="1:18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78"/>
        <v>202.625</v>
      </c>
      <c r="P2501" s="5">
        <f t="shared" si="79"/>
        <v>23.529411764705884</v>
      </c>
      <c r="Q2501" t="s">
        <v>8325</v>
      </c>
      <c r="R2501" t="s">
        <v>8329</v>
      </c>
    </row>
    <row r="2502" spans="1:18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78"/>
        <v>113.33333333333333</v>
      </c>
      <c r="P2502" s="5">
        <f t="shared" si="79"/>
        <v>20.689655172413794</v>
      </c>
      <c r="Q2502" t="s">
        <v>8325</v>
      </c>
      <c r="R2502" t="s">
        <v>8329</v>
      </c>
    </row>
    <row r="2503" spans="1:18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78"/>
        <v>2.5545454545454547</v>
      </c>
      <c r="P2503" s="5">
        <f t="shared" si="79"/>
        <v>1571.4285714285713</v>
      </c>
      <c r="Q2503" t="s">
        <v>8336</v>
      </c>
      <c r="R2503" t="s">
        <v>8353</v>
      </c>
    </row>
    <row r="2504" spans="1:18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78"/>
        <v>7.8181818181818186E-2</v>
      </c>
      <c r="P2504" s="5">
        <f t="shared" si="79"/>
        <v>22000</v>
      </c>
      <c r="Q2504" t="s">
        <v>8336</v>
      </c>
      <c r="R2504" t="s">
        <v>8353</v>
      </c>
    </row>
    <row r="2505" spans="1:18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78"/>
        <v>0</v>
      </c>
      <c r="P2505" s="5" t="e">
        <f t="shared" si="79"/>
        <v>#DIV/0!</v>
      </c>
      <c r="Q2505" t="s">
        <v>8336</v>
      </c>
      <c r="R2505" t="s">
        <v>8353</v>
      </c>
    </row>
    <row r="2506" spans="1:18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78"/>
        <v>0</v>
      </c>
      <c r="P2506" s="5" t="e">
        <f t="shared" si="79"/>
        <v>#DIV/0!</v>
      </c>
      <c r="Q2506" t="s">
        <v>8336</v>
      </c>
      <c r="R2506" t="s">
        <v>8353</v>
      </c>
    </row>
    <row r="2507" spans="1:18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78"/>
        <v>0</v>
      </c>
      <c r="P2507" s="5" t="e">
        <f t="shared" si="79"/>
        <v>#DIV/0!</v>
      </c>
      <c r="Q2507" t="s">
        <v>8336</v>
      </c>
      <c r="R2507" t="s">
        <v>8353</v>
      </c>
    </row>
    <row r="2508" spans="1:18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78"/>
        <v>0.6</v>
      </c>
      <c r="P2508" s="5">
        <f t="shared" si="79"/>
        <v>2500</v>
      </c>
      <c r="Q2508" t="s">
        <v>8336</v>
      </c>
      <c r="R2508" t="s">
        <v>8353</v>
      </c>
    </row>
    <row r="2509" spans="1:18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78"/>
        <v>0</v>
      </c>
      <c r="P2509" s="5" t="e">
        <f t="shared" si="79"/>
        <v>#DIV/0!</v>
      </c>
      <c r="Q2509" t="s">
        <v>8336</v>
      </c>
      <c r="R2509" t="s">
        <v>8353</v>
      </c>
    </row>
    <row r="2510" spans="1:18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78"/>
        <v>0</v>
      </c>
      <c r="P2510" s="5" t="e">
        <f t="shared" si="79"/>
        <v>#DIV/0!</v>
      </c>
      <c r="Q2510" t="s">
        <v>8336</v>
      </c>
      <c r="R2510" t="s">
        <v>8353</v>
      </c>
    </row>
    <row r="2511" spans="1:18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78"/>
        <v>1.0526315789473684</v>
      </c>
      <c r="P2511" s="5">
        <f t="shared" si="79"/>
        <v>3392.8571428571427</v>
      </c>
      <c r="Q2511" t="s">
        <v>8336</v>
      </c>
      <c r="R2511" t="s">
        <v>8353</v>
      </c>
    </row>
    <row r="2512" spans="1:18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78"/>
        <v>0.15</v>
      </c>
      <c r="P2512" s="5">
        <f t="shared" si="79"/>
        <v>25000</v>
      </c>
      <c r="Q2512" t="s">
        <v>8336</v>
      </c>
      <c r="R2512" t="s">
        <v>8353</v>
      </c>
    </row>
    <row r="2513" spans="1:18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78"/>
        <v>0</v>
      </c>
      <c r="P2513" s="5" t="e">
        <f t="shared" si="79"/>
        <v>#DIV/0!</v>
      </c>
      <c r="Q2513" t="s">
        <v>8336</v>
      </c>
      <c r="R2513" t="s">
        <v>8353</v>
      </c>
    </row>
    <row r="2514" spans="1:18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78"/>
        <v>0</v>
      </c>
      <c r="P2514" s="5" t="e">
        <f t="shared" si="79"/>
        <v>#DIV/0!</v>
      </c>
      <c r="Q2514" t="s">
        <v>8336</v>
      </c>
      <c r="R2514" t="s">
        <v>8353</v>
      </c>
    </row>
    <row r="2515" spans="1:18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78"/>
        <v>0</v>
      </c>
      <c r="P2515" s="5" t="e">
        <f t="shared" si="79"/>
        <v>#DIV/0!</v>
      </c>
      <c r="Q2515" t="s">
        <v>8336</v>
      </c>
      <c r="R2515" t="s">
        <v>8353</v>
      </c>
    </row>
    <row r="2516" spans="1:18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78"/>
        <v>1.7500000000000002</v>
      </c>
      <c r="P2516" s="5">
        <f t="shared" si="79"/>
        <v>3000</v>
      </c>
      <c r="Q2516" t="s">
        <v>8336</v>
      </c>
      <c r="R2516" t="s">
        <v>8353</v>
      </c>
    </row>
    <row r="2517" spans="1:18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78"/>
        <v>18.600000000000001</v>
      </c>
      <c r="P2517" s="5">
        <f t="shared" si="79"/>
        <v>416.66666666666669</v>
      </c>
      <c r="Q2517" t="s">
        <v>8336</v>
      </c>
      <c r="R2517" t="s">
        <v>8353</v>
      </c>
    </row>
    <row r="2518" spans="1:18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78"/>
        <v>0</v>
      </c>
      <c r="P2518" s="5" t="e">
        <f t="shared" si="79"/>
        <v>#DIV/0!</v>
      </c>
      <c r="Q2518" t="s">
        <v>8336</v>
      </c>
      <c r="R2518" t="s">
        <v>8353</v>
      </c>
    </row>
    <row r="2519" spans="1:18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78"/>
        <v>9.8166666666666664</v>
      </c>
      <c r="P2519" s="5">
        <f t="shared" si="79"/>
        <v>545.4545454545455</v>
      </c>
      <c r="Q2519" t="s">
        <v>8336</v>
      </c>
      <c r="R2519" t="s">
        <v>8353</v>
      </c>
    </row>
    <row r="2520" spans="1:18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78"/>
        <v>0</v>
      </c>
      <c r="P2520" s="5" t="e">
        <f t="shared" si="79"/>
        <v>#DIV/0!</v>
      </c>
      <c r="Q2520" t="s">
        <v>8336</v>
      </c>
      <c r="R2520" t="s">
        <v>8353</v>
      </c>
    </row>
    <row r="2521" spans="1:18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78"/>
        <v>4.3333333333333335E-2</v>
      </c>
      <c r="P2521" s="5">
        <f t="shared" si="79"/>
        <v>37500</v>
      </c>
      <c r="Q2521" t="s">
        <v>8336</v>
      </c>
      <c r="R2521" t="s">
        <v>8353</v>
      </c>
    </row>
    <row r="2522" spans="1:18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78"/>
        <v>0</v>
      </c>
      <c r="P2522" s="5" t="e">
        <f t="shared" si="79"/>
        <v>#DIV/0!</v>
      </c>
      <c r="Q2522" t="s">
        <v>8336</v>
      </c>
      <c r="R2522" t="s">
        <v>8353</v>
      </c>
    </row>
    <row r="2523" spans="1:18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78"/>
        <v>109.48792</v>
      </c>
      <c r="P2523" s="5">
        <f t="shared" si="79"/>
        <v>94.696969696969703</v>
      </c>
      <c r="Q2523" t="s">
        <v>8325</v>
      </c>
      <c r="R2523" t="s">
        <v>8354</v>
      </c>
    </row>
    <row r="2524" spans="1:18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78"/>
        <v>100</v>
      </c>
      <c r="P2524" s="5">
        <f t="shared" si="79"/>
        <v>185.18518518518519</v>
      </c>
      <c r="Q2524" t="s">
        <v>8325</v>
      </c>
      <c r="R2524" t="s">
        <v>8354</v>
      </c>
    </row>
    <row r="2525" spans="1:18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78"/>
        <v>156.44444444444446</v>
      </c>
      <c r="P2525" s="5">
        <f t="shared" si="79"/>
        <v>34.615384615384613</v>
      </c>
      <c r="Q2525" t="s">
        <v>8325</v>
      </c>
      <c r="R2525" t="s">
        <v>8354</v>
      </c>
    </row>
    <row r="2526" spans="1:18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78"/>
        <v>101.6</v>
      </c>
      <c r="P2526" s="5">
        <f t="shared" si="79"/>
        <v>174.41860465116278</v>
      </c>
      <c r="Q2526" t="s">
        <v>8325</v>
      </c>
      <c r="R2526" t="s">
        <v>8354</v>
      </c>
    </row>
    <row r="2527" spans="1:18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78"/>
        <v>100.325</v>
      </c>
      <c r="P2527" s="5">
        <f t="shared" si="79"/>
        <v>100</v>
      </c>
      <c r="Q2527" t="s">
        <v>8325</v>
      </c>
      <c r="R2527" t="s">
        <v>8354</v>
      </c>
    </row>
    <row r="2528" spans="1:18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78"/>
        <v>112.94999999999999</v>
      </c>
      <c r="P2528" s="5">
        <f t="shared" si="79"/>
        <v>121.21212121212122</v>
      </c>
      <c r="Q2528" t="s">
        <v>8325</v>
      </c>
      <c r="R2528" t="s">
        <v>8354</v>
      </c>
    </row>
    <row r="2529" spans="1:18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78"/>
        <v>102.125</v>
      </c>
      <c r="P2529" s="5">
        <f t="shared" si="79"/>
        <v>56.338028169014088</v>
      </c>
      <c r="Q2529" t="s">
        <v>8325</v>
      </c>
      <c r="R2529" t="s">
        <v>8354</v>
      </c>
    </row>
    <row r="2530" spans="1:18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78"/>
        <v>107.24974999999999</v>
      </c>
      <c r="P2530" s="5">
        <f t="shared" si="79"/>
        <v>49.382716049382715</v>
      </c>
      <c r="Q2530" t="s">
        <v>8325</v>
      </c>
      <c r="R2530" t="s">
        <v>8354</v>
      </c>
    </row>
    <row r="2531" spans="1:18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78"/>
        <v>104.28333333333333</v>
      </c>
      <c r="P2531" s="5">
        <f t="shared" si="79"/>
        <v>78.94736842105263</v>
      </c>
      <c r="Q2531" t="s">
        <v>8325</v>
      </c>
      <c r="R2531" t="s">
        <v>8354</v>
      </c>
    </row>
    <row r="2532" spans="1:18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78"/>
        <v>100</v>
      </c>
      <c r="P2532" s="5">
        <f t="shared" si="79"/>
        <v>135.41666666666666</v>
      </c>
      <c r="Q2532" t="s">
        <v>8325</v>
      </c>
      <c r="R2532" t="s">
        <v>8354</v>
      </c>
    </row>
    <row r="2533" spans="1:18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78"/>
        <v>100.4</v>
      </c>
      <c r="P2533" s="5">
        <f t="shared" si="79"/>
        <v>73.770491803278688</v>
      </c>
      <c r="Q2533" t="s">
        <v>8325</v>
      </c>
      <c r="R2533" t="s">
        <v>8354</v>
      </c>
    </row>
    <row r="2534" spans="1:18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78"/>
        <v>126.125</v>
      </c>
      <c r="P2534" s="5">
        <f t="shared" si="79"/>
        <v>66.666666666666671</v>
      </c>
      <c r="Q2534" t="s">
        <v>8325</v>
      </c>
      <c r="R2534" t="s">
        <v>8354</v>
      </c>
    </row>
    <row r="2535" spans="1:18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78"/>
        <v>110.66666666666667</v>
      </c>
      <c r="P2535" s="5">
        <f t="shared" si="79"/>
        <v>55.147058823529413</v>
      </c>
      <c r="Q2535" t="s">
        <v>8325</v>
      </c>
      <c r="R2535" t="s">
        <v>8354</v>
      </c>
    </row>
    <row r="2536" spans="1:18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78"/>
        <v>105</v>
      </c>
      <c r="P2536" s="5">
        <f t="shared" si="79"/>
        <v>142.85714285714286</v>
      </c>
      <c r="Q2536" t="s">
        <v>8325</v>
      </c>
      <c r="R2536" t="s">
        <v>8354</v>
      </c>
    </row>
    <row r="2537" spans="1:18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78"/>
        <v>103.77499999999999</v>
      </c>
      <c r="P2537" s="5">
        <f t="shared" si="79"/>
        <v>256.41025641025641</v>
      </c>
      <c r="Q2537" t="s">
        <v>8325</v>
      </c>
      <c r="R2537" t="s">
        <v>8354</v>
      </c>
    </row>
    <row r="2538" spans="1:18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78"/>
        <v>115.99999999999999</v>
      </c>
      <c r="P2538" s="5">
        <f t="shared" si="79"/>
        <v>6.25</v>
      </c>
      <c r="Q2538" t="s">
        <v>8325</v>
      </c>
      <c r="R2538" t="s">
        <v>8354</v>
      </c>
    </row>
    <row r="2539" spans="1:18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78"/>
        <v>110.00000000000001</v>
      </c>
      <c r="P2539" s="5">
        <f t="shared" si="79"/>
        <v>90.909090909090907</v>
      </c>
      <c r="Q2539" t="s">
        <v>8325</v>
      </c>
      <c r="R2539" t="s">
        <v>8354</v>
      </c>
    </row>
    <row r="2540" spans="1:18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78"/>
        <v>113.01761111111111</v>
      </c>
      <c r="P2540" s="5">
        <f t="shared" si="79"/>
        <v>97.297297297297291</v>
      </c>
      <c r="Q2540" t="s">
        <v>8325</v>
      </c>
      <c r="R2540" t="s">
        <v>8354</v>
      </c>
    </row>
    <row r="2541" spans="1:18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78"/>
        <v>100.25</v>
      </c>
      <c r="P2541" s="5">
        <f t="shared" si="79"/>
        <v>169.4915254237288</v>
      </c>
      <c r="Q2541" t="s">
        <v>8325</v>
      </c>
      <c r="R2541" t="s">
        <v>8354</v>
      </c>
    </row>
    <row r="2542" spans="1:18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78"/>
        <v>103.4</v>
      </c>
      <c r="P2542" s="5">
        <f t="shared" si="79"/>
        <v>92.592592592592595</v>
      </c>
      <c r="Q2542" t="s">
        <v>8325</v>
      </c>
      <c r="R2542" t="s">
        <v>8354</v>
      </c>
    </row>
    <row r="2543" spans="1:18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78"/>
        <v>107.02857142857142</v>
      </c>
      <c r="P2543" s="5">
        <f t="shared" si="79"/>
        <v>55.555555555555557</v>
      </c>
      <c r="Q2543" t="s">
        <v>8325</v>
      </c>
      <c r="R2543" t="s">
        <v>8354</v>
      </c>
    </row>
    <row r="2544" spans="1:18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78"/>
        <v>103.57142857142858</v>
      </c>
      <c r="P2544" s="5">
        <f t="shared" si="79"/>
        <v>53.846153846153847</v>
      </c>
      <c r="Q2544" t="s">
        <v>8325</v>
      </c>
      <c r="R2544" t="s">
        <v>8354</v>
      </c>
    </row>
    <row r="2545" spans="1:18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78"/>
        <v>156.4</v>
      </c>
      <c r="P2545" s="5">
        <f t="shared" si="79"/>
        <v>19.23076923076923</v>
      </c>
      <c r="Q2545" t="s">
        <v>8325</v>
      </c>
      <c r="R2545" t="s">
        <v>8354</v>
      </c>
    </row>
    <row r="2546" spans="1:18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78"/>
        <v>100.82</v>
      </c>
      <c r="P2546" s="5">
        <f t="shared" si="79"/>
        <v>87.719298245614041</v>
      </c>
      <c r="Q2546" t="s">
        <v>8325</v>
      </c>
      <c r="R2546" t="s">
        <v>8354</v>
      </c>
    </row>
    <row r="2547" spans="1:18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78"/>
        <v>195.3</v>
      </c>
      <c r="P2547" s="5">
        <f t="shared" si="79"/>
        <v>32.786885245901637</v>
      </c>
      <c r="Q2547" t="s">
        <v>8325</v>
      </c>
      <c r="R2547" t="s">
        <v>8354</v>
      </c>
    </row>
    <row r="2548" spans="1:18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78"/>
        <v>111.71428571428572</v>
      </c>
      <c r="P2548" s="5">
        <f t="shared" si="79"/>
        <v>53.846153846153847</v>
      </c>
      <c r="Q2548" t="s">
        <v>8325</v>
      </c>
      <c r="R2548" t="s">
        <v>8354</v>
      </c>
    </row>
    <row r="2549" spans="1:18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78"/>
        <v>119.85454545454546</v>
      </c>
      <c r="P2549" s="5">
        <f t="shared" si="79"/>
        <v>41.044776119402982</v>
      </c>
      <c r="Q2549" t="s">
        <v>8325</v>
      </c>
      <c r="R2549" t="s">
        <v>8354</v>
      </c>
    </row>
    <row r="2550" spans="1:18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78"/>
        <v>101.85</v>
      </c>
      <c r="P2550" s="5">
        <f t="shared" si="79"/>
        <v>162.16216216216216</v>
      </c>
      <c r="Q2550" t="s">
        <v>8325</v>
      </c>
      <c r="R2550" t="s">
        <v>8354</v>
      </c>
    </row>
    <row r="2551" spans="1:18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78"/>
        <v>102.80254777070064</v>
      </c>
      <c r="P2551" s="5">
        <f t="shared" si="79"/>
        <v>42.432432432432435</v>
      </c>
      <c r="Q2551" t="s">
        <v>8325</v>
      </c>
      <c r="R2551" t="s">
        <v>8354</v>
      </c>
    </row>
    <row r="2552" spans="1:18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78"/>
        <v>100.84615384615385</v>
      </c>
      <c r="P2552" s="5">
        <f t="shared" si="79"/>
        <v>43.333333333333336</v>
      </c>
      <c r="Q2552" t="s">
        <v>8325</v>
      </c>
      <c r="R2552" t="s">
        <v>8354</v>
      </c>
    </row>
    <row r="2553" spans="1:18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78"/>
        <v>102.73469387755102</v>
      </c>
      <c r="P2553" s="5">
        <f t="shared" si="79"/>
        <v>65.625</v>
      </c>
      <c r="Q2553" t="s">
        <v>8325</v>
      </c>
      <c r="R2553" t="s">
        <v>8354</v>
      </c>
    </row>
    <row r="2554" spans="1:18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78"/>
        <v>106.5</v>
      </c>
      <c r="P2554" s="5">
        <f t="shared" si="79"/>
        <v>166.66666666666666</v>
      </c>
      <c r="Q2554" t="s">
        <v>8325</v>
      </c>
      <c r="R2554" t="s">
        <v>8354</v>
      </c>
    </row>
    <row r="2555" spans="1:18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78"/>
        <v>155.53333333333333</v>
      </c>
      <c r="P2555" s="5">
        <f t="shared" si="79"/>
        <v>25</v>
      </c>
      <c r="Q2555" t="s">
        <v>8325</v>
      </c>
      <c r="R2555" t="s">
        <v>8354</v>
      </c>
    </row>
    <row r="2556" spans="1:18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78"/>
        <v>122.8</v>
      </c>
      <c r="P2556" s="5">
        <f t="shared" si="79"/>
        <v>44.776119402985074</v>
      </c>
      <c r="Q2556" t="s">
        <v>8325</v>
      </c>
      <c r="R2556" t="s">
        <v>8354</v>
      </c>
    </row>
    <row r="2557" spans="1:18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78"/>
        <v>107.35</v>
      </c>
      <c r="P2557" s="5">
        <f t="shared" si="79"/>
        <v>57.142857142857146</v>
      </c>
      <c r="Q2557" t="s">
        <v>8325</v>
      </c>
      <c r="R2557" t="s">
        <v>8354</v>
      </c>
    </row>
    <row r="2558" spans="1:18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78"/>
        <v>105.50335570469798</v>
      </c>
      <c r="P2558" s="5">
        <f t="shared" si="79"/>
        <v>21.911764705882351</v>
      </c>
      <c r="Q2558" t="s">
        <v>8325</v>
      </c>
      <c r="R2558" t="s">
        <v>8354</v>
      </c>
    </row>
    <row r="2559" spans="1:18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78"/>
        <v>118.44444444444444</v>
      </c>
      <c r="P2559" s="5">
        <f t="shared" si="79"/>
        <v>25</v>
      </c>
      <c r="Q2559" t="s">
        <v>8325</v>
      </c>
      <c r="R2559" t="s">
        <v>8354</v>
      </c>
    </row>
    <row r="2560" spans="1:18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78"/>
        <v>108.88</v>
      </c>
      <c r="P2560" s="5">
        <f t="shared" si="79"/>
        <v>69.444444444444443</v>
      </c>
      <c r="Q2560" t="s">
        <v>8325</v>
      </c>
      <c r="R2560" t="s">
        <v>8354</v>
      </c>
    </row>
    <row r="2561" spans="1:18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78"/>
        <v>111.25</v>
      </c>
      <c r="P2561" s="5">
        <f t="shared" si="79"/>
        <v>32</v>
      </c>
      <c r="Q2561" t="s">
        <v>8325</v>
      </c>
      <c r="R2561" t="s">
        <v>8354</v>
      </c>
    </row>
    <row r="2562" spans="1:18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78"/>
        <v>100.1</v>
      </c>
      <c r="P2562" s="5">
        <f t="shared" si="79"/>
        <v>142.85714285714286</v>
      </c>
      <c r="Q2562" t="s">
        <v>8325</v>
      </c>
      <c r="R2562" t="s">
        <v>8354</v>
      </c>
    </row>
    <row r="2563" spans="1:18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80">(E2563/D2563)*100</f>
        <v>0</v>
      </c>
      <c r="P2563" s="5" t="e">
        <f t="shared" ref="P2563:P2626" si="81">D2563/L2563</f>
        <v>#DIV/0!</v>
      </c>
      <c r="Q2563" t="s">
        <v>8336</v>
      </c>
      <c r="R2563" t="s">
        <v>8337</v>
      </c>
    </row>
    <row r="2564" spans="1:18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80"/>
        <v>0.75</v>
      </c>
      <c r="P2564" s="5">
        <f t="shared" si="81"/>
        <v>3333.3333333333335</v>
      </c>
      <c r="Q2564" t="s">
        <v>8336</v>
      </c>
      <c r="R2564" t="s">
        <v>8337</v>
      </c>
    </row>
    <row r="2565" spans="1:18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80"/>
        <v>0</v>
      </c>
      <c r="P2565" s="5" t="e">
        <f t="shared" si="81"/>
        <v>#DIV/0!</v>
      </c>
      <c r="Q2565" t="s">
        <v>8336</v>
      </c>
      <c r="R2565" t="s">
        <v>8337</v>
      </c>
    </row>
    <row r="2566" spans="1:18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80"/>
        <v>0</v>
      </c>
      <c r="P2566" s="5" t="e">
        <f t="shared" si="81"/>
        <v>#DIV/0!</v>
      </c>
      <c r="Q2566" t="s">
        <v>8336</v>
      </c>
      <c r="R2566" t="s">
        <v>8337</v>
      </c>
    </row>
    <row r="2567" spans="1:18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80"/>
        <v>1</v>
      </c>
      <c r="P2567" s="5">
        <f t="shared" si="81"/>
        <v>10000</v>
      </c>
      <c r="Q2567" t="s">
        <v>8336</v>
      </c>
      <c r="R2567" t="s">
        <v>8337</v>
      </c>
    </row>
    <row r="2568" spans="1:18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80"/>
        <v>0</v>
      </c>
      <c r="P2568" s="5" t="e">
        <f t="shared" si="81"/>
        <v>#DIV/0!</v>
      </c>
      <c r="Q2568" t="s">
        <v>8336</v>
      </c>
      <c r="R2568" t="s">
        <v>8337</v>
      </c>
    </row>
    <row r="2569" spans="1:18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80"/>
        <v>0.26666666666666666</v>
      </c>
      <c r="P2569" s="5">
        <f t="shared" si="81"/>
        <v>22500</v>
      </c>
      <c r="Q2569" t="s">
        <v>8336</v>
      </c>
      <c r="R2569" t="s">
        <v>8337</v>
      </c>
    </row>
    <row r="2570" spans="1:18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80"/>
        <v>0.5</v>
      </c>
      <c r="P2570" s="5">
        <f t="shared" si="81"/>
        <v>10000</v>
      </c>
      <c r="Q2570" t="s">
        <v>8336</v>
      </c>
      <c r="R2570" t="s">
        <v>8337</v>
      </c>
    </row>
    <row r="2571" spans="1:18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80"/>
        <v>2.2307692307692308</v>
      </c>
      <c r="P2571" s="5">
        <f t="shared" si="81"/>
        <v>3250</v>
      </c>
      <c r="Q2571" t="s">
        <v>8336</v>
      </c>
      <c r="R2571" t="s">
        <v>8337</v>
      </c>
    </row>
    <row r="2572" spans="1:18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80"/>
        <v>0.84285714285714297</v>
      </c>
      <c r="P2572" s="5">
        <f t="shared" si="81"/>
        <v>3500</v>
      </c>
      <c r="Q2572" t="s">
        <v>8336</v>
      </c>
      <c r="R2572" t="s">
        <v>8337</v>
      </c>
    </row>
    <row r="2573" spans="1:18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80"/>
        <v>0.25</v>
      </c>
      <c r="P2573" s="5">
        <f t="shared" si="81"/>
        <v>25000</v>
      </c>
      <c r="Q2573" t="s">
        <v>8336</v>
      </c>
      <c r="R2573" t="s">
        <v>8337</v>
      </c>
    </row>
    <row r="2574" spans="1:18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80"/>
        <v>0</v>
      </c>
      <c r="P2574" s="5" t="e">
        <f t="shared" si="81"/>
        <v>#DIV/0!</v>
      </c>
      <c r="Q2574" t="s">
        <v>8336</v>
      </c>
      <c r="R2574" t="s">
        <v>8337</v>
      </c>
    </row>
    <row r="2575" spans="1:18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80"/>
        <v>0</v>
      </c>
      <c r="P2575" s="5" t="e">
        <f t="shared" si="81"/>
        <v>#DIV/0!</v>
      </c>
      <c r="Q2575" t="s">
        <v>8336</v>
      </c>
      <c r="R2575" t="s">
        <v>8337</v>
      </c>
    </row>
    <row r="2576" spans="1:18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80"/>
        <v>0</v>
      </c>
      <c r="P2576" s="5" t="e">
        <f t="shared" si="81"/>
        <v>#DIV/0!</v>
      </c>
      <c r="Q2576" t="s">
        <v>8336</v>
      </c>
      <c r="R2576" t="s">
        <v>8337</v>
      </c>
    </row>
    <row r="2577" spans="1:18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80"/>
        <v>0</v>
      </c>
      <c r="P2577" s="5" t="e">
        <f t="shared" si="81"/>
        <v>#DIV/0!</v>
      </c>
      <c r="Q2577" t="s">
        <v>8336</v>
      </c>
      <c r="R2577" t="s">
        <v>8337</v>
      </c>
    </row>
    <row r="2578" spans="1:18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80"/>
        <v>0</v>
      </c>
      <c r="P2578" s="5" t="e">
        <f t="shared" si="81"/>
        <v>#DIV/0!</v>
      </c>
      <c r="Q2578" t="s">
        <v>8336</v>
      </c>
      <c r="R2578" t="s">
        <v>8337</v>
      </c>
    </row>
    <row r="2579" spans="1:18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80"/>
        <v>0</v>
      </c>
      <c r="P2579" s="5" t="e">
        <f t="shared" si="81"/>
        <v>#DIV/0!</v>
      </c>
      <c r="Q2579" t="s">
        <v>8336</v>
      </c>
      <c r="R2579" t="s">
        <v>8337</v>
      </c>
    </row>
    <row r="2580" spans="1:18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80"/>
        <v>0</v>
      </c>
      <c r="P2580" s="5" t="e">
        <f t="shared" si="81"/>
        <v>#DIV/0!</v>
      </c>
      <c r="Q2580" t="s">
        <v>8336</v>
      </c>
      <c r="R2580" t="s">
        <v>8337</v>
      </c>
    </row>
    <row r="2581" spans="1:18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80"/>
        <v>0.13849999999999998</v>
      </c>
      <c r="P2581" s="5">
        <f t="shared" si="81"/>
        <v>16666.666666666668</v>
      </c>
      <c r="Q2581" t="s">
        <v>8336</v>
      </c>
      <c r="R2581" t="s">
        <v>8337</v>
      </c>
    </row>
    <row r="2582" spans="1:18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80"/>
        <v>0.6</v>
      </c>
      <c r="P2582" s="5">
        <f t="shared" si="81"/>
        <v>4250</v>
      </c>
      <c r="Q2582" t="s">
        <v>8336</v>
      </c>
      <c r="R2582" t="s">
        <v>8337</v>
      </c>
    </row>
    <row r="2583" spans="1:18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80"/>
        <v>10.6</v>
      </c>
      <c r="P2583" s="5">
        <f t="shared" si="81"/>
        <v>454.54545454545456</v>
      </c>
      <c r="Q2583" t="s">
        <v>8336</v>
      </c>
      <c r="R2583" t="s">
        <v>8337</v>
      </c>
    </row>
    <row r="2584" spans="1:18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80"/>
        <v>1.1111111111111111E-3</v>
      </c>
      <c r="P2584" s="5">
        <f t="shared" si="81"/>
        <v>90000</v>
      </c>
      <c r="Q2584" t="s">
        <v>8336</v>
      </c>
      <c r="R2584" t="s">
        <v>8337</v>
      </c>
    </row>
    <row r="2585" spans="1:18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80"/>
        <v>0.5</v>
      </c>
      <c r="P2585" s="5">
        <f t="shared" si="81"/>
        <v>200</v>
      </c>
      <c r="Q2585" t="s">
        <v>8336</v>
      </c>
      <c r="R2585" t="s">
        <v>8337</v>
      </c>
    </row>
    <row r="2586" spans="1:18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80"/>
        <v>0</v>
      </c>
      <c r="P2586" s="5" t="e">
        <f t="shared" si="81"/>
        <v>#DIV/0!</v>
      </c>
      <c r="Q2586" t="s">
        <v>8336</v>
      </c>
      <c r="R2586" t="s">
        <v>8337</v>
      </c>
    </row>
    <row r="2587" spans="1:18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80"/>
        <v>0.16666666666666669</v>
      </c>
      <c r="P2587" s="5">
        <f t="shared" si="81"/>
        <v>30000</v>
      </c>
      <c r="Q2587" t="s">
        <v>8336</v>
      </c>
      <c r="R2587" t="s">
        <v>8337</v>
      </c>
    </row>
    <row r="2588" spans="1:18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80"/>
        <v>0.16666666666666669</v>
      </c>
      <c r="P2588" s="5">
        <f t="shared" si="81"/>
        <v>3000</v>
      </c>
      <c r="Q2588" t="s">
        <v>8336</v>
      </c>
      <c r="R2588" t="s">
        <v>8337</v>
      </c>
    </row>
    <row r="2589" spans="1:18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80"/>
        <v>2.4340000000000002</v>
      </c>
      <c r="P2589" s="5">
        <f t="shared" si="81"/>
        <v>8333.3333333333339</v>
      </c>
      <c r="Q2589" t="s">
        <v>8336</v>
      </c>
      <c r="R2589" t="s">
        <v>8337</v>
      </c>
    </row>
    <row r="2590" spans="1:18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80"/>
        <v>3.8833333333333329</v>
      </c>
      <c r="P2590" s="5">
        <f t="shared" si="81"/>
        <v>750</v>
      </c>
      <c r="Q2590" t="s">
        <v>8336</v>
      </c>
      <c r="R2590" t="s">
        <v>8337</v>
      </c>
    </row>
    <row r="2591" spans="1:18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80"/>
        <v>0.01</v>
      </c>
      <c r="P2591" s="5">
        <f t="shared" si="81"/>
        <v>50000</v>
      </c>
      <c r="Q2591" t="s">
        <v>8336</v>
      </c>
      <c r="R2591" t="s">
        <v>8337</v>
      </c>
    </row>
    <row r="2592" spans="1:18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80"/>
        <v>0</v>
      </c>
      <c r="P2592" s="5" t="e">
        <f t="shared" si="81"/>
        <v>#DIV/0!</v>
      </c>
      <c r="Q2592" t="s">
        <v>8336</v>
      </c>
      <c r="R2592" t="s">
        <v>8337</v>
      </c>
    </row>
    <row r="2593" spans="1:18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80"/>
        <v>1.7333333333333332</v>
      </c>
      <c r="P2593" s="5">
        <f t="shared" si="81"/>
        <v>750</v>
      </c>
      <c r="Q2593" t="s">
        <v>8336</v>
      </c>
      <c r="R2593" t="s">
        <v>8337</v>
      </c>
    </row>
    <row r="2594" spans="1:18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80"/>
        <v>0.16666666666666669</v>
      </c>
      <c r="P2594" s="5">
        <f t="shared" si="81"/>
        <v>30000</v>
      </c>
      <c r="Q2594" t="s">
        <v>8336</v>
      </c>
      <c r="R2594" t="s">
        <v>8337</v>
      </c>
    </row>
    <row r="2595" spans="1:18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80"/>
        <v>0</v>
      </c>
      <c r="P2595" s="5" t="e">
        <f t="shared" si="81"/>
        <v>#DIV/0!</v>
      </c>
      <c r="Q2595" t="s">
        <v>8336</v>
      </c>
      <c r="R2595" t="s">
        <v>8337</v>
      </c>
    </row>
    <row r="2596" spans="1:18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80"/>
        <v>1.25E-3</v>
      </c>
      <c r="P2596" s="5">
        <f t="shared" si="81"/>
        <v>80000</v>
      </c>
      <c r="Q2596" t="s">
        <v>8336</v>
      </c>
      <c r="R2596" t="s">
        <v>8337</v>
      </c>
    </row>
    <row r="2597" spans="1:18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80"/>
        <v>12.166666666666668</v>
      </c>
      <c r="P2597" s="5">
        <f t="shared" si="81"/>
        <v>789.47368421052636</v>
      </c>
      <c r="Q2597" t="s">
        <v>8336</v>
      </c>
      <c r="R2597" t="s">
        <v>8337</v>
      </c>
    </row>
    <row r="2598" spans="1:18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80"/>
        <v>23.588571428571427</v>
      </c>
      <c r="P2598" s="5">
        <f t="shared" si="81"/>
        <v>1296.2962962962963</v>
      </c>
      <c r="Q2598" t="s">
        <v>8336</v>
      </c>
      <c r="R2598" t="s">
        <v>8337</v>
      </c>
    </row>
    <row r="2599" spans="1:18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80"/>
        <v>5.6666666666666661</v>
      </c>
      <c r="P2599" s="5">
        <f t="shared" si="81"/>
        <v>214.28571428571428</v>
      </c>
      <c r="Q2599" t="s">
        <v>8336</v>
      </c>
      <c r="R2599" t="s">
        <v>8337</v>
      </c>
    </row>
    <row r="2600" spans="1:18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80"/>
        <v>39</v>
      </c>
      <c r="P2600" s="5">
        <f t="shared" si="81"/>
        <v>214.28571428571428</v>
      </c>
      <c r="Q2600" t="s">
        <v>8336</v>
      </c>
      <c r="R2600" t="s">
        <v>8337</v>
      </c>
    </row>
    <row r="2601" spans="1:18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80"/>
        <v>0.99546510341776351</v>
      </c>
      <c r="P2601" s="5">
        <f t="shared" si="81"/>
        <v>1808.2</v>
      </c>
      <c r="Q2601" t="s">
        <v>8336</v>
      </c>
      <c r="R2601" t="s">
        <v>8337</v>
      </c>
    </row>
    <row r="2602" spans="1:18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80"/>
        <v>6.9320000000000004</v>
      </c>
      <c r="P2602" s="5">
        <f t="shared" si="81"/>
        <v>1666.6666666666667</v>
      </c>
      <c r="Q2602" t="s">
        <v>8336</v>
      </c>
      <c r="R2602" t="s">
        <v>8337</v>
      </c>
    </row>
    <row r="2603" spans="1:18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80"/>
        <v>661.4</v>
      </c>
      <c r="P2603" s="5">
        <f t="shared" si="81"/>
        <v>3.3112582781456954</v>
      </c>
      <c r="Q2603" t="s">
        <v>8319</v>
      </c>
      <c r="R2603" t="s">
        <v>8355</v>
      </c>
    </row>
    <row r="2604" spans="1:18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80"/>
        <v>326.0916666666667</v>
      </c>
      <c r="P2604" s="5">
        <f t="shared" si="81"/>
        <v>24.539877300613497</v>
      </c>
      <c r="Q2604" t="s">
        <v>8319</v>
      </c>
      <c r="R2604" t="s">
        <v>8355</v>
      </c>
    </row>
    <row r="2605" spans="1:18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80"/>
        <v>101.48571428571429</v>
      </c>
      <c r="P2605" s="5">
        <f t="shared" si="81"/>
        <v>35</v>
      </c>
      <c r="Q2605" t="s">
        <v>8319</v>
      </c>
      <c r="R2605" t="s">
        <v>8355</v>
      </c>
    </row>
    <row r="2606" spans="1:18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80"/>
        <v>104.21799999999999</v>
      </c>
      <c r="P2606" s="5">
        <f t="shared" si="81"/>
        <v>62.305295950155767</v>
      </c>
      <c r="Q2606" t="s">
        <v>8319</v>
      </c>
      <c r="R2606" t="s">
        <v>8355</v>
      </c>
    </row>
    <row r="2607" spans="1:18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80"/>
        <v>107.42157000000002</v>
      </c>
      <c r="P2607" s="5">
        <f t="shared" si="81"/>
        <v>56.753688989784337</v>
      </c>
      <c r="Q2607" t="s">
        <v>8319</v>
      </c>
      <c r="R2607" t="s">
        <v>8355</v>
      </c>
    </row>
    <row r="2608" spans="1:18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80"/>
        <v>110.05454545454545</v>
      </c>
      <c r="P2608" s="5">
        <f t="shared" si="81"/>
        <v>28.571428571428573</v>
      </c>
      <c r="Q2608" t="s">
        <v>8319</v>
      </c>
      <c r="R2608" t="s">
        <v>8355</v>
      </c>
    </row>
    <row r="2609" spans="1:18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80"/>
        <v>407.7</v>
      </c>
      <c r="P2609" s="5">
        <f t="shared" si="81"/>
        <v>20.100502512562816</v>
      </c>
      <c r="Q2609" t="s">
        <v>8319</v>
      </c>
      <c r="R2609" t="s">
        <v>8355</v>
      </c>
    </row>
    <row r="2610" spans="1:18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80"/>
        <v>223.92500000000001</v>
      </c>
      <c r="P2610" s="5">
        <f t="shared" si="81"/>
        <v>26.315789473684209</v>
      </c>
      <c r="Q2610" t="s">
        <v>8319</v>
      </c>
      <c r="R2610" t="s">
        <v>8355</v>
      </c>
    </row>
    <row r="2611" spans="1:18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80"/>
        <v>303.80111428571428</v>
      </c>
      <c r="P2611" s="5">
        <f t="shared" si="81"/>
        <v>51.77514792899408</v>
      </c>
      <c r="Q2611" t="s">
        <v>8319</v>
      </c>
      <c r="R2611" t="s">
        <v>8355</v>
      </c>
    </row>
    <row r="2612" spans="1:18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80"/>
        <v>141.3251043268175</v>
      </c>
      <c r="P2612" s="5">
        <f t="shared" si="81"/>
        <v>39.454072790294624</v>
      </c>
      <c r="Q2612" t="s">
        <v>8319</v>
      </c>
      <c r="R2612" t="s">
        <v>8355</v>
      </c>
    </row>
    <row r="2613" spans="1:18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80"/>
        <v>2790.6363636363635</v>
      </c>
      <c r="P2613" s="5">
        <f t="shared" si="81"/>
        <v>3.0030030030030028</v>
      </c>
      <c r="Q2613" t="s">
        <v>8319</v>
      </c>
      <c r="R2613" t="s">
        <v>8355</v>
      </c>
    </row>
    <row r="2614" spans="1:18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80"/>
        <v>171.76130000000001</v>
      </c>
      <c r="P2614" s="5">
        <f t="shared" si="81"/>
        <v>34.013605442176868</v>
      </c>
      <c r="Q2614" t="s">
        <v>8319</v>
      </c>
      <c r="R2614" t="s">
        <v>8355</v>
      </c>
    </row>
    <row r="2615" spans="1:18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80"/>
        <v>101.01333333333334</v>
      </c>
      <c r="P2615" s="5">
        <f t="shared" si="81"/>
        <v>267.85714285714283</v>
      </c>
      <c r="Q2615" t="s">
        <v>8319</v>
      </c>
      <c r="R2615" t="s">
        <v>8355</v>
      </c>
    </row>
    <row r="2616" spans="1:18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80"/>
        <v>102</v>
      </c>
      <c r="P2616" s="5">
        <f t="shared" si="81"/>
        <v>105</v>
      </c>
      <c r="Q2616" t="s">
        <v>8319</v>
      </c>
      <c r="R2616" t="s">
        <v>8355</v>
      </c>
    </row>
    <row r="2617" spans="1:18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80"/>
        <v>169.76511744127936</v>
      </c>
      <c r="P2617" s="5">
        <f t="shared" si="81"/>
        <v>27.791666666666668</v>
      </c>
      <c r="Q2617" t="s">
        <v>8319</v>
      </c>
      <c r="R2617" t="s">
        <v>8355</v>
      </c>
    </row>
    <row r="2618" spans="1:18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80"/>
        <v>114.53400000000001</v>
      </c>
      <c r="P2618" s="5">
        <f t="shared" si="81"/>
        <v>105.04201680672269</v>
      </c>
      <c r="Q2618" t="s">
        <v>8319</v>
      </c>
      <c r="R2618" t="s">
        <v>8355</v>
      </c>
    </row>
    <row r="2619" spans="1:18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80"/>
        <v>877.6</v>
      </c>
      <c r="P2619" s="5">
        <f t="shared" si="81"/>
        <v>3.1446540880503147</v>
      </c>
      <c r="Q2619" t="s">
        <v>8319</v>
      </c>
      <c r="R2619" t="s">
        <v>8355</v>
      </c>
    </row>
    <row r="2620" spans="1:18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80"/>
        <v>105.38666666666667</v>
      </c>
      <c r="P2620" s="5">
        <f t="shared" si="81"/>
        <v>194.80519480519482</v>
      </c>
      <c r="Q2620" t="s">
        <v>8319</v>
      </c>
      <c r="R2620" t="s">
        <v>8355</v>
      </c>
    </row>
    <row r="2621" spans="1:18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80"/>
        <v>188.39999999999998</v>
      </c>
      <c r="P2621" s="5">
        <f t="shared" si="81"/>
        <v>18.867924528301888</v>
      </c>
      <c r="Q2621" t="s">
        <v>8319</v>
      </c>
      <c r="R2621" t="s">
        <v>8355</v>
      </c>
    </row>
    <row r="2622" spans="1:18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80"/>
        <v>143.65230769230772</v>
      </c>
      <c r="P2622" s="5">
        <f t="shared" si="81"/>
        <v>51.958433253397281</v>
      </c>
      <c r="Q2622" t="s">
        <v>8319</v>
      </c>
      <c r="R2622" t="s">
        <v>8355</v>
      </c>
    </row>
    <row r="2623" spans="1:18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80"/>
        <v>145.88</v>
      </c>
      <c r="P2623" s="5">
        <f t="shared" si="81"/>
        <v>32.258064516129032</v>
      </c>
      <c r="Q2623" t="s">
        <v>8319</v>
      </c>
      <c r="R2623" t="s">
        <v>8355</v>
      </c>
    </row>
    <row r="2624" spans="1:18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80"/>
        <v>131.184</v>
      </c>
      <c r="P2624" s="5">
        <f t="shared" si="81"/>
        <v>20.27027027027027</v>
      </c>
      <c r="Q2624" t="s">
        <v>8319</v>
      </c>
      <c r="R2624" t="s">
        <v>8355</v>
      </c>
    </row>
    <row r="2625" spans="1:18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80"/>
        <v>113.99999999999999</v>
      </c>
      <c r="P2625" s="5">
        <f t="shared" si="81"/>
        <v>32.258064516129032</v>
      </c>
      <c r="Q2625" t="s">
        <v>8319</v>
      </c>
      <c r="R2625" t="s">
        <v>8355</v>
      </c>
    </row>
    <row r="2626" spans="1:18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80"/>
        <v>1379.4206249999997</v>
      </c>
      <c r="P2626" s="5">
        <f t="shared" si="81"/>
        <v>2.306805074971165</v>
      </c>
      <c r="Q2626" t="s">
        <v>8319</v>
      </c>
      <c r="R2626" t="s">
        <v>8355</v>
      </c>
    </row>
    <row r="2627" spans="1:18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82">(E2627/D2627)*100</f>
        <v>956</v>
      </c>
      <c r="P2627" s="5">
        <f t="shared" ref="P2627:P2690" si="83">D2627/L2627</f>
        <v>2.8846153846153846</v>
      </c>
      <c r="Q2627" t="s">
        <v>8319</v>
      </c>
      <c r="R2627" t="s">
        <v>8355</v>
      </c>
    </row>
    <row r="2628" spans="1:18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82"/>
        <v>112.00000000000001</v>
      </c>
      <c r="P2628" s="5">
        <f t="shared" si="83"/>
        <v>50</v>
      </c>
      <c r="Q2628" t="s">
        <v>8319</v>
      </c>
      <c r="R2628" t="s">
        <v>8355</v>
      </c>
    </row>
    <row r="2629" spans="1:18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82"/>
        <v>646.66666666666663</v>
      </c>
      <c r="P2629" s="5">
        <f t="shared" si="83"/>
        <v>3.3333333333333335</v>
      </c>
      <c r="Q2629" t="s">
        <v>8319</v>
      </c>
      <c r="R2629" t="s">
        <v>8355</v>
      </c>
    </row>
    <row r="2630" spans="1:18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82"/>
        <v>110.36948748510132</v>
      </c>
      <c r="P2630" s="5">
        <f t="shared" si="83"/>
        <v>39.952380952380949</v>
      </c>
      <c r="Q2630" t="s">
        <v>8319</v>
      </c>
      <c r="R2630" t="s">
        <v>8355</v>
      </c>
    </row>
    <row r="2631" spans="1:18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82"/>
        <v>127.74000000000001</v>
      </c>
      <c r="P2631" s="5">
        <f t="shared" si="83"/>
        <v>50</v>
      </c>
      <c r="Q2631" t="s">
        <v>8319</v>
      </c>
      <c r="R2631" t="s">
        <v>8355</v>
      </c>
    </row>
    <row r="2632" spans="1:18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82"/>
        <v>157.9</v>
      </c>
      <c r="P2632" s="5">
        <f t="shared" si="83"/>
        <v>24.691358024691358</v>
      </c>
      <c r="Q2632" t="s">
        <v>8319</v>
      </c>
      <c r="R2632" t="s">
        <v>8355</v>
      </c>
    </row>
    <row r="2633" spans="1:18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82"/>
        <v>114.66525000000001</v>
      </c>
      <c r="P2633" s="5">
        <f t="shared" si="83"/>
        <v>69.930069930069934</v>
      </c>
      <c r="Q2633" t="s">
        <v>8319</v>
      </c>
      <c r="R2633" t="s">
        <v>8355</v>
      </c>
    </row>
    <row r="2634" spans="1:18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82"/>
        <v>137.00934579439252</v>
      </c>
      <c r="P2634" s="5">
        <f t="shared" si="83"/>
        <v>25.476190476190474</v>
      </c>
      <c r="Q2634" t="s">
        <v>8319</v>
      </c>
      <c r="R2634" t="s">
        <v>8355</v>
      </c>
    </row>
    <row r="2635" spans="1:18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82"/>
        <v>354.62</v>
      </c>
      <c r="P2635" s="5">
        <f t="shared" si="83"/>
        <v>25.125628140703519</v>
      </c>
      <c r="Q2635" t="s">
        <v>8319</v>
      </c>
      <c r="R2635" t="s">
        <v>8355</v>
      </c>
    </row>
    <row r="2636" spans="1:18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82"/>
        <v>106.02150537634409</v>
      </c>
      <c r="P2636" s="5">
        <f t="shared" si="83"/>
        <v>37.200000000000003</v>
      </c>
      <c r="Q2636" t="s">
        <v>8319</v>
      </c>
      <c r="R2636" t="s">
        <v>8355</v>
      </c>
    </row>
    <row r="2637" spans="1:18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82"/>
        <v>100</v>
      </c>
      <c r="P2637" s="5">
        <f t="shared" si="83"/>
        <v>136.9047619047619</v>
      </c>
      <c r="Q2637" t="s">
        <v>8319</v>
      </c>
      <c r="R2637" t="s">
        <v>8355</v>
      </c>
    </row>
    <row r="2638" spans="1:18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82"/>
        <v>187.3</v>
      </c>
      <c r="P2638" s="5">
        <f t="shared" si="83"/>
        <v>20</v>
      </c>
      <c r="Q2638" t="s">
        <v>8319</v>
      </c>
      <c r="R2638" t="s">
        <v>8355</v>
      </c>
    </row>
    <row r="2639" spans="1:18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82"/>
        <v>166.2</v>
      </c>
      <c r="P2639" s="5">
        <f t="shared" si="83"/>
        <v>19.23076923076923</v>
      </c>
      <c r="Q2639" t="s">
        <v>8319</v>
      </c>
      <c r="R2639" t="s">
        <v>8355</v>
      </c>
    </row>
    <row r="2640" spans="1:18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82"/>
        <v>101.72910662824208</v>
      </c>
      <c r="P2640" s="5">
        <f t="shared" si="83"/>
        <v>24.785714285714285</v>
      </c>
      <c r="Q2640" t="s">
        <v>8319</v>
      </c>
      <c r="R2640" t="s">
        <v>8355</v>
      </c>
    </row>
    <row r="2641" spans="1:18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82"/>
        <v>164</v>
      </c>
      <c r="P2641" s="5">
        <f t="shared" si="83"/>
        <v>6.1224489795918364</v>
      </c>
      <c r="Q2641" t="s">
        <v>8319</v>
      </c>
      <c r="R2641" t="s">
        <v>8355</v>
      </c>
    </row>
    <row r="2642" spans="1:18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82"/>
        <v>105.66666666666666</v>
      </c>
      <c r="P2642" s="5">
        <f t="shared" si="83"/>
        <v>43.478260869565219</v>
      </c>
      <c r="Q2642" t="s">
        <v>8319</v>
      </c>
      <c r="R2642" t="s">
        <v>8355</v>
      </c>
    </row>
    <row r="2643" spans="1:18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82"/>
        <v>1</v>
      </c>
      <c r="P2643" s="5">
        <f t="shared" si="83"/>
        <v>1500</v>
      </c>
      <c r="Q2643" t="s">
        <v>8319</v>
      </c>
      <c r="R2643" t="s">
        <v>8355</v>
      </c>
    </row>
    <row r="2644" spans="1:18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82"/>
        <v>0</v>
      </c>
      <c r="P2644" s="5" t="e">
        <f t="shared" si="83"/>
        <v>#DIV/0!</v>
      </c>
      <c r="Q2644" t="s">
        <v>8319</v>
      </c>
      <c r="R2644" t="s">
        <v>8355</v>
      </c>
    </row>
    <row r="2645" spans="1:18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82"/>
        <v>33.559730999999999</v>
      </c>
      <c r="P2645" s="5">
        <f t="shared" si="83"/>
        <v>666.22251832111931</v>
      </c>
      <c r="Q2645" t="s">
        <v>8319</v>
      </c>
      <c r="R2645" t="s">
        <v>8355</v>
      </c>
    </row>
    <row r="2646" spans="1:18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82"/>
        <v>2.0529999999999999</v>
      </c>
      <c r="P2646" s="5">
        <f t="shared" si="83"/>
        <v>1923.0769230769231</v>
      </c>
      <c r="Q2646" t="s">
        <v>8319</v>
      </c>
      <c r="R2646" t="s">
        <v>8355</v>
      </c>
    </row>
    <row r="2647" spans="1:18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82"/>
        <v>10.5</v>
      </c>
      <c r="P2647" s="5">
        <f t="shared" si="83"/>
        <v>869.56521739130437</v>
      </c>
      <c r="Q2647" t="s">
        <v>8319</v>
      </c>
      <c r="R2647" t="s">
        <v>8355</v>
      </c>
    </row>
    <row r="2648" spans="1:18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82"/>
        <v>8.4172840000000004</v>
      </c>
      <c r="P2648" s="5">
        <f t="shared" si="83"/>
        <v>934.57943925233644</v>
      </c>
      <c r="Q2648" t="s">
        <v>8319</v>
      </c>
      <c r="R2648" t="s">
        <v>8355</v>
      </c>
    </row>
    <row r="2649" spans="1:18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82"/>
        <v>1.44</v>
      </c>
      <c r="P2649" s="5">
        <f t="shared" si="83"/>
        <v>833.33333333333337</v>
      </c>
      <c r="Q2649" t="s">
        <v>8319</v>
      </c>
      <c r="R2649" t="s">
        <v>8355</v>
      </c>
    </row>
    <row r="2650" spans="1:18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82"/>
        <v>0.88333333333333341</v>
      </c>
      <c r="P2650" s="5">
        <f t="shared" si="83"/>
        <v>2000</v>
      </c>
      <c r="Q2650" t="s">
        <v>8319</v>
      </c>
      <c r="R2650" t="s">
        <v>8355</v>
      </c>
    </row>
    <row r="2651" spans="1:18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82"/>
        <v>9.920000000000001E-2</v>
      </c>
      <c r="P2651" s="5">
        <f t="shared" si="83"/>
        <v>41666.666666666664</v>
      </c>
      <c r="Q2651" t="s">
        <v>8319</v>
      </c>
      <c r="R2651" t="s">
        <v>8355</v>
      </c>
    </row>
    <row r="2652" spans="1:18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82"/>
        <v>0.59666666666666668</v>
      </c>
      <c r="P2652" s="5">
        <f t="shared" si="83"/>
        <v>12000</v>
      </c>
      <c r="Q2652" t="s">
        <v>8319</v>
      </c>
      <c r="R2652" t="s">
        <v>8355</v>
      </c>
    </row>
    <row r="2653" spans="1:18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82"/>
        <v>1.8689285714285715</v>
      </c>
      <c r="P2653" s="5">
        <f t="shared" si="83"/>
        <v>16470.588235294119</v>
      </c>
      <c r="Q2653" t="s">
        <v>8319</v>
      </c>
      <c r="R2653" t="s">
        <v>8355</v>
      </c>
    </row>
    <row r="2654" spans="1:18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82"/>
        <v>0.88500000000000001</v>
      </c>
      <c r="P2654" s="5">
        <f t="shared" si="83"/>
        <v>9090.9090909090901</v>
      </c>
      <c r="Q2654" t="s">
        <v>8319</v>
      </c>
      <c r="R2654" t="s">
        <v>8355</v>
      </c>
    </row>
    <row r="2655" spans="1:18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82"/>
        <v>11.52156862745098</v>
      </c>
      <c r="P2655" s="5">
        <f t="shared" si="83"/>
        <v>728.57142857142856</v>
      </c>
      <c r="Q2655" t="s">
        <v>8319</v>
      </c>
      <c r="R2655" t="s">
        <v>8355</v>
      </c>
    </row>
    <row r="2656" spans="1:18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82"/>
        <v>5.1000000000000004E-2</v>
      </c>
      <c r="P2656" s="5">
        <f t="shared" si="83"/>
        <v>16666.666666666668</v>
      </c>
      <c r="Q2656" t="s">
        <v>8319</v>
      </c>
      <c r="R2656" t="s">
        <v>8355</v>
      </c>
    </row>
    <row r="2657" spans="1:18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82"/>
        <v>21.033333333333335</v>
      </c>
      <c r="P2657" s="5">
        <f t="shared" si="83"/>
        <v>348.83720930232556</v>
      </c>
      <c r="Q2657" t="s">
        <v>8319</v>
      </c>
      <c r="R2657" t="s">
        <v>8355</v>
      </c>
    </row>
    <row r="2658" spans="1:18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82"/>
        <v>11.436666666666667</v>
      </c>
      <c r="P2658" s="5">
        <f t="shared" si="83"/>
        <v>986.84210526315792</v>
      </c>
      <c r="Q2658" t="s">
        <v>8319</v>
      </c>
      <c r="R2658" t="s">
        <v>8355</v>
      </c>
    </row>
    <row r="2659" spans="1:18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82"/>
        <v>18.737933333333334</v>
      </c>
      <c r="P2659" s="5">
        <f t="shared" si="83"/>
        <v>508.47457627118644</v>
      </c>
      <c r="Q2659" t="s">
        <v>8319</v>
      </c>
      <c r="R2659" t="s">
        <v>8355</v>
      </c>
    </row>
    <row r="2660" spans="1:18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82"/>
        <v>9.285714285714286E-2</v>
      </c>
      <c r="P2660" s="5">
        <f t="shared" si="83"/>
        <v>24500</v>
      </c>
      <c r="Q2660" t="s">
        <v>8319</v>
      </c>
      <c r="R2660" t="s">
        <v>8355</v>
      </c>
    </row>
    <row r="2661" spans="1:18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82"/>
        <v>2.7204081632653061</v>
      </c>
      <c r="P2661" s="5">
        <f t="shared" si="83"/>
        <v>4900</v>
      </c>
      <c r="Q2661" t="s">
        <v>8319</v>
      </c>
      <c r="R2661" t="s">
        <v>8355</v>
      </c>
    </row>
    <row r="2662" spans="1:18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82"/>
        <v>9.5000000000000001E-2</v>
      </c>
      <c r="P2662" s="5">
        <f t="shared" si="83"/>
        <v>4000</v>
      </c>
      <c r="Q2662" t="s">
        <v>8319</v>
      </c>
      <c r="R2662" t="s">
        <v>8355</v>
      </c>
    </row>
    <row r="2663" spans="1:18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82"/>
        <v>102.89999999999999</v>
      </c>
      <c r="P2663" s="5">
        <f t="shared" si="83"/>
        <v>83.333333333333329</v>
      </c>
      <c r="Q2663" t="s">
        <v>8319</v>
      </c>
      <c r="R2663" t="s">
        <v>8356</v>
      </c>
    </row>
    <row r="2664" spans="1:18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82"/>
        <v>106.80000000000001</v>
      </c>
      <c r="P2664" s="5">
        <f t="shared" si="83"/>
        <v>250</v>
      </c>
      <c r="Q2664" t="s">
        <v>8319</v>
      </c>
      <c r="R2664" t="s">
        <v>8356</v>
      </c>
    </row>
    <row r="2665" spans="1:18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82"/>
        <v>104.59625</v>
      </c>
      <c r="P2665" s="5">
        <f t="shared" si="83"/>
        <v>357.14285714285717</v>
      </c>
      <c r="Q2665" t="s">
        <v>8319</v>
      </c>
      <c r="R2665" t="s">
        <v>8356</v>
      </c>
    </row>
    <row r="2666" spans="1:18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82"/>
        <v>103.42857142857143</v>
      </c>
      <c r="P2666" s="5">
        <f t="shared" si="83"/>
        <v>168.26923076923077</v>
      </c>
      <c r="Q2666" t="s">
        <v>8319</v>
      </c>
      <c r="R2666" t="s">
        <v>8356</v>
      </c>
    </row>
    <row r="2667" spans="1:18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82"/>
        <v>123.14285714285715</v>
      </c>
      <c r="P2667" s="5">
        <f t="shared" si="83"/>
        <v>76.086956521739125</v>
      </c>
      <c r="Q2667" t="s">
        <v>8319</v>
      </c>
      <c r="R2667" t="s">
        <v>8356</v>
      </c>
    </row>
    <row r="2668" spans="1:18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82"/>
        <v>159.29509999999999</v>
      </c>
      <c r="P2668" s="5">
        <f t="shared" si="83"/>
        <v>48.543689320388353</v>
      </c>
      <c r="Q2668" t="s">
        <v>8319</v>
      </c>
      <c r="R2668" t="s">
        <v>8356</v>
      </c>
    </row>
    <row r="2669" spans="1:18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82"/>
        <v>110.66666666666667</v>
      </c>
      <c r="P2669" s="5">
        <f t="shared" si="83"/>
        <v>83.333333333333329</v>
      </c>
      <c r="Q2669" t="s">
        <v>8319</v>
      </c>
      <c r="R2669" t="s">
        <v>8356</v>
      </c>
    </row>
    <row r="2670" spans="1:18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82"/>
        <v>170.70000000000002</v>
      </c>
      <c r="P2670" s="5">
        <f t="shared" si="83"/>
        <v>35.714285714285715</v>
      </c>
      <c r="Q2670" t="s">
        <v>8319</v>
      </c>
      <c r="R2670" t="s">
        <v>8356</v>
      </c>
    </row>
    <row r="2671" spans="1:18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82"/>
        <v>125.125</v>
      </c>
      <c r="P2671" s="5">
        <f t="shared" si="83"/>
        <v>72.727272727272734</v>
      </c>
      <c r="Q2671" t="s">
        <v>8319</v>
      </c>
      <c r="R2671" t="s">
        <v>8356</v>
      </c>
    </row>
    <row r="2672" spans="1:18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82"/>
        <v>6.4158609339642041</v>
      </c>
      <c r="P2672" s="5">
        <f t="shared" si="83"/>
        <v>648.13333333333333</v>
      </c>
      <c r="Q2672" t="s">
        <v>8319</v>
      </c>
      <c r="R2672" t="s">
        <v>8356</v>
      </c>
    </row>
    <row r="2673" spans="1:18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82"/>
        <v>11.343999999999999</v>
      </c>
      <c r="P2673" s="5">
        <f t="shared" si="83"/>
        <v>297.61904761904759</v>
      </c>
      <c r="Q2673" t="s">
        <v>8319</v>
      </c>
      <c r="R2673" t="s">
        <v>8356</v>
      </c>
    </row>
    <row r="2674" spans="1:18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82"/>
        <v>33.19</v>
      </c>
      <c r="P2674" s="5">
        <f t="shared" si="83"/>
        <v>212.7659574468085</v>
      </c>
      <c r="Q2674" t="s">
        <v>8319</v>
      </c>
      <c r="R2674" t="s">
        <v>8356</v>
      </c>
    </row>
    <row r="2675" spans="1:18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82"/>
        <v>27.58</v>
      </c>
      <c r="P2675" s="5">
        <f t="shared" si="83"/>
        <v>606.06060606060601</v>
      </c>
      <c r="Q2675" t="s">
        <v>8319</v>
      </c>
      <c r="R2675" t="s">
        <v>8356</v>
      </c>
    </row>
    <row r="2676" spans="1:18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82"/>
        <v>62.839999999999996</v>
      </c>
      <c r="P2676" s="5">
        <f t="shared" si="83"/>
        <v>204.67836257309941</v>
      </c>
      <c r="Q2676" t="s">
        <v>8319</v>
      </c>
      <c r="R2676" t="s">
        <v>8356</v>
      </c>
    </row>
    <row r="2677" spans="1:18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82"/>
        <v>7.5880000000000001</v>
      </c>
      <c r="P2677" s="5">
        <f t="shared" si="83"/>
        <v>862.06896551724139</v>
      </c>
      <c r="Q2677" t="s">
        <v>8319</v>
      </c>
      <c r="R2677" t="s">
        <v>8356</v>
      </c>
    </row>
    <row r="2678" spans="1:18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82"/>
        <v>50.38095238095238</v>
      </c>
      <c r="P2678" s="5">
        <f t="shared" si="83"/>
        <v>233.33333333333334</v>
      </c>
      <c r="Q2678" t="s">
        <v>8319</v>
      </c>
      <c r="R2678" t="s">
        <v>8356</v>
      </c>
    </row>
    <row r="2679" spans="1:18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82"/>
        <v>17.512820512820511</v>
      </c>
      <c r="P2679" s="5">
        <f t="shared" si="83"/>
        <v>722.22222222222217</v>
      </c>
      <c r="Q2679" t="s">
        <v>8319</v>
      </c>
      <c r="R2679" t="s">
        <v>8356</v>
      </c>
    </row>
    <row r="2680" spans="1:18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82"/>
        <v>1.375E-2</v>
      </c>
      <c r="P2680" s="5">
        <f t="shared" si="83"/>
        <v>4000000</v>
      </c>
      <c r="Q2680" t="s">
        <v>8319</v>
      </c>
      <c r="R2680" t="s">
        <v>8356</v>
      </c>
    </row>
    <row r="2681" spans="1:18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82"/>
        <v>0.33</v>
      </c>
      <c r="P2681" s="5">
        <f t="shared" si="83"/>
        <v>13333.333333333334</v>
      </c>
      <c r="Q2681" t="s">
        <v>8319</v>
      </c>
      <c r="R2681" t="s">
        <v>8356</v>
      </c>
    </row>
    <row r="2682" spans="1:18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82"/>
        <v>0.86250000000000004</v>
      </c>
      <c r="P2682" s="5">
        <f t="shared" si="83"/>
        <v>8000</v>
      </c>
      <c r="Q2682" t="s">
        <v>8319</v>
      </c>
      <c r="R2682" t="s">
        <v>8356</v>
      </c>
    </row>
    <row r="2683" spans="1:18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82"/>
        <v>0.6875</v>
      </c>
      <c r="P2683" s="5">
        <f t="shared" si="83"/>
        <v>4000</v>
      </c>
      <c r="Q2683" t="s">
        <v>8336</v>
      </c>
      <c r="R2683" t="s">
        <v>8337</v>
      </c>
    </row>
    <row r="2684" spans="1:18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82"/>
        <v>28.299999999999997</v>
      </c>
      <c r="P2684" s="5">
        <f t="shared" si="83"/>
        <v>300</v>
      </c>
      <c r="Q2684" t="s">
        <v>8336</v>
      </c>
      <c r="R2684" t="s">
        <v>8337</v>
      </c>
    </row>
    <row r="2685" spans="1:18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82"/>
        <v>0.24</v>
      </c>
      <c r="P2685" s="5">
        <f t="shared" si="83"/>
        <v>5000</v>
      </c>
      <c r="Q2685" t="s">
        <v>8336</v>
      </c>
      <c r="R2685" t="s">
        <v>8337</v>
      </c>
    </row>
    <row r="2686" spans="1:18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82"/>
        <v>1.1428571428571428</v>
      </c>
      <c r="P2686" s="5">
        <f t="shared" si="83"/>
        <v>17500</v>
      </c>
      <c r="Q2686" t="s">
        <v>8336</v>
      </c>
      <c r="R2686" t="s">
        <v>8337</v>
      </c>
    </row>
    <row r="2687" spans="1:18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82"/>
        <v>0.02</v>
      </c>
      <c r="P2687" s="5">
        <f t="shared" si="83"/>
        <v>50000</v>
      </c>
      <c r="Q2687" t="s">
        <v>8336</v>
      </c>
      <c r="R2687" t="s">
        <v>8337</v>
      </c>
    </row>
    <row r="2688" spans="1:18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82"/>
        <v>0</v>
      </c>
      <c r="P2688" s="5" t="e">
        <f t="shared" si="83"/>
        <v>#DIV/0!</v>
      </c>
      <c r="Q2688" t="s">
        <v>8336</v>
      </c>
      <c r="R2688" t="s">
        <v>8337</v>
      </c>
    </row>
    <row r="2689" spans="1:18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82"/>
        <v>0</v>
      </c>
      <c r="P2689" s="5" t="e">
        <f t="shared" si="83"/>
        <v>#DIV/0!</v>
      </c>
      <c r="Q2689" t="s">
        <v>8336</v>
      </c>
      <c r="R2689" t="s">
        <v>8337</v>
      </c>
    </row>
    <row r="2690" spans="1:18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82"/>
        <v>0.14799999999999999</v>
      </c>
      <c r="P2690" s="5">
        <f t="shared" si="83"/>
        <v>3571.4285714285716</v>
      </c>
      <c r="Q2690" t="s">
        <v>8336</v>
      </c>
      <c r="R2690" t="s">
        <v>8337</v>
      </c>
    </row>
    <row r="2691" spans="1:18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84">(E2691/D2691)*100</f>
        <v>2.8571428571428571E-3</v>
      </c>
      <c r="P2691" s="5">
        <f t="shared" ref="P2691:P2754" si="85">D2691/L2691</f>
        <v>35000</v>
      </c>
      <c r="Q2691" t="s">
        <v>8336</v>
      </c>
      <c r="R2691" t="s">
        <v>8337</v>
      </c>
    </row>
    <row r="2692" spans="1:18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84"/>
        <v>10.7325</v>
      </c>
      <c r="P2692" s="5">
        <f t="shared" si="85"/>
        <v>677.96610169491521</v>
      </c>
      <c r="Q2692" t="s">
        <v>8336</v>
      </c>
      <c r="R2692" t="s">
        <v>8337</v>
      </c>
    </row>
    <row r="2693" spans="1:18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84"/>
        <v>5.3846153846153842E-2</v>
      </c>
      <c r="P2693" s="5">
        <f t="shared" si="85"/>
        <v>32500</v>
      </c>
      <c r="Q2693" t="s">
        <v>8336</v>
      </c>
      <c r="R2693" t="s">
        <v>8337</v>
      </c>
    </row>
    <row r="2694" spans="1:18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84"/>
        <v>0.7142857142857143</v>
      </c>
      <c r="P2694" s="5">
        <f t="shared" si="85"/>
        <v>3500</v>
      </c>
      <c r="Q2694" t="s">
        <v>8336</v>
      </c>
      <c r="R2694" t="s">
        <v>8337</v>
      </c>
    </row>
    <row r="2695" spans="1:18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84"/>
        <v>0.8</v>
      </c>
      <c r="P2695" s="5">
        <f t="shared" si="85"/>
        <v>1666.6666666666667</v>
      </c>
      <c r="Q2695" t="s">
        <v>8336</v>
      </c>
      <c r="R2695" t="s">
        <v>8337</v>
      </c>
    </row>
    <row r="2696" spans="1:18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84"/>
        <v>3.3333333333333335E-3</v>
      </c>
      <c r="P2696" s="5">
        <f t="shared" si="85"/>
        <v>30000</v>
      </c>
      <c r="Q2696" t="s">
        <v>8336</v>
      </c>
      <c r="R2696" t="s">
        <v>8337</v>
      </c>
    </row>
    <row r="2697" spans="1:18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84"/>
        <v>0.47333333333333333</v>
      </c>
      <c r="P2697" s="5">
        <f t="shared" si="85"/>
        <v>5000</v>
      </c>
      <c r="Q2697" t="s">
        <v>8336</v>
      </c>
      <c r="R2697" t="s">
        <v>8337</v>
      </c>
    </row>
    <row r="2698" spans="1:18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84"/>
        <v>5.65</v>
      </c>
      <c r="P2698" s="5">
        <f t="shared" si="85"/>
        <v>1578.9473684210527</v>
      </c>
      <c r="Q2698" t="s">
        <v>8336</v>
      </c>
      <c r="R2698" t="s">
        <v>8337</v>
      </c>
    </row>
    <row r="2699" spans="1:18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84"/>
        <v>26.35217391304348</v>
      </c>
      <c r="P2699" s="5">
        <f t="shared" si="85"/>
        <v>442.30769230769232</v>
      </c>
      <c r="Q2699" t="s">
        <v>8336</v>
      </c>
      <c r="R2699" t="s">
        <v>8337</v>
      </c>
    </row>
    <row r="2700" spans="1:18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84"/>
        <v>0.325125</v>
      </c>
      <c r="P2700" s="5">
        <f t="shared" si="85"/>
        <v>4000</v>
      </c>
      <c r="Q2700" t="s">
        <v>8336</v>
      </c>
      <c r="R2700" t="s">
        <v>8337</v>
      </c>
    </row>
    <row r="2701" spans="1:18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84"/>
        <v>0</v>
      </c>
      <c r="P2701" s="5" t="e">
        <f t="shared" si="85"/>
        <v>#DIV/0!</v>
      </c>
      <c r="Q2701" t="s">
        <v>8336</v>
      </c>
      <c r="R2701" t="s">
        <v>8337</v>
      </c>
    </row>
    <row r="2702" spans="1:18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84"/>
        <v>0.7000700070007001</v>
      </c>
      <c r="P2702" s="5">
        <f t="shared" si="85"/>
        <v>2499.75</v>
      </c>
      <c r="Q2702" t="s">
        <v>8336</v>
      </c>
      <c r="R2702" t="s">
        <v>8337</v>
      </c>
    </row>
    <row r="2703" spans="1:18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84"/>
        <v>46.176470588235297</v>
      </c>
      <c r="P2703" s="5">
        <f t="shared" si="85"/>
        <v>73.913043478260875</v>
      </c>
      <c r="Q2703" t="s">
        <v>8317</v>
      </c>
      <c r="R2703" t="s">
        <v>8357</v>
      </c>
    </row>
    <row r="2704" spans="1:18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84"/>
        <v>34.410000000000004</v>
      </c>
      <c r="P2704" s="5">
        <f t="shared" si="85"/>
        <v>384.61538461538464</v>
      </c>
      <c r="Q2704" t="s">
        <v>8317</v>
      </c>
      <c r="R2704" t="s">
        <v>8357</v>
      </c>
    </row>
    <row r="2705" spans="1:18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84"/>
        <v>103.75000000000001</v>
      </c>
      <c r="P2705" s="5">
        <f t="shared" si="85"/>
        <v>888.88888888888891</v>
      </c>
      <c r="Q2705" t="s">
        <v>8317</v>
      </c>
      <c r="R2705" t="s">
        <v>8357</v>
      </c>
    </row>
    <row r="2706" spans="1:18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84"/>
        <v>6.0263157894736841</v>
      </c>
      <c r="P2706" s="5">
        <f t="shared" si="85"/>
        <v>2714.2857142857142</v>
      </c>
      <c r="Q2706" t="s">
        <v>8317</v>
      </c>
      <c r="R2706" t="s">
        <v>8357</v>
      </c>
    </row>
    <row r="2707" spans="1:18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84"/>
        <v>10.539393939393939</v>
      </c>
      <c r="P2707" s="5">
        <f t="shared" si="85"/>
        <v>2062.5</v>
      </c>
      <c r="Q2707" t="s">
        <v>8317</v>
      </c>
      <c r="R2707" t="s">
        <v>8357</v>
      </c>
    </row>
    <row r="2708" spans="1:18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84"/>
        <v>112.29714285714284</v>
      </c>
      <c r="P2708" s="5">
        <f t="shared" si="85"/>
        <v>133.07984790874525</v>
      </c>
      <c r="Q2708" t="s">
        <v>8317</v>
      </c>
      <c r="R2708" t="s">
        <v>8357</v>
      </c>
    </row>
    <row r="2709" spans="1:18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84"/>
        <v>350.84462500000001</v>
      </c>
      <c r="P2709" s="5">
        <f t="shared" si="85"/>
        <v>20.304568527918782</v>
      </c>
      <c r="Q2709" t="s">
        <v>8317</v>
      </c>
      <c r="R2709" t="s">
        <v>8357</v>
      </c>
    </row>
    <row r="2710" spans="1:18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84"/>
        <v>233.21535</v>
      </c>
      <c r="P2710" s="5">
        <f t="shared" si="85"/>
        <v>19.065776930409914</v>
      </c>
      <c r="Q2710" t="s">
        <v>8317</v>
      </c>
      <c r="R2710" t="s">
        <v>8357</v>
      </c>
    </row>
    <row r="2711" spans="1:18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84"/>
        <v>101.60599999999999</v>
      </c>
      <c r="P2711" s="5">
        <f t="shared" si="85"/>
        <v>162.33766233766235</v>
      </c>
      <c r="Q2711" t="s">
        <v>8317</v>
      </c>
      <c r="R2711" t="s">
        <v>8357</v>
      </c>
    </row>
    <row r="2712" spans="1:18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84"/>
        <v>153.90035000000003</v>
      </c>
      <c r="P2712" s="5">
        <f t="shared" si="85"/>
        <v>55.147058823529413</v>
      </c>
      <c r="Q2712" t="s">
        <v>8317</v>
      </c>
      <c r="R2712" t="s">
        <v>8357</v>
      </c>
    </row>
    <row r="2713" spans="1:18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84"/>
        <v>100.7161125319693</v>
      </c>
      <c r="P2713" s="5">
        <f t="shared" si="85"/>
        <v>53.561643835616437</v>
      </c>
      <c r="Q2713" t="s">
        <v>8317</v>
      </c>
      <c r="R2713" t="s">
        <v>8357</v>
      </c>
    </row>
    <row r="2714" spans="1:18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84"/>
        <v>131.38181818181818</v>
      </c>
      <c r="P2714" s="5">
        <f t="shared" si="85"/>
        <v>38.46153846153846</v>
      </c>
      <c r="Q2714" t="s">
        <v>8317</v>
      </c>
      <c r="R2714" t="s">
        <v>8357</v>
      </c>
    </row>
    <row r="2715" spans="1:18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84"/>
        <v>102.24133333333334</v>
      </c>
      <c r="P2715" s="5">
        <f t="shared" si="85"/>
        <v>105.63380281690141</v>
      </c>
      <c r="Q2715" t="s">
        <v>8317</v>
      </c>
      <c r="R2715" t="s">
        <v>8357</v>
      </c>
    </row>
    <row r="2716" spans="1:18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84"/>
        <v>116.35599999999999</v>
      </c>
      <c r="P2716" s="5">
        <f t="shared" si="85"/>
        <v>81.967213114754102</v>
      </c>
      <c r="Q2716" t="s">
        <v>8317</v>
      </c>
      <c r="R2716" t="s">
        <v>8357</v>
      </c>
    </row>
    <row r="2717" spans="1:18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84"/>
        <v>264.62241666666665</v>
      </c>
      <c r="P2717" s="5">
        <f t="shared" si="85"/>
        <v>21.778584392014519</v>
      </c>
      <c r="Q2717" t="s">
        <v>8317</v>
      </c>
      <c r="R2717" t="s">
        <v>8357</v>
      </c>
    </row>
    <row r="2718" spans="1:18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84"/>
        <v>119.98010000000001</v>
      </c>
      <c r="P2718" s="5">
        <f t="shared" si="85"/>
        <v>53.475935828877006</v>
      </c>
      <c r="Q2718" t="s">
        <v>8317</v>
      </c>
      <c r="R2718" t="s">
        <v>8357</v>
      </c>
    </row>
    <row r="2719" spans="1:18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84"/>
        <v>120.10400000000001</v>
      </c>
      <c r="P2719" s="5">
        <f t="shared" si="85"/>
        <v>76.92307692307692</v>
      </c>
      <c r="Q2719" t="s">
        <v>8317</v>
      </c>
      <c r="R2719" t="s">
        <v>8357</v>
      </c>
    </row>
    <row r="2720" spans="1:18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84"/>
        <v>103.58333333333334</v>
      </c>
      <c r="P2720" s="5">
        <f t="shared" si="85"/>
        <v>121.62162162162163</v>
      </c>
      <c r="Q2720" t="s">
        <v>8317</v>
      </c>
      <c r="R2720" t="s">
        <v>8357</v>
      </c>
    </row>
    <row r="2721" spans="1:18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84"/>
        <v>108.83333333333334</v>
      </c>
      <c r="P2721" s="5">
        <f t="shared" si="85"/>
        <v>86.956521739130437</v>
      </c>
      <c r="Q2721" t="s">
        <v>8317</v>
      </c>
      <c r="R2721" t="s">
        <v>8357</v>
      </c>
    </row>
    <row r="2722" spans="1:18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84"/>
        <v>118.12400000000001</v>
      </c>
      <c r="P2722" s="5">
        <f t="shared" si="85"/>
        <v>144.50867052023122</v>
      </c>
      <c r="Q2722" t="s">
        <v>8317</v>
      </c>
      <c r="R2722" t="s">
        <v>8357</v>
      </c>
    </row>
    <row r="2723" spans="1:18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84"/>
        <v>1462</v>
      </c>
      <c r="P2723" s="5">
        <f t="shared" si="85"/>
        <v>2.7881040892193307</v>
      </c>
      <c r="Q2723" t="s">
        <v>8319</v>
      </c>
      <c r="R2723" t="s">
        <v>8349</v>
      </c>
    </row>
    <row r="2724" spans="1:18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84"/>
        <v>252.54</v>
      </c>
      <c r="P2724" s="5">
        <f t="shared" si="85"/>
        <v>27.027027027027028</v>
      </c>
      <c r="Q2724" t="s">
        <v>8319</v>
      </c>
      <c r="R2724" t="s">
        <v>8349</v>
      </c>
    </row>
    <row r="2725" spans="1:18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84"/>
        <v>140.05000000000001</v>
      </c>
      <c r="P2725" s="5">
        <f t="shared" si="85"/>
        <v>68.181818181818187</v>
      </c>
      <c r="Q2725" t="s">
        <v>8319</v>
      </c>
      <c r="R2725" t="s">
        <v>8349</v>
      </c>
    </row>
    <row r="2726" spans="1:18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84"/>
        <v>296.87520259319291</v>
      </c>
      <c r="P2726" s="5">
        <f t="shared" si="85"/>
        <v>2.4219823356231598</v>
      </c>
      <c r="Q2726" t="s">
        <v>8319</v>
      </c>
      <c r="R2726" t="s">
        <v>8349</v>
      </c>
    </row>
    <row r="2727" spans="1:18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84"/>
        <v>144.54249999999999</v>
      </c>
      <c r="P2727" s="5">
        <f t="shared" si="85"/>
        <v>353.98230088495575</v>
      </c>
      <c r="Q2727" t="s">
        <v>8319</v>
      </c>
      <c r="R2727" t="s">
        <v>8349</v>
      </c>
    </row>
    <row r="2728" spans="1:18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84"/>
        <v>105.745</v>
      </c>
      <c r="P2728" s="5">
        <f t="shared" si="85"/>
        <v>247.52475247524754</v>
      </c>
      <c r="Q2728" t="s">
        <v>8319</v>
      </c>
      <c r="R2728" t="s">
        <v>8349</v>
      </c>
    </row>
    <row r="2729" spans="1:18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84"/>
        <v>493.21000000000004</v>
      </c>
      <c r="P2729" s="5">
        <f t="shared" si="85"/>
        <v>14.144271570014144</v>
      </c>
      <c r="Q2729" t="s">
        <v>8319</v>
      </c>
      <c r="R2729" t="s">
        <v>8349</v>
      </c>
    </row>
    <row r="2730" spans="1:18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84"/>
        <v>201.82666666666668</v>
      </c>
      <c r="P2730" s="5">
        <f t="shared" si="85"/>
        <v>38.265306122448976</v>
      </c>
      <c r="Q2730" t="s">
        <v>8319</v>
      </c>
      <c r="R2730" t="s">
        <v>8349</v>
      </c>
    </row>
    <row r="2731" spans="1:18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84"/>
        <v>104.44</v>
      </c>
      <c r="P2731" s="5">
        <f t="shared" si="85"/>
        <v>326.08695652173913</v>
      </c>
      <c r="Q2731" t="s">
        <v>8319</v>
      </c>
      <c r="R2731" t="s">
        <v>8349</v>
      </c>
    </row>
    <row r="2732" spans="1:18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84"/>
        <v>170.29262962962963</v>
      </c>
      <c r="P2732" s="5">
        <f t="shared" si="85"/>
        <v>39.589442815249264</v>
      </c>
      <c r="Q2732" t="s">
        <v>8319</v>
      </c>
      <c r="R2732" t="s">
        <v>8349</v>
      </c>
    </row>
    <row r="2733" spans="1:18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84"/>
        <v>104.30333333333333</v>
      </c>
      <c r="P2733" s="5">
        <f t="shared" si="85"/>
        <v>810.81081081081084</v>
      </c>
      <c r="Q2733" t="s">
        <v>8319</v>
      </c>
      <c r="R2733" t="s">
        <v>8349</v>
      </c>
    </row>
    <row r="2734" spans="1:18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84"/>
        <v>118.25000000000001</v>
      </c>
      <c r="P2734" s="5">
        <f t="shared" si="85"/>
        <v>82.191780821917803</v>
      </c>
      <c r="Q2734" t="s">
        <v>8319</v>
      </c>
      <c r="R2734" t="s">
        <v>8349</v>
      </c>
    </row>
    <row r="2735" spans="1:18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84"/>
        <v>107.538</v>
      </c>
      <c r="P2735" s="5">
        <f t="shared" si="85"/>
        <v>420.16806722689074</v>
      </c>
      <c r="Q2735" t="s">
        <v>8319</v>
      </c>
      <c r="R2735" t="s">
        <v>8349</v>
      </c>
    </row>
    <row r="2736" spans="1:18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84"/>
        <v>2260300</v>
      </c>
      <c r="P2736" s="5">
        <f t="shared" si="85"/>
        <v>6.1349693251533744E-3</v>
      </c>
      <c r="Q2736" t="s">
        <v>8319</v>
      </c>
      <c r="R2736" t="s">
        <v>8349</v>
      </c>
    </row>
    <row r="2737" spans="1:18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84"/>
        <v>978.13466666666682</v>
      </c>
      <c r="P2737" s="5">
        <f t="shared" si="85"/>
        <v>2.2123893805309733</v>
      </c>
      <c r="Q2737" t="s">
        <v>8319</v>
      </c>
      <c r="R2737" t="s">
        <v>8349</v>
      </c>
    </row>
    <row r="2738" spans="1:18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84"/>
        <v>122.9</v>
      </c>
      <c r="P2738" s="5">
        <f t="shared" si="85"/>
        <v>137.93103448275863</v>
      </c>
      <c r="Q2738" t="s">
        <v>8319</v>
      </c>
      <c r="R2738" t="s">
        <v>8349</v>
      </c>
    </row>
    <row r="2739" spans="1:18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84"/>
        <v>246.0608</v>
      </c>
      <c r="P2739" s="5">
        <f t="shared" si="85"/>
        <v>65.78947368421052</v>
      </c>
      <c r="Q2739" t="s">
        <v>8319</v>
      </c>
      <c r="R2739" t="s">
        <v>8349</v>
      </c>
    </row>
    <row r="2740" spans="1:18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84"/>
        <v>147.94</v>
      </c>
      <c r="P2740" s="5">
        <f t="shared" si="85"/>
        <v>333.33333333333331</v>
      </c>
      <c r="Q2740" t="s">
        <v>8319</v>
      </c>
      <c r="R2740" t="s">
        <v>8349</v>
      </c>
    </row>
    <row r="2741" spans="1:18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84"/>
        <v>384.09090909090907</v>
      </c>
      <c r="P2741" s="5">
        <f t="shared" si="85"/>
        <v>5.7591623036649215</v>
      </c>
      <c r="Q2741" t="s">
        <v>8319</v>
      </c>
      <c r="R2741" t="s">
        <v>8349</v>
      </c>
    </row>
    <row r="2742" spans="1:18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84"/>
        <v>103.33333333333334</v>
      </c>
      <c r="P2742" s="5">
        <f t="shared" si="85"/>
        <v>17.647058823529413</v>
      </c>
      <c r="Q2742" t="s">
        <v>8319</v>
      </c>
      <c r="R2742" t="s">
        <v>8349</v>
      </c>
    </row>
    <row r="2743" spans="1:18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84"/>
        <v>0.43750000000000006</v>
      </c>
      <c r="P2743" s="5">
        <f t="shared" si="85"/>
        <v>2000</v>
      </c>
      <c r="Q2743" t="s">
        <v>8322</v>
      </c>
      <c r="R2743" t="s">
        <v>8358</v>
      </c>
    </row>
    <row r="2744" spans="1:18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84"/>
        <v>29.24</v>
      </c>
      <c r="P2744" s="5">
        <f t="shared" si="85"/>
        <v>138.88888888888889</v>
      </c>
      <c r="Q2744" t="s">
        <v>8322</v>
      </c>
      <c r="R2744" t="s">
        <v>8358</v>
      </c>
    </row>
    <row r="2745" spans="1:18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84"/>
        <v>0</v>
      </c>
      <c r="P2745" s="5" t="e">
        <f t="shared" si="85"/>
        <v>#DIV/0!</v>
      </c>
      <c r="Q2745" t="s">
        <v>8322</v>
      </c>
      <c r="R2745" t="s">
        <v>8358</v>
      </c>
    </row>
    <row r="2746" spans="1:18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84"/>
        <v>5.21875</v>
      </c>
      <c r="P2746" s="5">
        <f t="shared" si="85"/>
        <v>727.27272727272725</v>
      </c>
      <c r="Q2746" t="s">
        <v>8322</v>
      </c>
      <c r="R2746" t="s">
        <v>8358</v>
      </c>
    </row>
    <row r="2747" spans="1:18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84"/>
        <v>21.887499999999999</v>
      </c>
      <c r="P2747" s="5">
        <f t="shared" si="85"/>
        <v>163.26530612244898</v>
      </c>
      <c r="Q2747" t="s">
        <v>8322</v>
      </c>
      <c r="R2747" t="s">
        <v>8358</v>
      </c>
    </row>
    <row r="2748" spans="1:18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84"/>
        <v>26.700000000000003</v>
      </c>
      <c r="P2748" s="5">
        <f t="shared" si="85"/>
        <v>157.89473684210526</v>
      </c>
      <c r="Q2748" t="s">
        <v>8322</v>
      </c>
      <c r="R2748" t="s">
        <v>8358</v>
      </c>
    </row>
    <row r="2749" spans="1:18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84"/>
        <v>28.000000000000004</v>
      </c>
      <c r="P2749" s="5">
        <f t="shared" si="85"/>
        <v>125</v>
      </c>
      <c r="Q2749" t="s">
        <v>8322</v>
      </c>
      <c r="R2749" t="s">
        <v>8358</v>
      </c>
    </row>
    <row r="2750" spans="1:18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84"/>
        <v>1.06</v>
      </c>
      <c r="P2750" s="5">
        <f t="shared" si="85"/>
        <v>1250</v>
      </c>
      <c r="Q2750" t="s">
        <v>8322</v>
      </c>
      <c r="R2750" t="s">
        <v>8358</v>
      </c>
    </row>
    <row r="2751" spans="1:18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84"/>
        <v>1.0999999999999999</v>
      </c>
      <c r="P2751" s="5">
        <f t="shared" si="85"/>
        <v>5000</v>
      </c>
      <c r="Q2751" t="s">
        <v>8322</v>
      </c>
      <c r="R2751" t="s">
        <v>8358</v>
      </c>
    </row>
    <row r="2752" spans="1:18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84"/>
        <v>0</v>
      </c>
      <c r="P2752" s="5" t="e">
        <f t="shared" si="85"/>
        <v>#DIV/0!</v>
      </c>
      <c r="Q2752" t="s">
        <v>8322</v>
      </c>
      <c r="R2752" t="s">
        <v>8358</v>
      </c>
    </row>
    <row r="2753" spans="1:18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84"/>
        <v>0</v>
      </c>
      <c r="P2753" s="5" t="e">
        <f t="shared" si="85"/>
        <v>#DIV/0!</v>
      </c>
      <c r="Q2753" t="s">
        <v>8322</v>
      </c>
      <c r="R2753" t="s">
        <v>8358</v>
      </c>
    </row>
    <row r="2754" spans="1:18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84"/>
        <v>11.458333333333332</v>
      </c>
      <c r="P2754" s="5">
        <f t="shared" si="85"/>
        <v>342.85714285714283</v>
      </c>
      <c r="Q2754" t="s">
        <v>8322</v>
      </c>
      <c r="R2754" t="s">
        <v>8358</v>
      </c>
    </row>
    <row r="2755" spans="1:18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86">(E2755/D2755)*100</f>
        <v>19</v>
      </c>
      <c r="P2755" s="5">
        <f t="shared" ref="P2755:P2818" si="87">D2755/L2755</f>
        <v>250</v>
      </c>
      <c r="Q2755" t="s">
        <v>8322</v>
      </c>
      <c r="R2755" t="s">
        <v>8358</v>
      </c>
    </row>
    <row r="2756" spans="1:18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86"/>
        <v>0</v>
      </c>
      <c r="P2756" s="5" t="e">
        <f t="shared" si="87"/>
        <v>#DIV/0!</v>
      </c>
      <c r="Q2756" t="s">
        <v>8322</v>
      </c>
      <c r="R2756" t="s">
        <v>8358</v>
      </c>
    </row>
    <row r="2757" spans="1:18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86"/>
        <v>52</v>
      </c>
      <c r="P2757" s="5">
        <f t="shared" si="87"/>
        <v>33.333333333333336</v>
      </c>
      <c r="Q2757" t="s">
        <v>8322</v>
      </c>
      <c r="R2757" t="s">
        <v>8358</v>
      </c>
    </row>
    <row r="2758" spans="1:18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86"/>
        <v>10.48</v>
      </c>
      <c r="P2758" s="5">
        <f t="shared" si="87"/>
        <v>303.030303030303</v>
      </c>
      <c r="Q2758" t="s">
        <v>8322</v>
      </c>
      <c r="R2758" t="s">
        <v>8358</v>
      </c>
    </row>
    <row r="2759" spans="1:18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86"/>
        <v>0.66666666666666674</v>
      </c>
      <c r="P2759" s="5">
        <f t="shared" si="87"/>
        <v>750</v>
      </c>
      <c r="Q2759" t="s">
        <v>8322</v>
      </c>
      <c r="R2759" t="s">
        <v>8358</v>
      </c>
    </row>
    <row r="2760" spans="1:18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86"/>
        <v>11.700000000000001</v>
      </c>
      <c r="P2760" s="5">
        <f t="shared" si="87"/>
        <v>333.33333333333331</v>
      </c>
      <c r="Q2760" t="s">
        <v>8322</v>
      </c>
      <c r="R2760" t="s">
        <v>8358</v>
      </c>
    </row>
    <row r="2761" spans="1:18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86"/>
        <v>10.5</v>
      </c>
      <c r="P2761" s="5">
        <f t="shared" si="87"/>
        <v>500</v>
      </c>
      <c r="Q2761" t="s">
        <v>8322</v>
      </c>
      <c r="R2761" t="s">
        <v>8358</v>
      </c>
    </row>
    <row r="2762" spans="1:18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86"/>
        <v>0</v>
      </c>
      <c r="P2762" s="5" t="e">
        <f t="shared" si="87"/>
        <v>#DIV/0!</v>
      </c>
      <c r="Q2762" t="s">
        <v>8322</v>
      </c>
      <c r="R2762" t="s">
        <v>8358</v>
      </c>
    </row>
    <row r="2763" spans="1:18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86"/>
        <v>0.72</v>
      </c>
      <c r="P2763" s="5">
        <f t="shared" si="87"/>
        <v>1250</v>
      </c>
      <c r="Q2763" t="s">
        <v>8322</v>
      </c>
      <c r="R2763" t="s">
        <v>8358</v>
      </c>
    </row>
    <row r="2764" spans="1:18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86"/>
        <v>0.76923076923076927</v>
      </c>
      <c r="P2764" s="5">
        <f t="shared" si="87"/>
        <v>3250</v>
      </c>
      <c r="Q2764" t="s">
        <v>8322</v>
      </c>
      <c r="R2764" t="s">
        <v>8358</v>
      </c>
    </row>
    <row r="2765" spans="1:18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86"/>
        <v>0.22842639593908631</v>
      </c>
      <c r="P2765" s="5">
        <f t="shared" si="87"/>
        <v>13133.333333333334</v>
      </c>
      <c r="Q2765" t="s">
        <v>8322</v>
      </c>
      <c r="R2765" t="s">
        <v>8358</v>
      </c>
    </row>
    <row r="2766" spans="1:18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86"/>
        <v>1.125</v>
      </c>
      <c r="P2766" s="5">
        <f t="shared" si="87"/>
        <v>1000</v>
      </c>
      <c r="Q2766" t="s">
        <v>8322</v>
      </c>
      <c r="R2766" t="s">
        <v>8358</v>
      </c>
    </row>
    <row r="2767" spans="1:18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86"/>
        <v>0</v>
      </c>
      <c r="P2767" s="5" t="e">
        <f t="shared" si="87"/>
        <v>#DIV/0!</v>
      </c>
      <c r="Q2767" t="s">
        <v>8322</v>
      </c>
      <c r="R2767" t="s">
        <v>8358</v>
      </c>
    </row>
    <row r="2768" spans="1:18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86"/>
        <v>2</v>
      </c>
      <c r="P2768" s="5">
        <f t="shared" si="87"/>
        <v>1250</v>
      </c>
      <c r="Q2768" t="s">
        <v>8322</v>
      </c>
      <c r="R2768" t="s">
        <v>8358</v>
      </c>
    </row>
    <row r="2769" spans="1:18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86"/>
        <v>0.85000000000000009</v>
      </c>
      <c r="P2769" s="5">
        <f t="shared" si="87"/>
        <v>1333.3333333333333</v>
      </c>
      <c r="Q2769" t="s">
        <v>8322</v>
      </c>
      <c r="R2769" t="s">
        <v>8358</v>
      </c>
    </row>
    <row r="2770" spans="1:18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86"/>
        <v>14.314285714285715</v>
      </c>
      <c r="P2770" s="5">
        <f t="shared" si="87"/>
        <v>205.88235294117646</v>
      </c>
      <c r="Q2770" t="s">
        <v>8322</v>
      </c>
      <c r="R2770" t="s">
        <v>8358</v>
      </c>
    </row>
    <row r="2771" spans="1:18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86"/>
        <v>0.25</v>
      </c>
      <c r="P2771" s="5">
        <f t="shared" si="87"/>
        <v>400</v>
      </c>
      <c r="Q2771" t="s">
        <v>8322</v>
      </c>
      <c r="R2771" t="s">
        <v>8358</v>
      </c>
    </row>
    <row r="2772" spans="1:18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86"/>
        <v>10.411249999999999</v>
      </c>
      <c r="P2772" s="5">
        <f t="shared" si="87"/>
        <v>606.06060606060601</v>
      </c>
      <c r="Q2772" t="s">
        <v>8322</v>
      </c>
      <c r="R2772" t="s">
        <v>8358</v>
      </c>
    </row>
    <row r="2773" spans="1:18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86"/>
        <v>0</v>
      </c>
      <c r="P2773" s="5" t="e">
        <f t="shared" si="87"/>
        <v>#DIV/0!</v>
      </c>
      <c r="Q2773" t="s">
        <v>8322</v>
      </c>
      <c r="R2773" t="s">
        <v>8358</v>
      </c>
    </row>
    <row r="2774" spans="1:18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86"/>
        <v>0</v>
      </c>
      <c r="P2774" s="5" t="e">
        <f t="shared" si="87"/>
        <v>#DIV/0!</v>
      </c>
      <c r="Q2774" t="s">
        <v>8322</v>
      </c>
      <c r="R2774" t="s">
        <v>8358</v>
      </c>
    </row>
    <row r="2775" spans="1:18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86"/>
        <v>0.18867924528301888</v>
      </c>
      <c r="P2775" s="5">
        <f t="shared" si="87"/>
        <v>530</v>
      </c>
      <c r="Q2775" t="s">
        <v>8322</v>
      </c>
      <c r="R2775" t="s">
        <v>8358</v>
      </c>
    </row>
    <row r="2776" spans="1:18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86"/>
        <v>14.249999999999998</v>
      </c>
      <c r="P2776" s="5">
        <f t="shared" si="87"/>
        <v>307.69230769230768</v>
      </c>
      <c r="Q2776" t="s">
        <v>8322</v>
      </c>
      <c r="R2776" t="s">
        <v>8358</v>
      </c>
    </row>
    <row r="2777" spans="1:18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86"/>
        <v>3</v>
      </c>
      <c r="P2777" s="5">
        <f t="shared" si="87"/>
        <v>2500</v>
      </c>
      <c r="Q2777" t="s">
        <v>8322</v>
      </c>
      <c r="R2777" t="s">
        <v>8358</v>
      </c>
    </row>
    <row r="2778" spans="1:18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86"/>
        <v>7.8809523809523814</v>
      </c>
      <c r="P2778" s="5">
        <f t="shared" si="87"/>
        <v>583.33333333333337</v>
      </c>
      <c r="Q2778" t="s">
        <v>8322</v>
      </c>
      <c r="R2778" t="s">
        <v>8358</v>
      </c>
    </row>
    <row r="2779" spans="1:18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86"/>
        <v>0.33333333333333337</v>
      </c>
      <c r="P2779" s="5">
        <f t="shared" si="87"/>
        <v>3000</v>
      </c>
      <c r="Q2779" t="s">
        <v>8322</v>
      </c>
      <c r="R2779" t="s">
        <v>8358</v>
      </c>
    </row>
    <row r="2780" spans="1:18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86"/>
        <v>25.545454545454543</v>
      </c>
      <c r="P2780" s="5">
        <f t="shared" si="87"/>
        <v>366.66666666666669</v>
      </c>
      <c r="Q2780" t="s">
        <v>8322</v>
      </c>
      <c r="R2780" t="s">
        <v>8358</v>
      </c>
    </row>
    <row r="2781" spans="1:18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86"/>
        <v>2.12</v>
      </c>
      <c r="P2781" s="5">
        <f t="shared" si="87"/>
        <v>2500</v>
      </c>
      <c r="Q2781" t="s">
        <v>8322</v>
      </c>
      <c r="R2781" t="s">
        <v>8358</v>
      </c>
    </row>
    <row r="2782" spans="1:18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86"/>
        <v>0</v>
      </c>
      <c r="P2782" s="5" t="e">
        <f t="shared" si="87"/>
        <v>#DIV/0!</v>
      </c>
      <c r="Q2782" t="s">
        <v>8322</v>
      </c>
      <c r="R2782" t="s">
        <v>8358</v>
      </c>
    </row>
    <row r="2783" spans="1:18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86"/>
        <v>105.28</v>
      </c>
      <c r="P2783" s="5">
        <f t="shared" si="87"/>
        <v>44.642857142857146</v>
      </c>
      <c r="Q2783" t="s">
        <v>8317</v>
      </c>
      <c r="R2783" t="s">
        <v>8318</v>
      </c>
    </row>
    <row r="2784" spans="1:18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86"/>
        <v>120</v>
      </c>
      <c r="P2784" s="5">
        <f t="shared" si="87"/>
        <v>55.555555555555557</v>
      </c>
      <c r="Q2784" t="s">
        <v>8317</v>
      </c>
      <c r="R2784" t="s">
        <v>8318</v>
      </c>
    </row>
    <row r="2785" spans="1:18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86"/>
        <v>114.5</v>
      </c>
      <c r="P2785" s="5">
        <f t="shared" si="87"/>
        <v>16.393442622950818</v>
      </c>
      <c r="Q2785" t="s">
        <v>8317</v>
      </c>
      <c r="R2785" t="s">
        <v>8318</v>
      </c>
    </row>
    <row r="2786" spans="1:18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86"/>
        <v>119</v>
      </c>
      <c r="P2786" s="5">
        <f t="shared" si="87"/>
        <v>55.555555555555557</v>
      </c>
      <c r="Q2786" t="s">
        <v>8317</v>
      </c>
      <c r="R2786" t="s">
        <v>8318</v>
      </c>
    </row>
    <row r="2787" spans="1:18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86"/>
        <v>104.67999999999999</v>
      </c>
      <c r="P2787" s="5">
        <f t="shared" si="87"/>
        <v>35.2112676056338</v>
      </c>
      <c r="Q2787" t="s">
        <v>8317</v>
      </c>
      <c r="R2787" t="s">
        <v>8318</v>
      </c>
    </row>
    <row r="2788" spans="1:18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86"/>
        <v>117.83999999999999</v>
      </c>
      <c r="P2788" s="5">
        <f t="shared" si="87"/>
        <v>33.783783783783782</v>
      </c>
      <c r="Q2788" t="s">
        <v>8317</v>
      </c>
      <c r="R2788" t="s">
        <v>8318</v>
      </c>
    </row>
    <row r="2789" spans="1:18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86"/>
        <v>119.7</v>
      </c>
      <c r="P2789" s="5">
        <f t="shared" si="87"/>
        <v>26.315789473684209</v>
      </c>
      <c r="Q2789" t="s">
        <v>8317</v>
      </c>
      <c r="R2789" t="s">
        <v>8318</v>
      </c>
    </row>
    <row r="2790" spans="1:18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86"/>
        <v>102.49999999999999</v>
      </c>
      <c r="P2790" s="5">
        <f t="shared" si="87"/>
        <v>100</v>
      </c>
      <c r="Q2790" t="s">
        <v>8317</v>
      </c>
      <c r="R2790" t="s">
        <v>8318</v>
      </c>
    </row>
    <row r="2791" spans="1:18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86"/>
        <v>101.16666666666667</v>
      </c>
      <c r="P2791" s="5">
        <f t="shared" si="87"/>
        <v>125</v>
      </c>
      <c r="Q2791" t="s">
        <v>8317</v>
      </c>
      <c r="R2791" t="s">
        <v>8318</v>
      </c>
    </row>
    <row r="2792" spans="1:18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86"/>
        <v>105.33333333333333</v>
      </c>
      <c r="P2792" s="5">
        <f t="shared" si="87"/>
        <v>45.454545454545453</v>
      </c>
      <c r="Q2792" t="s">
        <v>8317</v>
      </c>
      <c r="R2792" t="s">
        <v>8318</v>
      </c>
    </row>
    <row r="2793" spans="1:18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86"/>
        <v>102.49999999999999</v>
      </c>
      <c r="P2793" s="5">
        <f t="shared" si="87"/>
        <v>71.428571428571431</v>
      </c>
      <c r="Q2793" t="s">
        <v>8317</v>
      </c>
      <c r="R2793" t="s">
        <v>8318</v>
      </c>
    </row>
    <row r="2794" spans="1:18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86"/>
        <v>107.60000000000001</v>
      </c>
      <c r="P2794" s="5">
        <f t="shared" si="87"/>
        <v>83.333333333333329</v>
      </c>
      <c r="Q2794" t="s">
        <v>8317</v>
      </c>
      <c r="R2794" t="s">
        <v>8318</v>
      </c>
    </row>
    <row r="2795" spans="1:18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86"/>
        <v>110.5675</v>
      </c>
      <c r="P2795" s="5">
        <f t="shared" si="87"/>
        <v>136.98630136986301</v>
      </c>
      <c r="Q2795" t="s">
        <v>8317</v>
      </c>
      <c r="R2795" t="s">
        <v>8318</v>
      </c>
    </row>
    <row r="2796" spans="1:18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86"/>
        <v>150</v>
      </c>
      <c r="P2796" s="5">
        <f t="shared" si="87"/>
        <v>16.666666666666668</v>
      </c>
      <c r="Q2796" t="s">
        <v>8317</v>
      </c>
      <c r="R2796" t="s">
        <v>8318</v>
      </c>
    </row>
    <row r="2797" spans="1:18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86"/>
        <v>104.28571428571429</v>
      </c>
      <c r="P2797" s="5">
        <f t="shared" si="87"/>
        <v>35</v>
      </c>
      <c r="Q2797" t="s">
        <v>8317</v>
      </c>
      <c r="R2797" t="s">
        <v>8318</v>
      </c>
    </row>
    <row r="2798" spans="1:18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86"/>
        <v>115.5</v>
      </c>
      <c r="P2798" s="5">
        <f t="shared" si="87"/>
        <v>38.095238095238095</v>
      </c>
      <c r="Q2798" t="s">
        <v>8317</v>
      </c>
      <c r="R2798" t="s">
        <v>8318</v>
      </c>
    </row>
    <row r="2799" spans="1:18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86"/>
        <v>102.64512500000001</v>
      </c>
      <c r="P2799" s="5">
        <f t="shared" si="87"/>
        <v>85.106382978723403</v>
      </c>
      <c r="Q2799" t="s">
        <v>8317</v>
      </c>
      <c r="R2799" t="s">
        <v>8318</v>
      </c>
    </row>
    <row r="2800" spans="1:18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86"/>
        <v>101.4</v>
      </c>
      <c r="P2800" s="5">
        <f t="shared" si="87"/>
        <v>35.97122302158273</v>
      </c>
      <c r="Q2800" t="s">
        <v>8317</v>
      </c>
      <c r="R2800" t="s">
        <v>8318</v>
      </c>
    </row>
    <row r="2801" spans="1:18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86"/>
        <v>116.6348</v>
      </c>
      <c r="P2801" s="5">
        <f t="shared" si="87"/>
        <v>38.46153846153846</v>
      </c>
      <c r="Q2801" t="s">
        <v>8317</v>
      </c>
      <c r="R2801" t="s">
        <v>8318</v>
      </c>
    </row>
    <row r="2802" spans="1:18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86"/>
        <v>133</v>
      </c>
      <c r="P2802" s="5">
        <f t="shared" si="87"/>
        <v>32.258064516129032</v>
      </c>
      <c r="Q2802" t="s">
        <v>8317</v>
      </c>
      <c r="R2802" t="s">
        <v>8318</v>
      </c>
    </row>
    <row r="2803" spans="1:18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86"/>
        <v>133.20000000000002</v>
      </c>
      <c r="P2803" s="5">
        <f t="shared" si="87"/>
        <v>38.46153846153846</v>
      </c>
      <c r="Q2803" t="s">
        <v>8317</v>
      </c>
      <c r="R2803" t="s">
        <v>8318</v>
      </c>
    </row>
    <row r="2804" spans="1:18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86"/>
        <v>101.83333333333333</v>
      </c>
      <c r="P2804" s="5">
        <f t="shared" si="87"/>
        <v>33.333333333333336</v>
      </c>
      <c r="Q2804" t="s">
        <v>8317</v>
      </c>
      <c r="R2804" t="s">
        <v>8318</v>
      </c>
    </row>
    <row r="2805" spans="1:18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86"/>
        <v>127.95</v>
      </c>
      <c r="P2805" s="5">
        <f t="shared" si="87"/>
        <v>70.921985815602838</v>
      </c>
      <c r="Q2805" t="s">
        <v>8317</v>
      </c>
      <c r="R2805" t="s">
        <v>8318</v>
      </c>
    </row>
    <row r="2806" spans="1:18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86"/>
        <v>114.99999999999999</v>
      </c>
      <c r="P2806" s="5">
        <f t="shared" si="87"/>
        <v>43.478260869565219</v>
      </c>
      <c r="Q2806" t="s">
        <v>8317</v>
      </c>
      <c r="R2806" t="s">
        <v>8318</v>
      </c>
    </row>
    <row r="2807" spans="1:18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86"/>
        <v>110.00000000000001</v>
      </c>
      <c r="P2807" s="5">
        <f t="shared" si="87"/>
        <v>22.222222222222221</v>
      </c>
      <c r="Q2807" t="s">
        <v>8317</v>
      </c>
      <c r="R2807" t="s">
        <v>8318</v>
      </c>
    </row>
    <row r="2808" spans="1:18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86"/>
        <v>112.1</v>
      </c>
      <c r="P2808" s="5">
        <f t="shared" si="87"/>
        <v>39.473684210526315</v>
      </c>
      <c r="Q2808" t="s">
        <v>8317</v>
      </c>
      <c r="R2808" t="s">
        <v>8318</v>
      </c>
    </row>
    <row r="2809" spans="1:18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86"/>
        <v>126</v>
      </c>
      <c r="P2809" s="5">
        <f t="shared" si="87"/>
        <v>53.763440860215056</v>
      </c>
      <c r="Q2809" t="s">
        <v>8317</v>
      </c>
      <c r="R2809" t="s">
        <v>8318</v>
      </c>
    </row>
    <row r="2810" spans="1:18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86"/>
        <v>100.24444444444444</v>
      </c>
      <c r="P2810" s="5">
        <f t="shared" si="87"/>
        <v>65.217391304347828</v>
      </c>
      <c r="Q2810" t="s">
        <v>8317</v>
      </c>
      <c r="R2810" t="s">
        <v>8318</v>
      </c>
    </row>
    <row r="2811" spans="1:18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86"/>
        <v>102.4</v>
      </c>
      <c r="P2811" s="5">
        <f t="shared" si="87"/>
        <v>119.04761904761905</v>
      </c>
      <c r="Q2811" t="s">
        <v>8317</v>
      </c>
      <c r="R2811" t="s">
        <v>8318</v>
      </c>
    </row>
    <row r="2812" spans="1:18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86"/>
        <v>108.2</v>
      </c>
      <c r="P2812" s="5">
        <f t="shared" si="87"/>
        <v>43.859649122807021</v>
      </c>
      <c r="Q2812" t="s">
        <v>8317</v>
      </c>
      <c r="R2812" t="s">
        <v>8318</v>
      </c>
    </row>
    <row r="2813" spans="1:18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86"/>
        <v>100.27</v>
      </c>
      <c r="P2813" s="5">
        <f t="shared" si="87"/>
        <v>92.592592592592595</v>
      </c>
      <c r="Q2813" t="s">
        <v>8317</v>
      </c>
      <c r="R2813" t="s">
        <v>8318</v>
      </c>
    </row>
    <row r="2814" spans="1:18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86"/>
        <v>113.3</v>
      </c>
      <c r="P2814" s="5">
        <f t="shared" si="87"/>
        <v>60.24096385542169</v>
      </c>
      <c r="Q2814" t="s">
        <v>8317</v>
      </c>
      <c r="R2814" t="s">
        <v>8318</v>
      </c>
    </row>
    <row r="2815" spans="1:18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86"/>
        <v>127.57571428571428</v>
      </c>
      <c r="P2815" s="5">
        <f t="shared" si="87"/>
        <v>29.166666666666668</v>
      </c>
      <c r="Q2815" t="s">
        <v>8317</v>
      </c>
      <c r="R2815" t="s">
        <v>8318</v>
      </c>
    </row>
    <row r="2816" spans="1:18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86"/>
        <v>107.73333333333332</v>
      </c>
      <c r="P2816" s="5">
        <f t="shared" si="87"/>
        <v>23.4375</v>
      </c>
      <c r="Q2816" t="s">
        <v>8317</v>
      </c>
      <c r="R2816" t="s">
        <v>8318</v>
      </c>
    </row>
    <row r="2817" spans="1:18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86"/>
        <v>242</v>
      </c>
      <c r="P2817" s="5">
        <f t="shared" si="87"/>
        <v>17.857142857142858</v>
      </c>
      <c r="Q2817" t="s">
        <v>8317</v>
      </c>
      <c r="R2817" t="s">
        <v>8318</v>
      </c>
    </row>
    <row r="2818" spans="1:18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86"/>
        <v>141.56666666666666</v>
      </c>
      <c r="P2818" s="5">
        <f t="shared" si="87"/>
        <v>17.751479289940828</v>
      </c>
      <c r="Q2818" t="s">
        <v>8317</v>
      </c>
      <c r="R2818" t="s">
        <v>8318</v>
      </c>
    </row>
    <row r="2819" spans="1:18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88">(E2819/D2819)*100</f>
        <v>130</v>
      </c>
      <c r="P2819" s="5">
        <f t="shared" ref="P2819:P2882" si="89">D2819/L2819</f>
        <v>18.181818181818183</v>
      </c>
      <c r="Q2819" t="s">
        <v>8317</v>
      </c>
      <c r="R2819" t="s">
        <v>8318</v>
      </c>
    </row>
    <row r="2820" spans="1:18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88"/>
        <v>106.03</v>
      </c>
      <c r="P2820" s="5">
        <f t="shared" si="89"/>
        <v>98.039215686274517</v>
      </c>
      <c r="Q2820" t="s">
        <v>8317</v>
      </c>
      <c r="R2820" t="s">
        <v>8318</v>
      </c>
    </row>
    <row r="2821" spans="1:18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88"/>
        <v>104.80000000000001</v>
      </c>
      <c r="P2821" s="5">
        <f t="shared" si="89"/>
        <v>48.07692307692308</v>
      </c>
      <c r="Q2821" t="s">
        <v>8317</v>
      </c>
      <c r="R2821" t="s">
        <v>8318</v>
      </c>
    </row>
    <row r="2822" spans="1:18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88"/>
        <v>136</v>
      </c>
      <c r="P2822" s="5">
        <f t="shared" si="89"/>
        <v>10</v>
      </c>
      <c r="Q2822" t="s">
        <v>8317</v>
      </c>
      <c r="R2822" t="s">
        <v>8318</v>
      </c>
    </row>
    <row r="2823" spans="1:18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88"/>
        <v>100</v>
      </c>
      <c r="P2823" s="5">
        <f t="shared" si="89"/>
        <v>28.571428571428573</v>
      </c>
      <c r="Q2823" t="s">
        <v>8317</v>
      </c>
      <c r="R2823" t="s">
        <v>8318</v>
      </c>
    </row>
    <row r="2824" spans="1:18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88"/>
        <v>100</v>
      </c>
      <c r="P2824" s="5">
        <f t="shared" si="89"/>
        <v>63.829787234042556</v>
      </c>
      <c r="Q2824" t="s">
        <v>8317</v>
      </c>
      <c r="R2824" t="s">
        <v>8318</v>
      </c>
    </row>
    <row r="2825" spans="1:18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88"/>
        <v>124</v>
      </c>
      <c r="P2825" s="5">
        <f t="shared" si="89"/>
        <v>7.1428571428571432</v>
      </c>
      <c r="Q2825" t="s">
        <v>8317</v>
      </c>
      <c r="R2825" t="s">
        <v>8318</v>
      </c>
    </row>
    <row r="2826" spans="1:18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88"/>
        <v>116.92307692307693</v>
      </c>
      <c r="P2826" s="5">
        <f t="shared" si="89"/>
        <v>43.333333333333336</v>
      </c>
      <c r="Q2826" t="s">
        <v>8317</v>
      </c>
      <c r="R2826" t="s">
        <v>8318</v>
      </c>
    </row>
    <row r="2827" spans="1:18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88"/>
        <v>103.33333333333334</v>
      </c>
      <c r="P2827" s="5">
        <f t="shared" si="89"/>
        <v>58.823529411764703</v>
      </c>
      <c r="Q2827" t="s">
        <v>8317</v>
      </c>
      <c r="R2827" t="s">
        <v>8318</v>
      </c>
    </row>
    <row r="2828" spans="1:18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88"/>
        <v>107.74999999999999</v>
      </c>
      <c r="P2828" s="5">
        <f t="shared" si="89"/>
        <v>105.26315789473684</v>
      </c>
      <c r="Q2828" t="s">
        <v>8317</v>
      </c>
      <c r="R2828" t="s">
        <v>8318</v>
      </c>
    </row>
    <row r="2829" spans="1:18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88"/>
        <v>120.24999999999999</v>
      </c>
      <c r="P2829" s="5">
        <f t="shared" si="89"/>
        <v>86.956521739130437</v>
      </c>
      <c r="Q2829" t="s">
        <v>8317</v>
      </c>
      <c r="R2829" t="s">
        <v>8318</v>
      </c>
    </row>
    <row r="2830" spans="1:18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88"/>
        <v>100.37894736842105</v>
      </c>
      <c r="P2830" s="5">
        <f t="shared" si="89"/>
        <v>97.9381443298969</v>
      </c>
      <c r="Q2830" t="s">
        <v>8317</v>
      </c>
      <c r="R2830" t="s">
        <v>8318</v>
      </c>
    </row>
    <row r="2831" spans="1:18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88"/>
        <v>106.52</v>
      </c>
      <c r="P2831" s="5">
        <f t="shared" si="89"/>
        <v>32.89473684210526</v>
      </c>
      <c r="Q2831" t="s">
        <v>8317</v>
      </c>
      <c r="R2831" t="s">
        <v>8318</v>
      </c>
    </row>
    <row r="2832" spans="1:18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88"/>
        <v>100</v>
      </c>
      <c r="P2832" s="5">
        <f t="shared" si="89"/>
        <v>272.72727272727275</v>
      </c>
      <c r="Q2832" t="s">
        <v>8317</v>
      </c>
      <c r="R2832" t="s">
        <v>8318</v>
      </c>
    </row>
    <row r="2833" spans="1:18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88"/>
        <v>110.66666666666667</v>
      </c>
      <c r="P2833" s="5">
        <f t="shared" si="89"/>
        <v>57.692307692307693</v>
      </c>
      <c r="Q2833" t="s">
        <v>8317</v>
      </c>
      <c r="R2833" t="s">
        <v>8318</v>
      </c>
    </row>
    <row r="2834" spans="1:18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88"/>
        <v>114.71959999999999</v>
      </c>
      <c r="P2834" s="5">
        <f t="shared" si="89"/>
        <v>26.315789473684209</v>
      </c>
      <c r="Q2834" t="s">
        <v>8317</v>
      </c>
      <c r="R2834" t="s">
        <v>8318</v>
      </c>
    </row>
    <row r="2835" spans="1:18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88"/>
        <v>108.25925925925925</v>
      </c>
      <c r="P2835" s="5">
        <f t="shared" si="89"/>
        <v>77.142857142857139</v>
      </c>
      <c r="Q2835" t="s">
        <v>8317</v>
      </c>
      <c r="R2835" t="s">
        <v>8318</v>
      </c>
    </row>
    <row r="2836" spans="1:18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88"/>
        <v>170</v>
      </c>
      <c r="P2836" s="5">
        <f t="shared" si="89"/>
        <v>38.095238095238095</v>
      </c>
      <c r="Q2836" t="s">
        <v>8317</v>
      </c>
      <c r="R2836" t="s">
        <v>8318</v>
      </c>
    </row>
    <row r="2837" spans="1:18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88"/>
        <v>187.09899999999999</v>
      </c>
      <c r="P2837" s="5">
        <f t="shared" si="89"/>
        <v>10.75268817204301</v>
      </c>
      <c r="Q2837" t="s">
        <v>8317</v>
      </c>
      <c r="R2837" t="s">
        <v>8318</v>
      </c>
    </row>
    <row r="2838" spans="1:18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88"/>
        <v>107.77777777777777</v>
      </c>
      <c r="P2838" s="5">
        <f t="shared" si="89"/>
        <v>40.909090909090907</v>
      </c>
      <c r="Q2838" t="s">
        <v>8317</v>
      </c>
      <c r="R2838" t="s">
        <v>8318</v>
      </c>
    </row>
    <row r="2839" spans="1:18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88"/>
        <v>100</v>
      </c>
      <c r="P2839" s="5">
        <f t="shared" si="89"/>
        <v>40.476190476190474</v>
      </c>
      <c r="Q2839" t="s">
        <v>8317</v>
      </c>
      <c r="R2839" t="s">
        <v>8318</v>
      </c>
    </row>
    <row r="2840" spans="1:18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88"/>
        <v>120.24999999999999</v>
      </c>
      <c r="P2840" s="5">
        <f t="shared" si="89"/>
        <v>37.037037037037038</v>
      </c>
      <c r="Q2840" t="s">
        <v>8317</v>
      </c>
      <c r="R2840" t="s">
        <v>8318</v>
      </c>
    </row>
    <row r="2841" spans="1:18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88"/>
        <v>111.42857142857143</v>
      </c>
      <c r="P2841" s="5">
        <f t="shared" si="89"/>
        <v>112.90322580645162</v>
      </c>
      <c r="Q2841" t="s">
        <v>8317</v>
      </c>
      <c r="R2841" t="s">
        <v>8318</v>
      </c>
    </row>
    <row r="2842" spans="1:18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88"/>
        <v>104</v>
      </c>
      <c r="P2842" s="5">
        <f t="shared" si="89"/>
        <v>18.939393939393938</v>
      </c>
      <c r="Q2842" t="s">
        <v>8317</v>
      </c>
      <c r="R2842" t="s">
        <v>8318</v>
      </c>
    </row>
    <row r="2843" spans="1:18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88"/>
        <v>1</v>
      </c>
      <c r="P2843" s="5">
        <f t="shared" si="89"/>
        <v>1000</v>
      </c>
      <c r="Q2843" t="s">
        <v>8317</v>
      </c>
      <c r="R2843" t="s">
        <v>8318</v>
      </c>
    </row>
    <row r="2844" spans="1:18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88"/>
        <v>0</v>
      </c>
      <c r="P2844" s="5" t="e">
        <f t="shared" si="89"/>
        <v>#DIV/0!</v>
      </c>
      <c r="Q2844" t="s">
        <v>8317</v>
      </c>
      <c r="R2844" t="s">
        <v>8318</v>
      </c>
    </row>
    <row r="2845" spans="1:18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88"/>
        <v>0</v>
      </c>
      <c r="P2845" s="5" t="e">
        <f t="shared" si="89"/>
        <v>#DIV/0!</v>
      </c>
      <c r="Q2845" t="s">
        <v>8317</v>
      </c>
      <c r="R2845" t="s">
        <v>8318</v>
      </c>
    </row>
    <row r="2846" spans="1:18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88"/>
        <v>5.4545454545454541</v>
      </c>
      <c r="P2846" s="5">
        <f t="shared" si="89"/>
        <v>550</v>
      </c>
      <c r="Q2846" t="s">
        <v>8317</v>
      </c>
      <c r="R2846" t="s">
        <v>8318</v>
      </c>
    </row>
    <row r="2847" spans="1:18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88"/>
        <v>31.546666666666667</v>
      </c>
      <c r="P2847" s="5">
        <f t="shared" si="89"/>
        <v>192.30769230769232</v>
      </c>
      <c r="Q2847" t="s">
        <v>8317</v>
      </c>
      <c r="R2847" t="s">
        <v>8318</v>
      </c>
    </row>
    <row r="2848" spans="1:18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88"/>
        <v>0</v>
      </c>
      <c r="P2848" s="5" t="e">
        <f t="shared" si="89"/>
        <v>#DIV/0!</v>
      </c>
      <c r="Q2848" t="s">
        <v>8317</v>
      </c>
      <c r="R2848" t="s">
        <v>8318</v>
      </c>
    </row>
    <row r="2849" spans="1:18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88"/>
        <v>0</v>
      </c>
      <c r="P2849" s="5" t="e">
        <f t="shared" si="89"/>
        <v>#DIV/0!</v>
      </c>
      <c r="Q2849" t="s">
        <v>8317</v>
      </c>
      <c r="R2849" t="s">
        <v>8318</v>
      </c>
    </row>
    <row r="2850" spans="1:18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88"/>
        <v>0.2</v>
      </c>
      <c r="P2850" s="5">
        <f t="shared" si="89"/>
        <v>11666.666666666666</v>
      </c>
      <c r="Q2850" t="s">
        <v>8317</v>
      </c>
      <c r="R2850" t="s">
        <v>8318</v>
      </c>
    </row>
    <row r="2851" spans="1:18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88"/>
        <v>1</v>
      </c>
      <c r="P2851" s="5">
        <f t="shared" si="89"/>
        <v>500</v>
      </c>
      <c r="Q2851" t="s">
        <v>8317</v>
      </c>
      <c r="R2851" t="s">
        <v>8318</v>
      </c>
    </row>
    <row r="2852" spans="1:18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88"/>
        <v>3.8875000000000002</v>
      </c>
      <c r="P2852" s="5">
        <f t="shared" si="89"/>
        <v>615.38461538461536</v>
      </c>
      <c r="Q2852" t="s">
        <v>8317</v>
      </c>
      <c r="R2852" t="s">
        <v>8318</v>
      </c>
    </row>
    <row r="2853" spans="1:18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88"/>
        <v>0</v>
      </c>
      <c r="P2853" s="5" t="e">
        <f t="shared" si="89"/>
        <v>#DIV/0!</v>
      </c>
      <c r="Q2853" t="s">
        <v>8317</v>
      </c>
      <c r="R2853" t="s">
        <v>8318</v>
      </c>
    </row>
    <row r="2854" spans="1:18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88"/>
        <v>1.9</v>
      </c>
      <c r="P2854" s="5">
        <f t="shared" si="89"/>
        <v>833.33333333333337</v>
      </c>
      <c r="Q2854" t="s">
        <v>8317</v>
      </c>
      <c r="R2854" t="s">
        <v>8318</v>
      </c>
    </row>
    <row r="2855" spans="1:18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88"/>
        <v>0</v>
      </c>
      <c r="P2855" s="5" t="e">
        <f t="shared" si="89"/>
        <v>#DIV/0!</v>
      </c>
      <c r="Q2855" t="s">
        <v>8317</v>
      </c>
      <c r="R2855" t="s">
        <v>8318</v>
      </c>
    </row>
    <row r="2856" spans="1:18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88"/>
        <v>41.699999999999996</v>
      </c>
      <c r="P2856" s="5">
        <f t="shared" si="89"/>
        <v>71.428571428571431</v>
      </c>
      <c r="Q2856" t="s">
        <v>8317</v>
      </c>
      <c r="R2856" t="s">
        <v>8318</v>
      </c>
    </row>
    <row r="2857" spans="1:18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88"/>
        <v>50</v>
      </c>
      <c r="P2857" s="5">
        <f t="shared" si="89"/>
        <v>120</v>
      </c>
      <c r="Q2857" t="s">
        <v>8317</v>
      </c>
      <c r="R2857" t="s">
        <v>8318</v>
      </c>
    </row>
    <row r="2858" spans="1:18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88"/>
        <v>4.8666666666666663</v>
      </c>
      <c r="P2858" s="5">
        <f t="shared" si="89"/>
        <v>500</v>
      </c>
      <c r="Q2858" t="s">
        <v>8317</v>
      </c>
      <c r="R2858" t="s">
        <v>8318</v>
      </c>
    </row>
    <row r="2859" spans="1:18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88"/>
        <v>19.736842105263158</v>
      </c>
      <c r="P2859" s="5">
        <f t="shared" si="89"/>
        <v>2533.3333333333335</v>
      </c>
      <c r="Q2859" t="s">
        <v>8317</v>
      </c>
      <c r="R2859" t="s">
        <v>8318</v>
      </c>
    </row>
    <row r="2860" spans="1:18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88"/>
        <v>0</v>
      </c>
      <c r="P2860" s="5" t="e">
        <f t="shared" si="89"/>
        <v>#DIV/0!</v>
      </c>
      <c r="Q2860" t="s">
        <v>8317</v>
      </c>
      <c r="R2860" t="s">
        <v>8318</v>
      </c>
    </row>
    <row r="2861" spans="1:18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88"/>
        <v>1.7500000000000002</v>
      </c>
      <c r="P2861" s="5">
        <f t="shared" si="89"/>
        <v>2000</v>
      </c>
      <c r="Q2861" t="s">
        <v>8317</v>
      </c>
      <c r="R2861" t="s">
        <v>8318</v>
      </c>
    </row>
    <row r="2862" spans="1:18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88"/>
        <v>6.65</v>
      </c>
      <c r="P2862" s="5">
        <f t="shared" si="89"/>
        <v>444.44444444444446</v>
      </c>
      <c r="Q2862" t="s">
        <v>8317</v>
      </c>
      <c r="R2862" t="s">
        <v>8318</v>
      </c>
    </row>
    <row r="2863" spans="1:18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88"/>
        <v>32</v>
      </c>
      <c r="P2863" s="5">
        <f t="shared" si="89"/>
        <v>83.333333333333329</v>
      </c>
      <c r="Q2863" t="s">
        <v>8317</v>
      </c>
      <c r="R2863" t="s">
        <v>8318</v>
      </c>
    </row>
    <row r="2864" spans="1:18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88"/>
        <v>0.43307086614173229</v>
      </c>
      <c r="P2864" s="5">
        <f t="shared" si="89"/>
        <v>4233.333333333333</v>
      </c>
      <c r="Q2864" t="s">
        <v>8317</v>
      </c>
      <c r="R2864" t="s">
        <v>8318</v>
      </c>
    </row>
    <row r="2865" spans="1:18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88"/>
        <v>0.04</v>
      </c>
      <c r="P2865" s="5">
        <f t="shared" si="89"/>
        <v>50000</v>
      </c>
      <c r="Q2865" t="s">
        <v>8317</v>
      </c>
      <c r="R2865" t="s">
        <v>8318</v>
      </c>
    </row>
    <row r="2866" spans="1:18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88"/>
        <v>1.6</v>
      </c>
      <c r="P2866" s="5">
        <f t="shared" si="89"/>
        <v>833.33333333333337</v>
      </c>
      <c r="Q2866" t="s">
        <v>8317</v>
      </c>
      <c r="R2866" t="s">
        <v>8318</v>
      </c>
    </row>
    <row r="2867" spans="1:18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88"/>
        <v>0</v>
      </c>
      <c r="P2867" s="5" t="e">
        <f t="shared" si="89"/>
        <v>#DIV/0!</v>
      </c>
      <c r="Q2867" t="s">
        <v>8317</v>
      </c>
      <c r="R2867" t="s">
        <v>8318</v>
      </c>
    </row>
    <row r="2868" spans="1:18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88"/>
        <v>0.89999999999999991</v>
      </c>
      <c r="P2868" s="5">
        <f t="shared" si="89"/>
        <v>2500</v>
      </c>
      <c r="Q2868" t="s">
        <v>8317</v>
      </c>
      <c r="R2868" t="s">
        <v>8318</v>
      </c>
    </row>
    <row r="2869" spans="1:18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88"/>
        <v>20.16</v>
      </c>
      <c r="P2869" s="5">
        <f t="shared" si="89"/>
        <v>250</v>
      </c>
      <c r="Q2869" t="s">
        <v>8317</v>
      </c>
      <c r="R2869" t="s">
        <v>8318</v>
      </c>
    </row>
    <row r="2870" spans="1:18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88"/>
        <v>42.011733333333332</v>
      </c>
      <c r="P2870" s="5">
        <f t="shared" si="89"/>
        <v>250</v>
      </c>
      <c r="Q2870" t="s">
        <v>8317</v>
      </c>
      <c r="R2870" t="s">
        <v>8318</v>
      </c>
    </row>
    <row r="2871" spans="1:18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88"/>
        <v>0.88500000000000001</v>
      </c>
      <c r="P2871" s="5">
        <f t="shared" si="89"/>
        <v>4000</v>
      </c>
      <c r="Q2871" t="s">
        <v>8317</v>
      </c>
      <c r="R2871" t="s">
        <v>8318</v>
      </c>
    </row>
    <row r="2872" spans="1:18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88"/>
        <v>15</v>
      </c>
      <c r="P2872" s="5">
        <f t="shared" si="89"/>
        <v>555.55555555555554</v>
      </c>
      <c r="Q2872" t="s">
        <v>8317</v>
      </c>
      <c r="R2872" t="s">
        <v>8318</v>
      </c>
    </row>
    <row r="2873" spans="1:18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88"/>
        <v>4.67</v>
      </c>
      <c r="P2873" s="5">
        <f t="shared" si="89"/>
        <v>769.23076923076928</v>
      </c>
      <c r="Q2873" t="s">
        <v>8317</v>
      </c>
      <c r="R2873" t="s">
        <v>8318</v>
      </c>
    </row>
    <row r="2874" spans="1:18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88"/>
        <v>0</v>
      </c>
      <c r="P2874" s="5" t="e">
        <f t="shared" si="89"/>
        <v>#DIV/0!</v>
      </c>
      <c r="Q2874" t="s">
        <v>8317</v>
      </c>
      <c r="R2874" t="s">
        <v>8318</v>
      </c>
    </row>
    <row r="2875" spans="1:18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88"/>
        <v>38.119999999999997</v>
      </c>
      <c r="P2875" s="5">
        <f t="shared" si="89"/>
        <v>312.5</v>
      </c>
      <c r="Q2875" t="s">
        <v>8317</v>
      </c>
      <c r="R2875" t="s">
        <v>8318</v>
      </c>
    </row>
    <row r="2876" spans="1:18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88"/>
        <v>5.42</v>
      </c>
      <c r="P2876" s="5">
        <f t="shared" si="89"/>
        <v>1666.6666666666667</v>
      </c>
      <c r="Q2876" t="s">
        <v>8317</v>
      </c>
      <c r="R2876" t="s">
        <v>8318</v>
      </c>
    </row>
    <row r="2877" spans="1:18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88"/>
        <v>3.4999999999999996E-2</v>
      </c>
      <c r="P2877" s="5">
        <f t="shared" si="89"/>
        <v>6666.666666666667</v>
      </c>
      <c r="Q2877" t="s">
        <v>8317</v>
      </c>
      <c r="R2877" t="s">
        <v>8318</v>
      </c>
    </row>
    <row r="2878" spans="1:18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88"/>
        <v>0</v>
      </c>
      <c r="P2878" s="5" t="e">
        <f t="shared" si="89"/>
        <v>#DIV/0!</v>
      </c>
      <c r="Q2878" t="s">
        <v>8317</v>
      </c>
      <c r="R2878" t="s">
        <v>8318</v>
      </c>
    </row>
    <row r="2879" spans="1:18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88"/>
        <v>10.833333333333334</v>
      </c>
      <c r="P2879" s="5">
        <f t="shared" si="89"/>
        <v>1000</v>
      </c>
      <c r="Q2879" t="s">
        <v>8317</v>
      </c>
      <c r="R2879" t="s">
        <v>8318</v>
      </c>
    </row>
    <row r="2880" spans="1:18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88"/>
        <v>2.1</v>
      </c>
      <c r="P2880" s="5">
        <f t="shared" si="89"/>
        <v>750</v>
      </c>
      <c r="Q2880" t="s">
        <v>8317</v>
      </c>
      <c r="R2880" t="s">
        <v>8318</v>
      </c>
    </row>
    <row r="2881" spans="1:18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88"/>
        <v>0.2589285714285714</v>
      </c>
      <c r="P2881" s="5">
        <f t="shared" si="89"/>
        <v>11200</v>
      </c>
      <c r="Q2881" t="s">
        <v>8317</v>
      </c>
      <c r="R2881" t="s">
        <v>8318</v>
      </c>
    </row>
    <row r="2882" spans="1:18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88"/>
        <v>23.333333333333332</v>
      </c>
      <c r="P2882" s="5">
        <f t="shared" si="89"/>
        <v>413.79310344827587</v>
      </c>
      <c r="Q2882" t="s">
        <v>8317</v>
      </c>
      <c r="R2882" t="s">
        <v>8318</v>
      </c>
    </row>
    <row r="2883" spans="1:18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90">(E2883/D2883)*100</f>
        <v>0</v>
      </c>
      <c r="P2883" s="5" t="e">
        <f t="shared" ref="P2883:P2946" si="91">D2883/L2883</f>
        <v>#DIV/0!</v>
      </c>
      <c r="Q2883" t="s">
        <v>8317</v>
      </c>
      <c r="R2883" t="s">
        <v>8318</v>
      </c>
    </row>
    <row r="2884" spans="1:18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90"/>
        <v>33.6</v>
      </c>
      <c r="P2884" s="5">
        <f t="shared" si="91"/>
        <v>187.5</v>
      </c>
      <c r="Q2884" t="s">
        <v>8317</v>
      </c>
      <c r="R2884" t="s">
        <v>8318</v>
      </c>
    </row>
    <row r="2885" spans="1:18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90"/>
        <v>19.079999999999998</v>
      </c>
      <c r="P2885" s="5">
        <f t="shared" si="91"/>
        <v>2000</v>
      </c>
      <c r="Q2885" t="s">
        <v>8317</v>
      </c>
      <c r="R2885" t="s">
        <v>8318</v>
      </c>
    </row>
    <row r="2886" spans="1:18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90"/>
        <v>0.41111111111111115</v>
      </c>
      <c r="P2886" s="5">
        <f t="shared" si="91"/>
        <v>11250</v>
      </c>
      <c r="Q2886" t="s">
        <v>8317</v>
      </c>
      <c r="R2886" t="s">
        <v>8318</v>
      </c>
    </row>
    <row r="2887" spans="1:18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90"/>
        <v>32.5</v>
      </c>
      <c r="P2887" s="5">
        <f t="shared" si="91"/>
        <v>80</v>
      </c>
      <c r="Q2887" t="s">
        <v>8317</v>
      </c>
      <c r="R2887" t="s">
        <v>8318</v>
      </c>
    </row>
    <row r="2888" spans="1:18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90"/>
        <v>5</v>
      </c>
      <c r="P2888" s="5">
        <f t="shared" si="91"/>
        <v>200</v>
      </c>
      <c r="Q2888" t="s">
        <v>8317</v>
      </c>
      <c r="R2888" t="s">
        <v>8318</v>
      </c>
    </row>
    <row r="2889" spans="1:18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90"/>
        <v>0.16666666666666669</v>
      </c>
      <c r="P2889" s="5">
        <f t="shared" si="91"/>
        <v>3000</v>
      </c>
      <c r="Q2889" t="s">
        <v>8317</v>
      </c>
      <c r="R2889" t="s">
        <v>8318</v>
      </c>
    </row>
    <row r="2890" spans="1:18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90"/>
        <v>0</v>
      </c>
      <c r="P2890" s="5" t="e">
        <f t="shared" si="91"/>
        <v>#DIV/0!</v>
      </c>
      <c r="Q2890" t="s">
        <v>8317</v>
      </c>
      <c r="R2890" t="s">
        <v>8318</v>
      </c>
    </row>
    <row r="2891" spans="1:18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90"/>
        <v>38.066666666666663</v>
      </c>
      <c r="P2891" s="5">
        <f t="shared" si="91"/>
        <v>214.28571428571428</v>
      </c>
      <c r="Q2891" t="s">
        <v>8317</v>
      </c>
      <c r="R2891" t="s">
        <v>8318</v>
      </c>
    </row>
    <row r="2892" spans="1:18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90"/>
        <v>1.05</v>
      </c>
      <c r="P2892" s="5">
        <f t="shared" si="91"/>
        <v>666.66666666666663</v>
      </c>
      <c r="Q2892" t="s">
        <v>8317</v>
      </c>
      <c r="R2892" t="s">
        <v>8318</v>
      </c>
    </row>
    <row r="2893" spans="1:18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90"/>
        <v>2.73</v>
      </c>
      <c r="P2893" s="5">
        <f t="shared" si="91"/>
        <v>1000</v>
      </c>
      <c r="Q2893" t="s">
        <v>8317</v>
      </c>
      <c r="R2893" t="s">
        <v>8318</v>
      </c>
    </row>
    <row r="2894" spans="1:18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90"/>
        <v>9.0909090909090917</v>
      </c>
      <c r="P2894" s="5">
        <f t="shared" si="91"/>
        <v>323.52941176470586</v>
      </c>
      <c r="Q2894" t="s">
        <v>8317</v>
      </c>
      <c r="R2894" t="s">
        <v>8318</v>
      </c>
    </row>
    <row r="2895" spans="1:18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90"/>
        <v>0.5</v>
      </c>
      <c r="P2895" s="5">
        <f t="shared" si="91"/>
        <v>2500</v>
      </c>
      <c r="Q2895" t="s">
        <v>8317</v>
      </c>
      <c r="R2895" t="s">
        <v>8318</v>
      </c>
    </row>
    <row r="2896" spans="1:18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90"/>
        <v>0</v>
      </c>
      <c r="P2896" s="5" t="e">
        <f t="shared" si="91"/>
        <v>#DIV/0!</v>
      </c>
      <c r="Q2896" t="s">
        <v>8317</v>
      </c>
      <c r="R2896" t="s">
        <v>8318</v>
      </c>
    </row>
    <row r="2897" spans="1:18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90"/>
        <v>4.5999999999999996</v>
      </c>
      <c r="P2897" s="5">
        <f t="shared" si="91"/>
        <v>125</v>
      </c>
      <c r="Q2897" t="s">
        <v>8317</v>
      </c>
      <c r="R2897" t="s">
        <v>8318</v>
      </c>
    </row>
    <row r="2898" spans="1:18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90"/>
        <v>20.833333333333336</v>
      </c>
      <c r="P2898" s="5">
        <f t="shared" si="91"/>
        <v>250</v>
      </c>
      <c r="Q2898" t="s">
        <v>8317</v>
      </c>
      <c r="R2898" t="s">
        <v>8318</v>
      </c>
    </row>
    <row r="2899" spans="1:18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90"/>
        <v>4.583333333333333</v>
      </c>
      <c r="P2899" s="5">
        <f t="shared" si="91"/>
        <v>4000</v>
      </c>
      <c r="Q2899" t="s">
        <v>8317</v>
      </c>
      <c r="R2899" t="s">
        <v>8318</v>
      </c>
    </row>
    <row r="2900" spans="1:18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90"/>
        <v>4.2133333333333338</v>
      </c>
      <c r="P2900" s="5">
        <f t="shared" si="91"/>
        <v>625</v>
      </c>
      <c r="Q2900" t="s">
        <v>8317</v>
      </c>
      <c r="R2900" t="s">
        <v>8318</v>
      </c>
    </row>
    <row r="2901" spans="1:18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90"/>
        <v>0</v>
      </c>
      <c r="P2901" s="5" t="e">
        <f t="shared" si="91"/>
        <v>#DIV/0!</v>
      </c>
      <c r="Q2901" t="s">
        <v>8317</v>
      </c>
      <c r="R2901" t="s">
        <v>8318</v>
      </c>
    </row>
    <row r="2902" spans="1:18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90"/>
        <v>61.909090909090914</v>
      </c>
      <c r="P2902" s="5">
        <f t="shared" si="91"/>
        <v>785.71428571428567</v>
      </c>
      <c r="Q2902" t="s">
        <v>8317</v>
      </c>
      <c r="R2902" t="s">
        <v>8318</v>
      </c>
    </row>
    <row r="2903" spans="1:18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90"/>
        <v>0.8</v>
      </c>
      <c r="P2903" s="5">
        <f t="shared" si="91"/>
        <v>375</v>
      </c>
      <c r="Q2903" t="s">
        <v>8317</v>
      </c>
      <c r="R2903" t="s">
        <v>8318</v>
      </c>
    </row>
    <row r="2904" spans="1:18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90"/>
        <v>1.6666666666666666E-2</v>
      </c>
      <c r="P2904" s="5">
        <f t="shared" si="91"/>
        <v>150000</v>
      </c>
      <c r="Q2904" t="s">
        <v>8317</v>
      </c>
      <c r="R2904" t="s">
        <v>8318</v>
      </c>
    </row>
    <row r="2905" spans="1:18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90"/>
        <v>0.77999999999999992</v>
      </c>
      <c r="P2905" s="5">
        <f t="shared" si="91"/>
        <v>1250</v>
      </c>
      <c r="Q2905" t="s">
        <v>8317</v>
      </c>
      <c r="R2905" t="s">
        <v>8318</v>
      </c>
    </row>
    <row r="2906" spans="1:18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90"/>
        <v>5</v>
      </c>
      <c r="P2906" s="5">
        <f t="shared" si="91"/>
        <v>375</v>
      </c>
      <c r="Q2906" t="s">
        <v>8317</v>
      </c>
      <c r="R2906" t="s">
        <v>8318</v>
      </c>
    </row>
    <row r="2907" spans="1:18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90"/>
        <v>17.771428571428572</v>
      </c>
      <c r="P2907" s="5">
        <f t="shared" si="91"/>
        <v>205.88235294117646</v>
      </c>
      <c r="Q2907" t="s">
        <v>8317</v>
      </c>
      <c r="R2907" t="s">
        <v>8318</v>
      </c>
    </row>
    <row r="2908" spans="1:18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90"/>
        <v>9.4166666666666661</v>
      </c>
      <c r="P2908" s="5">
        <f t="shared" si="91"/>
        <v>857.14285714285711</v>
      </c>
      <c r="Q2908" t="s">
        <v>8317</v>
      </c>
      <c r="R2908" t="s">
        <v>8318</v>
      </c>
    </row>
    <row r="2909" spans="1:18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90"/>
        <v>0.08</v>
      </c>
      <c r="P2909" s="5">
        <f t="shared" si="91"/>
        <v>1250</v>
      </c>
      <c r="Q2909" t="s">
        <v>8317</v>
      </c>
      <c r="R2909" t="s">
        <v>8318</v>
      </c>
    </row>
    <row r="2910" spans="1:18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90"/>
        <v>2.75</v>
      </c>
      <c r="P2910" s="5">
        <f t="shared" si="91"/>
        <v>1920</v>
      </c>
      <c r="Q2910" t="s">
        <v>8317</v>
      </c>
      <c r="R2910" t="s">
        <v>8318</v>
      </c>
    </row>
    <row r="2911" spans="1:18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90"/>
        <v>1.1111111111111112E-2</v>
      </c>
      <c r="P2911" s="5">
        <f t="shared" si="91"/>
        <v>180000</v>
      </c>
      <c r="Q2911" t="s">
        <v>8317</v>
      </c>
      <c r="R2911" t="s">
        <v>8318</v>
      </c>
    </row>
    <row r="2912" spans="1:18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90"/>
        <v>3.3333333333333335E-3</v>
      </c>
      <c r="P2912" s="5">
        <f t="shared" si="91"/>
        <v>30000</v>
      </c>
      <c r="Q2912" t="s">
        <v>8317</v>
      </c>
      <c r="R2912" t="s">
        <v>8318</v>
      </c>
    </row>
    <row r="2913" spans="1:18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90"/>
        <v>36.5</v>
      </c>
      <c r="P2913" s="5">
        <f t="shared" si="91"/>
        <v>128.57142857142858</v>
      </c>
      <c r="Q2913" t="s">
        <v>8317</v>
      </c>
      <c r="R2913" t="s">
        <v>8318</v>
      </c>
    </row>
    <row r="2914" spans="1:18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90"/>
        <v>14.058171745152354</v>
      </c>
      <c r="P2914" s="5">
        <f t="shared" si="91"/>
        <v>555.38461538461536</v>
      </c>
      <c r="Q2914" t="s">
        <v>8317</v>
      </c>
      <c r="R2914" t="s">
        <v>8318</v>
      </c>
    </row>
    <row r="2915" spans="1:18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90"/>
        <v>0.02</v>
      </c>
      <c r="P2915" s="5">
        <f t="shared" si="91"/>
        <v>5000</v>
      </c>
      <c r="Q2915" t="s">
        <v>8317</v>
      </c>
      <c r="R2915" t="s">
        <v>8318</v>
      </c>
    </row>
    <row r="2916" spans="1:18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90"/>
        <v>4.0000000000000001E-3</v>
      </c>
      <c r="P2916" s="5">
        <f t="shared" si="91"/>
        <v>25000</v>
      </c>
      <c r="Q2916" t="s">
        <v>8317</v>
      </c>
      <c r="R2916" t="s">
        <v>8318</v>
      </c>
    </row>
    <row r="2917" spans="1:18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90"/>
        <v>61.1</v>
      </c>
      <c r="P2917" s="5">
        <f t="shared" si="91"/>
        <v>333.33333333333331</v>
      </c>
      <c r="Q2917" t="s">
        <v>8317</v>
      </c>
      <c r="R2917" t="s">
        <v>8318</v>
      </c>
    </row>
    <row r="2918" spans="1:18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90"/>
        <v>7.8378378378378386</v>
      </c>
      <c r="P2918" s="5">
        <f t="shared" si="91"/>
        <v>264.28571428571428</v>
      </c>
      <c r="Q2918" t="s">
        <v>8317</v>
      </c>
      <c r="R2918" t="s">
        <v>8318</v>
      </c>
    </row>
    <row r="2919" spans="1:18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90"/>
        <v>21.85</v>
      </c>
      <c r="P2919" s="5">
        <f t="shared" si="91"/>
        <v>222.22222222222223</v>
      </c>
      <c r="Q2919" t="s">
        <v>8317</v>
      </c>
      <c r="R2919" t="s">
        <v>8318</v>
      </c>
    </row>
    <row r="2920" spans="1:18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90"/>
        <v>27.24</v>
      </c>
      <c r="P2920" s="5">
        <f t="shared" si="91"/>
        <v>250</v>
      </c>
      <c r="Q2920" t="s">
        <v>8317</v>
      </c>
      <c r="R2920" t="s">
        <v>8318</v>
      </c>
    </row>
    <row r="2921" spans="1:18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90"/>
        <v>8.5</v>
      </c>
      <c r="P2921" s="5">
        <f t="shared" si="91"/>
        <v>100</v>
      </c>
      <c r="Q2921" t="s">
        <v>8317</v>
      </c>
      <c r="R2921" t="s">
        <v>8318</v>
      </c>
    </row>
    <row r="2922" spans="1:18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90"/>
        <v>26.840000000000003</v>
      </c>
      <c r="P2922" s="5">
        <f t="shared" si="91"/>
        <v>192.30769230769232</v>
      </c>
      <c r="Q2922" t="s">
        <v>8317</v>
      </c>
      <c r="R2922" t="s">
        <v>8318</v>
      </c>
    </row>
    <row r="2923" spans="1:18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90"/>
        <v>129</v>
      </c>
      <c r="P2923" s="5">
        <f t="shared" si="91"/>
        <v>33.333333333333336</v>
      </c>
      <c r="Q2923" t="s">
        <v>8317</v>
      </c>
      <c r="R2923" t="s">
        <v>8359</v>
      </c>
    </row>
    <row r="2924" spans="1:18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90"/>
        <v>100</v>
      </c>
      <c r="P2924" s="5">
        <f t="shared" si="91"/>
        <v>83.333333333333329</v>
      </c>
      <c r="Q2924" t="s">
        <v>8317</v>
      </c>
      <c r="R2924" t="s">
        <v>8359</v>
      </c>
    </row>
    <row r="2925" spans="1:18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90"/>
        <v>100</v>
      </c>
      <c r="P2925" s="5">
        <f t="shared" si="91"/>
        <v>30</v>
      </c>
      <c r="Q2925" t="s">
        <v>8317</v>
      </c>
      <c r="R2925" t="s">
        <v>8359</v>
      </c>
    </row>
    <row r="2926" spans="1:18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90"/>
        <v>103.2</v>
      </c>
      <c r="P2926" s="5">
        <f t="shared" si="91"/>
        <v>170.06802721088437</v>
      </c>
      <c r="Q2926" t="s">
        <v>8317</v>
      </c>
      <c r="R2926" t="s">
        <v>8359</v>
      </c>
    </row>
    <row r="2927" spans="1:18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90"/>
        <v>102.44597777777777</v>
      </c>
      <c r="P2927" s="5">
        <f t="shared" si="91"/>
        <v>226.13065326633165</v>
      </c>
      <c r="Q2927" t="s">
        <v>8317</v>
      </c>
      <c r="R2927" t="s">
        <v>8359</v>
      </c>
    </row>
    <row r="2928" spans="1:18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90"/>
        <v>125</v>
      </c>
      <c r="P2928" s="5">
        <f t="shared" si="91"/>
        <v>60</v>
      </c>
      <c r="Q2928" t="s">
        <v>8317</v>
      </c>
      <c r="R2928" t="s">
        <v>8359</v>
      </c>
    </row>
    <row r="2929" spans="1:18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90"/>
        <v>130.83333333333334</v>
      </c>
      <c r="P2929" s="5">
        <f t="shared" si="91"/>
        <v>85.714285714285708</v>
      </c>
      <c r="Q2929" t="s">
        <v>8317</v>
      </c>
      <c r="R2929" t="s">
        <v>8359</v>
      </c>
    </row>
    <row r="2930" spans="1:18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90"/>
        <v>100</v>
      </c>
      <c r="P2930" s="5">
        <f t="shared" si="91"/>
        <v>41.666666666666664</v>
      </c>
      <c r="Q2930" t="s">
        <v>8317</v>
      </c>
      <c r="R2930" t="s">
        <v>8359</v>
      </c>
    </row>
    <row r="2931" spans="1:18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90"/>
        <v>102.06937499999999</v>
      </c>
      <c r="P2931" s="5">
        <f t="shared" si="91"/>
        <v>250</v>
      </c>
      <c r="Q2931" t="s">
        <v>8317</v>
      </c>
      <c r="R2931" t="s">
        <v>8359</v>
      </c>
    </row>
    <row r="2932" spans="1:18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90"/>
        <v>100.92000000000002</v>
      </c>
      <c r="P2932" s="5">
        <f t="shared" si="91"/>
        <v>161.29032258064515</v>
      </c>
      <c r="Q2932" t="s">
        <v>8317</v>
      </c>
      <c r="R2932" t="s">
        <v>8359</v>
      </c>
    </row>
    <row r="2933" spans="1:18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90"/>
        <v>106</v>
      </c>
      <c r="P2933" s="5">
        <f t="shared" si="91"/>
        <v>83.333333333333329</v>
      </c>
      <c r="Q2933" t="s">
        <v>8317</v>
      </c>
      <c r="R2933" t="s">
        <v>8359</v>
      </c>
    </row>
    <row r="2934" spans="1:18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90"/>
        <v>105.0967741935484</v>
      </c>
      <c r="P2934" s="5">
        <f t="shared" si="91"/>
        <v>81.578947368421055</v>
      </c>
      <c r="Q2934" t="s">
        <v>8317</v>
      </c>
      <c r="R2934" t="s">
        <v>8359</v>
      </c>
    </row>
    <row r="2935" spans="1:18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90"/>
        <v>102.76</v>
      </c>
      <c r="P2935" s="5">
        <f t="shared" si="91"/>
        <v>46.296296296296298</v>
      </c>
      <c r="Q2935" t="s">
        <v>8317</v>
      </c>
      <c r="R2935" t="s">
        <v>8359</v>
      </c>
    </row>
    <row r="2936" spans="1:18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90"/>
        <v>108</v>
      </c>
      <c r="P2936" s="5">
        <f t="shared" si="91"/>
        <v>67.567567567567565</v>
      </c>
      <c r="Q2936" t="s">
        <v>8317</v>
      </c>
      <c r="R2936" t="s">
        <v>8359</v>
      </c>
    </row>
    <row r="2937" spans="1:18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90"/>
        <v>100.88571428571429</v>
      </c>
      <c r="P2937" s="5">
        <f t="shared" si="91"/>
        <v>89.743589743589737</v>
      </c>
      <c r="Q2937" t="s">
        <v>8317</v>
      </c>
      <c r="R2937" t="s">
        <v>8359</v>
      </c>
    </row>
    <row r="2938" spans="1:18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90"/>
        <v>128</v>
      </c>
      <c r="P2938" s="5">
        <f t="shared" si="91"/>
        <v>29.411764705882351</v>
      </c>
      <c r="Q2938" t="s">
        <v>8317</v>
      </c>
      <c r="R2938" t="s">
        <v>8359</v>
      </c>
    </row>
    <row r="2939" spans="1:18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90"/>
        <v>133.33333333333331</v>
      </c>
      <c r="P2939" s="5">
        <f t="shared" si="91"/>
        <v>27.272727272727273</v>
      </c>
      <c r="Q2939" t="s">
        <v>8317</v>
      </c>
      <c r="R2939" t="s">
        <v>8359</v>
      </c>
    </row>
    <row r="2940" spans="1:18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90"/>
        <v>101.375</v>
      </c>
      <c r="P2940" s="5">
        <f t="shared" si="91"/>
        <v>125</v>
      </c>
      <c r="Q2940" t="s">
        <v>8317</v>
      </c>
      <c r="R2940" t="s">
        <v>8359</v>
      </c>
    </row>
    <row r="2941" spans="1:18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90"/>
        <v>102.875</v>
      </c>
      <c r="P2941" s="5">
        <f t="shared" si="91"/>
        <v>320</v>
      </c>
      <c r="Q2941" t="s">
        <v>8317</v>
      </c>
      <c r="R2941" t="s">
        <v>8359</v>
      </c>
    </row>
    <row r="2942" spans="1:18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90"/>
        <v>107.24000000000001</v>
      </c>
      <c r="P2942" s="5">
        <f t="shared" si="91"/>
        <v>75.757575757575751</v>
      </c>
      <c r="Q2942" t="s">
        <v>8317</v>
      </c>
      <c r="R2942" t="s">
        <v>8359</v>
      </c>
    </row>
    <row r="2943" spans="1:18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90"/>
        <v>4.0000000000000001E-3</v>
      </c>
      <c r="P2943" s="5">
        <f t="shared" si="91"/>
        <v>25000</v>
      </c>
      <c r="Q2943" t="s">
        <v>8317</v>
      </c>
      <c r="R2943" t="s">
        <v>8357</v>
      </c>
    </row>
    <row r="2944" spans="1:18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90"/>
        <v>20.424999999999997</v>
      </c>
      <c r="P2944" s="5">
        <f t="shared" si="91"/>
        <v>990.09900990099015</v>
      </c>
      <c r="Q2944" t="s">
        <v>8317</v>
      </c>
      <c r="R2944" t="s">
        <v>8357</v>
      </c>
    </row>
    <row r="2945" spans="1:18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90"/>
        <v>0</v>
      </c>
      <c r="P2945" s="5" t="e">
        <f t="shared" si="91"/>
        <v>#DIV/0!</v>
      </c>
      <c r="Q2945" t="s">
        <v>8317</v>
      </c>
      <c r="R2945" t="s">
        <v>8357</v>
      </c>
    </row>
    <row r="2946" spans="1:18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90"/>
        <v>1</v>
      </c>
      <c r="P2946" s="5">
        <f t="shared" si="91"/>
        <v>10000</v>
      </c>
      <c r="Q2946" t="s">
        <v>8317</v>
      </c>
      <c r="R2946" t="s">
        <v>8357</v>
      </c>
    </row>
    <row r="2947" spans="1:18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92">(E2947/D2947)*100</f>
        <v>0</v>
      </c>
      <c r="P2947" s="5" t="e">
        <f t="shared" ref="P2947:P3010" si="93">D2947/L2947</f>
        <v>#DIV/0!</v>
      </c>
      <c r="Q2947" t="s">
        <v>8317</v>
      </c>
      <c r="R2947" t="s">
        <v>8357</v>
      </c>
    </row>
    <row r="2948" spans="1:18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92"/>
        <v>0.1</v>
      </c>
      <c r="P2948" s="5">
        <f t="shared" si="93"/>
        <v>1000</v>
      </c>
      <c r="Q2948" t="s">
        <v>8317</v>
      </c>
      <c r="R2948" t="s">
        <v>8357</v>
      </c>
    </row>
    <row r="2949" spans="1:18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92"/>
        <v>4.2880000000000003</v>
      </c>
      <c r="P2949" s="5">
        <f t="shared" si="93"/>
        <v>1923.0769230769231</v>
      </c>
      <c r="Q2949" t="s">
        <v>8317</v>
      </c>
      <c r="R2949" t="s">
        <v>8357</v>
      </c>
    </row>
    <row r="2950" spans="1:18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92"/>
        <v>4.8000000000000004E-3</v>
      </c>
      <c r="P2950" s="5">
        <f t="shared" si="93"/>
        <v>55555.555555555555</v>
      </c>
      <c r="Q2950" t="s">
        <v>8317</v>
      </c>
      <c r="R2950" t="s">
        <v>8357</v>
      </c>
    </row>
    <row r="2951" spans="1:18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92"/>
        <v>2.5</v>
      </c>
      <c r="P2951" s="5">
        <f t="shared" si="93"/>
        <v>500</v>
      </c>
      <c r="Q2951" t="s">
        <v>8317</v>
      </c>
      <c r="R2951" t="s">
        <v>8357</v>
      </c>
    </row>
    <row r="2952" spans="1:18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92"/>
        <v>0</v>
      </c>
      <c r="P2952" s="5" t="e">
        <f t="shared" si="93"/>
        <v>#DIV/0!</v>
      </c>
      <c r="Q2952" t="s">
        <v>8317</v>
      </c>
      <c r="R2952" t="s">
        <v>8357</v>
      </c>
    </row>
    <row r="2953" spans="1:18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92"/>
        <v>2.1919999999999997</v>
      </c>
      <c r="P2953" s="5">
        <f t="shared" si="93"/>
        <v>862.06896551724139</v>
      </c>
      <c r="Q2953" t="s">
        <v>8317</v>
      </c>
      <c r="R2953" t="s">
        <v>8357</v>
      </c>
    </row>
    <row r="2954" spans="1:18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92"/>
        <v>8.0250000000000004</v>
      </c>
      <c r="P2954" s="5">
        <f t="shared" si="93"/>
        <v>2500</v>
      </c>
      <c r="Q2954" t="s">
        <v>8317</v>
      </c>
      <c r="R2954" t="s">
        <v>8357</v>
      </c>
    </row>
    <row r="2955" spans="1:18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92"/>
        <v>0.15125</v>
      </c>
      <c r="P2955" s="5">
        <f t="shared" si="93"/>
        <v>133333.33333333334</v>
      </c>
      <c r="Q2955" t="s">
        <v>8317</v>
      </c>
      <c r="R2955" t="s">
        <v>8357</v>
      </c>
    </row>
    <row r="2956" spans="1:18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92"/>
        <v>0</v>
      </c>
      <c r="P2956" s="5" t="e">
        <f t="shared" si="93"/>
        <v>#DIV/0!</v>
      </c>
      <c r="Q2956" t="s">
        <v>8317</v>
      </c>
      <c r="R2956" t="s">
        <v>8357</v>
      </c>
    </row>
    <row r="2957" spans="1:18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92"/>
        <v>59.583333333333336</v>
      </c>
      <c r="P2957" s="5">
        <f t="shared" si="93"/>
        <v>109.09090909090909</v>
      </c>
      <c r="Q2957" t="s">
        <v>8317</v>
      </c>
      <c r="R2957" t="s">
        <v>8357</v>
      </c>
    </row>
    <row r="2958" spans="1:18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92"/>
        <v>16.734177215189874</v>
      </c>
      <c r="P2958" s="5">
        <f t="shared" si="93"/>
        <v>395</v>
      </c>
      <c r="Q2958" t="s">
        <v>8317</v>
      </c>
      <c r="R2958" t="s">
        <v>8357</v>
      </c>
    </row>
    <row r="2959" spans="1:18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92"/>
        <v>1.8666666666666669</v>
      </c>
      <c r="P2959" s="5">
        <f t="shared" si="93"/>
        <v>5000</v>
      </c>
      <c r="Q2959" t="s">
        <v>8317</v>
      </c>
      <c r="R2959" t="s">
        <v>8357</v>
      </c>
    </row>
    <row r="2960" spans="1:18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92"/>
        <v>0</v>
      </c>
      <c r="P2960" s="5" t="e">
        <f t="shared" si="93"/>
        <v>#DIV/0!</v>
      </c>
      <c r="Q2960" t="s">
        <v>8317</v>
      </c>
      <c r="R2960" t="s">
        <v>8357</v>
      </c>
    </row>
    <row r="2961" spans="1:18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92"/>
        <v>0</v>
      </c>
      <c r="P2961" s="5" t="e">
        <f t="shared" si="93"/>
        <v>#DIV/0!</v>
      </c>
      <c r="Q2961" t="s">
        <v>8317</v>
      </c>
      <c r="R2961" t="s">
        <v>8357</v>
      </c>
    </row>
    <row r="2962" spans="1:18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92"/>
        <v>0</v>
      </c>
      <c r="P2962" s="5" t="e">
        <f t="shared" si="93"/>
        <v>#DIV/0!</v>
      </c>
      <c r="Q2962" t="s">
        <v>8317</v>
      </c>
      <c r="R2962" t="s">
        <v>8357</v>
      </c>
    </row>
    <row r="2963" spans="1:18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92"/>
        <v>109.62</v>
      </c>
      <c r="P2963" s="5">
        <f t="shared" si="93"/>
        <v>46.296296296296298</v>
      </c>
      <c r="Q2963" t="s">
        <v>8317</v>
      </c>
      <c r="R2963" t="s">
        <v>8318</v>
      </c>
    </row>
    <row r="2964" spans="1:18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92"/>
        <v>121.8</v>
      </c>
      <c r="P2964" s="5">
        <f t="shared" si="93"/>
        <v>50</v>
      </c>
      <c r="Q2964" t="s">
        <v>8317</v>
      </c>
      <c r="R2964" t="s">
        <v>8318</v>
      </c>
    </row>
    <row r="2965" spans="1:18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92"/>
        <v>106.85</v>
      </c>
      <c r="P2965" s="5">
        <f t="shared" si="93"/>
        <v>102.04081632653062</v>
      </c>
      <c r="Q2965" t="s">
        <v>8317</v>
      </c>
      <c r="R2965" t="s">
        <v>8318</v>
      </c>
    </row>
    <row r="2966" spans="1:18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92"/>
        <v>100.71379999999999</v>
      </c>
      <c r="P2966" s="5">
        <f t="shared" si="93"/>
        <v>25.510204081632654</v>
      </c>
      <c r="Q2966" t="s">
        <v>8317</v>
      </c>
      <c r="R2966" t="s">
        <v>8318</v>
      </c>
    </row>
    <row r="2967" spans="1:18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92"/>
        <v>109.00000000000001</v>
      </c>
      <c r="P2967" s="5">
        <f t="shared" si="93"/>
        <v>38.46153846153846</v>
      </c>
      <c r="Q2967" t="s">
        <v>8317</v>
      </c>
      <c r="R2967" t="s">
        <v>8318</v>
      </c>
    </row>
    <row r="2968" spans="1:18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92"/>
        <v>113.63000000000001</v>
      </c>
      <c r="P2968" s="5">
        <f t="shared" si="93"/>
        <v>78.125</v>
      </c>
      <c r="Q2968" t="s">
        <v>8317</v>
      </c>
      <c r="R2968" t="s">
        <v>8318</v>
      </c>
    </row>
    <row r="2969" spans="1:18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92"/>
        <v>113.92</v>
      </c>
      <c r="P2969" s="5">
        <f t="shared" si="93"/>
        <v>70.422535211267601</v>
      </c>
      <c r="Q2969" t="s">
        <v>8317</v>
      </c>
      <c r="R2969" t="s">
        <v>8318</v>
      </c>
    </row>
    <row r="2970" spans="1:18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92"/>
        <v>106</v>
      </c>
      <c r="P2970" s="5">
        <f t="shared" si="93"/>
        <v>74.468085106382972</v>
      </c>
      <c r="Q2970" t="s">
        <v>8317</v>
      </c>
      <c r="R2970" t="s">
        <v>8318</v>
      </c>
    </row>
    <row r="2971" spans="1:18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92"/>
        <v>162.5</v>
      </c>
      <c r="P2971" s="5">
        <f t="shared" si="93"/>
        <v>58.823529411764703</v>
      </c>
      <c r="Q2971" t="s">
        <v>8317</v>
      </c>
      <c r="R2971" t="s">
        <v>8318</v>
      </c>
    </row>
    <row r="2972" spans="1:18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92"/>
        <v>106</v>
      </c>
      <c r="P2972" s="5">
        <f t="shared" si="93"/>
        <v>65.934065934065927</v>
      </c>
      <c r="Q2972" t="s">
        <v>8317</v>
      </c>
      <c r="R2972" t="s">
        <v>8318</v>
      </c>
    </row>
    <row r="2973" spans="1:18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92"/>
        <v>100.15624999999999</v>
      </c>
      <c r="P2973" s="5">
        <f t="shared" si="93"/>
        <v>74.418604651162795</v>
      </c>
      <c r="Q2973" t="s">
        <v>8317</v>
      </c>
      <c r="R2973" t="s">
        <v>8318</v>
      </c>
    </row>
    <row r="2974" spans="1:18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92"/>
        <v>105.35000000000001</v>
      </c>
      <c r="P2974" s="5">
        <f t="shared" si="93"/>
        <v>117.64705882352941</v>
      </c>
      <c r="Q2974" t="s">
        <v>8317</v>
      </c>
      <c r="R2974" t="s">
        <v>8318</v>
      </c>
    </row>
    <row r="2975" spans="1:18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92"/>
        <v>174.8</v>
      </c>
      <c r="P2975" s="5">
        <f t="shared" si="93"/>
        <v>151.5151515151515</v>
      </c>
      <c r="Q2975" t="s">
        <v>8317</v>
      </c>
      <c r="R2975" t="s">
        <v>8318</v>
      </c>
    </row>
    <row r="2976" spans="1:18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92"/>
        <v>102</v>
      </c>
      <c r="P2976" s="5">
        <f t="shared" si="93"/>
        <v>57.47126436781609</v>
      </c>
      <c r="Q2976" t="s">
        <v>8317</v>
      </c>
      <c r="R2976" t="s">
        <v>8318</v>
      </c>
    </row>
    <row r="2977" spans="1:18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92"/>
        <v>100.125</v>
      </c>
      <c r="P2977" s="5">
        <f t="shared" si="93"/>
        <v>70.796460176991147</v>
      </c>
      <c r="Q2977" t="s">
        <v>8317</v>
      </c>
      <c r="R2977" t="s">
        <v>8318</v>
      </c>
    </row>
    <row r="2978" spans="1:18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92"/>
        <v>171.42857142857142</v>
      </c>
      <c r="P2978" s="5">
        <f t="shared" si="93"/>
        <v>5</v>
      </c>
      <c r="Q2978" t="s">
        <v>8317</v>
      </c>
      <c r="R2978" t="s">
        <v>8318</v>
      </c>
    </row>
    <row r="2979" spans="1:18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92"/>
        <v>113.56666666666666</v>
      </c>
      <c r="P2979" s="5">
        <f t="shared" si="93"/>
        <v>100</v>
      </c>
      <c r="Q2979" t="s">
        <v>8317</v>
      </c>
      <c r="R2979" t="s">
        <v>8318</v>
      </c>
    </row>
    <row r="2980" spans="1:18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92"/>
        <v>129.46666666666667</v>
      </c>
      <c r="P2980" s="5">
        <f t="shared" si="93"/>
        <v>46.875</v>
      </c>
      <c r="Q2980" t="s">
        <v>8317</v>
      </c>
      <c r="R2980" t="s">
        <v>8318</v>
      </c>
    </row>
    <row r="2981" spans="1:18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92"/>
        <v>101.4</v>
      </c>
      <c r="P2981" s="5">
        <f t="shared" si="93"/>
        <v>108.69565217391305</v>
      </c>
      <c r="Q2981" t="s">
        <v>8317</v>
      </c>
      <c r="R2981" t="s">
        <v>8318</v>
      </c>
    </row>
    <row r="2982" spans="1:18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92"/>
        <v>109.16666666666666</v>
      </c>
      <c r="P2982" s="5">
        <f t="shared" si="93"/>
        <v>125</v>
      </c>
      <c r="Q2982" t="s">
        <v>8317</v>
      </c>
      <c r="R2982" t="s">
        <v>8318</v>
      </c>
    </row>
    <row r="2983" spans="1:18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92"/>
        <v>128.92500000000001</v>
      </c>
      <c r="P2983" s="5">
        <f t="shared" si="93"/>
        <v>41.237113402061858</v>
      </c>
      <c r="Q2983" t="s">
        <v>8317</v>
      </c>
      <c r="R2983" t="s">
        <v>8357</v>
      </c>
    </row>
    <row r="2984" spans="1:18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92"/>
        <v>102.06</v>
      </c>
      <c r="P2984" s="5">
        <f t="shared" si="93"/>
        <v>84.745762711864401</v>
      </c>
      <c r="Q2984" t="s">
        <v>8317</v>
      </c>
      <c r="R2984" t="s">
        <v>8357</v>
      </c>
    </row>
    <row r="2985" spans="1:18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92"/>
        <v>146.53957758620692</v>
      </c>
      <c r="P2985" s="5">
        <f t="shared" si="93"/>
        <v>105.93607305936074</v>
      </c>
      <c r="Q2985" t="s">
        <v>8317</v>
      </c>
      <c r="R2985" t="s">
        <v>8357</v>
      </c>
    </row>
    <row r="2986" spans="1:18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92"/>
        <v>100.352</v>
      </c>
      <c r="P2986" s="5">
        <f t="shared" si="93"/>
        <v>114.6788990825688</v>
      </c>
      <c r="Q2986" t="s">
        <v>8317</v>
      </c>
      <c r="R2986" t="s">
        <v>8357</v>
      </c>
    </row>
    <row r="2987" spans="1:18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92"/>
        <v>121.64999999999999</v>
      </c>
      <c r="P2987" s="5">
        <f t="shared" si="93"/>
        <v>90.090090090090087</v>
      </c>
      <c r="Q2987" t="s">
        <v>8317</v>
      </c>
      <c r="R2987" t="s">
        <v>8357</v>
      </c>
    </row>
    <row r="2988" spans="1:18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92"/>
        <v>105.5</v>
      </c>
      <c r="P2988" s="5">
        <f t="shared" si="93"/>
        <v>42.857142857142854</v>
      </c>
      <c r="Q2988" t="s">
        <v>8317</v>
      </c>
      <c r="R2988" t="s">
        <v>8357</v>
      </c>
    </row>
    <row r="2989" spans="1:18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92"/>
        <v>110.4008</v>
      </c>
      <c r="P2989" s="5">
        <f t="shared" si="93"/>
        <v>94.339622641509436</v>
      </c>
      <c r="Q2989" t="s">
        <v>8317</v>
      </c>
      <c r="R2989" t="s">
        <v>8357</v>
      </c>
    </row>
    <row r="2990" spans="1:18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92"/>
        <v>100</v>
      </c>
      <c r="P2990" s="5">
        <f t="shared" si="93"/>
        <v>35.714285714285715</v>
      </c>
      <c r="Q2990" t="s">
        <v>8317</v>
      </c>
      <c r="R2990" t="s">
        <v>8357</v>
      </c>
    </row>
    <row r="2991" spans="1:18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92"/>
        <v>176.535</v>
      </c>
      <c r="P2991" s="5">
        <f t="shared" si="93"/>
        <v>54.945054945054942</v>
      </c>
      <c r="Q2991" t="s">
        <v>8317</v>
      </c>
      <c r="R2991" t="s">
        <v>8357</v>
      </c>
    </row>
    <row r="2992" spans="1:18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92"/>
        <v>100</v>
      </c>
      <c r="P2992" s="5">
        <f t="shared" si="93"/>
        <v>370.37037037037038</v>
      </c>
      <c r="Q2992" t="s">
        <v>8317</v>
      </c>
      <c r="R2992" t="s">
        <v>8357</v>
      </c>
    </row>
    <row r="2993" spans="1:18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92"/>
        <v>103.29411764705883</v>
      </c>
      <c r="P2993" s="5">
        <f t="shared" si="93"/>
        <v>91.397849462365585</v>
      </c>
      <c r="Q2993" t="s">
        <v>8317</v>
      </c>
      <c r="R2993" t="s">
        <v>8357</v>
      </c>
    </row>
    <row r="2994" spans="1:18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92"/>
        <v>104.5</v>
      </c>
      <c r="P2994" s="5">
        <f t="shared" si="93"/>
        <v>46.875</v>
      </c>
      <c r="Q2994" t="s">
        <v>8317</v>
      </c>
      <c r="R2994" t="s">
        <v>8357</v>
      </c>
    </row>
    <row r="2995" spans="1:18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92"/>
        <v>100.29999999999998</v>
      </c>
      <c r="P2995" s="5">
        <f t="shared" si="93"/>
        <v>45.454545454545453</v>
      </c>
      <c r="Q2995" t="s">
        <v>8317</v>
      </c>
      <c r="R2995" t="s">
        <v>8357</v>
      </c>
    </row>
    <row r="2996" spans="1:18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92"/>
        <v>457.74666666666673</v>
      </c>
      <c r="P2996" s="5">
        <f t="shared" si="93"/>
        <v>5.0847457627118642</v>
      </c>
      <c r="Q2996" t="s">
        <v>8317</v>
      </c>
      <c r="R2996" t="s">
        <v>8357</v>
      </c>
    </row>
    <row r="2997" spans="1:18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92"/>
        <v>104.96000000000001</v>
      </c>
      <c r="P2997" s="5">
        <f t="shared" si="93"/>
        <v>60.24096385542169</v>
      </c>
      <c r="Q2997" t="s">
        <v>8317</v>
      </c>
      <c r="R2997" t="s">
        <v>8357</v>
      </c>
    </row>
    <row r="2998" spans="1:18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92"/>
        <v>171.94285714285715</v>
      </c>
      <c r="P2998" s="5">
        <f t="shared" si="93"/>
        <v>89.285714285714292</v>
      </c>
      <c r="Q2998" t="s">
        <v>8317</v>
      </c>
      <c r="R2998" t="s">
        <v>8357</v>
      </c>
    </row>
    <row r="2999" spans="1:18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92"/>
        <v>103.73000000000002</v>
      </c>
      <c r="P2999" s="5">
        <f t="shared" si="93"/>
        <v>86.956521739130437</v>
      </c>
      <c r="Q2999" t="s">
        <v>8317</v>
      </c>
      <c r="R2999" t="s">
        <v>8357</v>
      </c>
    </row>
    <row r="3000" spans="1:18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92"/>
        <v>103.029</v>
      </c>
      <c r="P3000" s="5">
        <f t="shared" si="93"/>
        <v>115.47344110854503</v>
      </c>
      <c r="Q3000" t="s">
        <v>8317</v>
      </c>
      <c r="R3000" t="s">
        <v>8357</v>
      </c>
    </row>
    <row r="3001" spans="1:18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92"/>
        <v>118.88888888888889</v>
      </c>
      <c r="P3001" s="5">
        <f t="shared" si="93"/>
        <v>67.5</v>
      </c>
      <c r="Q3001" t="s">
        <v>8317</v>
      </c>
      <c r="R3001" t="s">
        <v>8357</v>
      </c>
    </row>
    <row r="3002" spans="1:18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92"/>
        <v>100</v>
      </c>
      <c r="P3002" s="5">
        <f t="shared" si="93"/>
        <v>62.5</v>
      </c>
      <c r="Q3002" t="s">
        <v>8317</v>
      </c>
      <c r="R3002" t="s">
        <v>8357</v>
      </c>
    </row>
    <row r="3003" spans="1:18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92"/>
        <v>318.69988910451895</v>
      </c>
      <c r="P3003" s="5">
        <f t="shared" si="93"/>
        <v>41.222857142857144</v>
      </c>
      <c r="Q3003" t="s">
        <v>8317</v>
      </c>
      <c r="R3003" t="s">
        <v>8357</v>
      </c>
    </row>
    <row r="3004" spans="1:18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92"/>
        <v>108.50614285714286</v>
      </c>
      <c r="P3004" s="5">
        <f t="shared" si="93"/>
        <v>67.307692307692307</v>
      </c>
      <c r="Q3004" t="s">
        <v>8317</v>
      </c>
      <c r="R3004" t="s">
        <v>8357</v>
      </c>
    </row>
    <row r="3005" spans="1:18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92"/>
        <v>101.16666666666667</v>
      </c>
      <c r="P3005" s="5">
        <f t="shared" si="93"/>
        <v>176.47058823529412</v>
      </c>
      <c r="Q3005" t="s">
        <v>8317</v>
      </c>
      <c r="R3005" t="s">
        <v>8357</v>
      </c>
    </row>
    <row r="3006" spans="1:18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92"/>
        <v>112.815</v>
      </c>
      <c r="P3006" s="5">
        <f t="shared" si="93"/>
        <v>144.4043321299639</v>
      </c>
      <c r="Q3006" t="s">
        <v>8317</v>
      </c>
      <c r="R3006" t="s">
        <v>8357</v>
      </c>
    </row>
    <row r="3007" spans="1:18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92"/>
        <v>120.49622641509434</v>
      </c>
      <c r="P3007" s="5">
        <f t="shared" si="93"/>
        <v>89.830508474576277</v>
      </c>
      <c r="Q3007" t="s">
        <v>8317</v>
      </c>
      <c r="R3007" t="s">
        <v>8357</v>
      </c>
    </row>
    <row r="3008" spans="1:18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92"/>
        <v>107.74999999999999</v>
      </c>
      <c r="P3008" s="5">
        <f t="shared" si="93"/>
        <v>82.474226804123717</v>
      </c>
      <c r="Q3008" t="s">
        <v>8317</v>
      </c>
      <c r="R3008" t="s">
        <v>8357</v>
      </c>
    </row>
    <row r="3009" spans="1:18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92"/>
        <v>180</v>
      </c>
      <c r="P3009" s="5">
        <f t="shared" si="93"/>
        <v>30</v>
      </c>
      <c r="Q3009" t="s">
        <v>8317</v>
      </c>
      <c r="R3009" t="s">
        <v>8357</v>
      </c>
    </row>
    <row r="3010" spans="1:18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92"/>
        <v>101.16666666666667</v>
      </c>
      <c r="P3010" s="5">
        <f t="shared" si="93"/>
        <v>115.38461538461539</v>
      </c>
      <c r="Q3010" t="s">
        <v>8317</v>
      </c>
      <c r="R3010" t="s">
        <v>8357</v>
      </c>
    </row>
    <row r="3011" spans="1:18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94">(E3011/D3011)*100</f>
        <v>119.756</v>
      </c>
      <c r="P3011" s="5">
        <f t="shared" ref="P3011:P3074" si="95">D3011/L3011</f>
        <v>195.3125</v>
      </c>
      <c r="Q3011" t="s">
        <v>8317</v>
      </c>
      <c r="R3011" t="s">
        <v>8357</v>
      </c>
    </row>
    <row r="3012" spans="1:18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94"/>
        <v>158</v>
      </c>
      <c r="P3012" s="5">
        <f t="shared" si="95"/>
        <v>100</v>
      </c>
      <c r="Q3012" t="s">
        <v>8317</v>
      </c>
      <c r="R3012" t="s">
        <v>8357</v>
      </c>
    </row>
    <row r="3013" spans="1:18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94"/>
        <v>123.66666666666666</v>
      </c>
      <c r="P3013" s="5">
        <f t="shared" si="95"/>
        <v>12</v>
      </c>
      <c r="Q3013" t="s">
        <v>8317</v>
      </c>
      <c r="R3013" t="s">
        <v>8357</v>
      </c>
    </row>
    <row r="3014" spans="1:18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94"/>
        <v>117.12499999999999</v>
      </c>
      <c r="P3014" s="5">
        <f t="shared" si="95"/>
        <v>72.727272727272734</v>
      </c>
      <c r="Q3014" t="s">
        <v>8317</v>
      </c>
      <c r="R3014" t="s">
        <v>8357</v>
      </c>
    </row>
    <row r="3015" spans="1:18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94"/>
        <v>156.96</v>
      </c>
      <c r="P3015" s="5">
        <f t="shared" si="95"/>
        <v>93.45794392523365</v>
      </c>
      <c r="Q3015" t="s">
        <v>8317</v>
      </c>
      <c r="R3015" t="s">
        <v>8357</v>
      </c>
    </row>
    <row r="3016" spans="1:18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94"/>
        <v>113.104</v>
      </c>
      <c r="P3016" s="5">
        <f t="shared" si="95"/>
        <v>44.88330341113106</v>
      </c>
      <c r="Q3016" t="s">
        <v>8317</v>
      </c>
      <c r="R3016" t="s">
        <v>8357</v>
      </c>
    </row>
    <row r="3017" spans="1:18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94"/>
        <v>103.17647058823529</v>
      </c>
      <c r="P3017" s="5">
        <f t="shared" si="95"/>
        <v>85</v>
      </c>
      <c r="Q3017" t="s">
        <v>8317</v>
      </c>
      <c r="R3017" t="s">
        <v>8357</v>
      </c>
    </row>
    <row r="3018" spans="1:18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94"/>
        <v>102.61176470588236</v>
      </c>
      <c r="P3018" s="5">
        <f t="shared" si="95"/>
        <v>236.11111111111111</v>
      </c>
      <c r="Q3018" t="s">
        <v>8317</v>
      </c>
      <c r="R3018" t="s">
        <v>8357</v>
      </c>
    </row>
    <row r="3019" spans="1:18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94"/>
        <v>105.84090909090908</v>
      </c>
      <c r="P3019" s="5">
        <f t="shared" si="95"/>
        <v>138.36477987421384</v>
      </c>
      <c r="Q3019" t="s">
        <v>8317</v>
      </c>
      <c r="R3019" t="s">
        <v>8357</v>
      </c>
    </row>
    <row r="3020" spans="1:18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94"/>
        <v>100.71428571428571</v>
      </c>
      <c r="P3020" s="5">
        <f t="shared" si="95"/>
        <v>102.4390243902439</v>
      </c>
      <c r="Q3020" t="s">
        <v>8317</v>
      </c>
      <c r="R3020" t="s">
        <v>8357</v>
      </c>
    </row>
    <row r="3021" spans="1:18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94"/>
        <v>121.23333333333332</v>
      </c>
      <c r="P3021" s="5">
        <f t="shared" si="95"/>
        <v>66.371681415929203</v>
      </c>
      <c r="Q3021" t="s">
        <v>8317</v>
      </c>
      <c r="R3021" t="s">
        <v>8357</v>
      </c>
    </row>
    <row r="3022" spans="1:18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94"/>
        <v>100.57142857142858</v>
      </c>
      <c r="P3022" s="5">
        <f t="shared" si="95"/>
        <v>233.33333333333334</v>
      </c>
      <c r="Q3022" t="s">
        <v>8317</v>
      </c>
      <c r="R3022" t="s">
        <v>8357</v>
      </c>
    </row>
    <row r="3023" spans="1:18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94"/>
        <v>116.02222222222223</v>
      </c>
      <c r="P3023" s="5">
        <f t="shared" si="95"/>
        <v>43.689320388349515</v>
      </c>
      <c r="Q3023" t="s">
        <v>8317</v>
      </c>
      <c r="R3023" t="s">
        <v>8357</v>
      </c>
    </row>
    <row r="3024" spans="1:18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94"/>
        <v>100.88</v>
      </c>
      <c r="P3024" s="5">
        <f t="shared" si="95"/>
        <v>161.29032258064515</v>
      </c>
      <c r="Q3024" t="s">
        <v>8317</v>
      </c>
      <c r="R3024" t="s">
        <v>8357</v>
      </c>
    </row>
    <row r="3025" spans="1:18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94"/>
        <v>103</v>
      </c>
      <c r="P3025" s="5">
        <f t="shared" si="95"/>
        <v>116.66666666666667</v>
      </c>
      <c r="Q3025" t="s">
        <v>8317</v>
      </c>
      <c r="R3025" t="s">
        <v>8357</v>
      </c>
    </row>
    <row r="3026" spans="1:18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94"/>
        <v>246.42</v>
      </c>
      <c r="P3026" s="5">
        <f t="shared" si="95"/>
        <v>27.472527472527471</v>
      </c>
      <c r="Q3026" t="s">
        <v>8317</v>
      </c>
      <c r="R3026" t="s">
        <v>8357</v>
      </c>
    </row>
    <row r="3027" spans="1:18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94"/>
        <v>302.2</v>
      </c>
      <c r="P3027" s="5">
        <f t="shared" si="95"/>
        <v>17.241379310344829</v>
      </c>
      <c r="Q3027" t="s">
        <v>8317</v>
      </c>
      <c r="R3027" t="s">
        <v>8357</v>
      </c>
    </row>
    <row r="3028" spans="1:18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94"/>
        <v>143.33333333333334</v>
      </c>
      <c r="P3028" s="5">
        <f t="shared" si="95"/>
        <v>36</v>
      </c>
      <c r="Q3028" t="s">
        <v>8317</v>
      </c>
      <c r="R3028" t="s">
        <v>8357</v>
      </c>
    </row>
    <row r="3029" spans="1:18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94"/>
        <v>131.44</v>
      </c>
      <c r="P3029" s="5">
        <f t="shared" si="95"/>
        <v>125</v>
      </c>
      <c r="Q3029" t="s">
        <v>8317</v>
      </c>
      <c r="R3029" t="s">
        <v>8357</v>
      </c>
    </row>
    <row r="3030" spans="1:18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94"/>
        <v>168.01999999999998</v>
      </c>
      <c r="P3030" s="5">
        <f t="shared" si="95"/>
        <v>50.505050505050505</v>
      </c>
      <c r="Q3030" t="s">
        <v>8317</v>
      </c>
      <c r="R3030" t="s">
        <v>8357</v>
      </c>
    </row>
    <row r="3031" spans="1:18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94"/>
        <v>109.67666666666666</v>
      </c>
      <c r="P3031" s="5">
        <f t="shared" si="95"/>
        <v>86.206896551724142</v>
      </c>
      <c r="Q3031" t="s">
        <v>8317</v>
      </c>
      <c r="R3031" t="s">
        <v>8357</v>
      </c>
    </row>
    <row r="3032" spans="1:18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94"/>
        <v>106.6857142857143</v>
      </c>
      <c r="P3032" s="5">
        <f t="shared" si="95"/>
        <v>42.68292682926829</v>
      </c>
      <c r="Q3032" t="s">
        <v>8317</v>
      </c>
      <c r="R3032" t="s">
        <v>8357</v>
      </c>
    </row>
    <row r="3033" spans="1:18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94"/>
        <v>100</v>
      </c>
      <c r="P3033" s="5">
        <f t="shared" si="95"/>
        <v>51.724137931034484</v>
      </c>
      <c r="Q3033" t="s">
        <v>8317</v>
      </c>
      <c r="R3033" t="s">
        <v>8357</v>
      </c>
    </row>
    <row r="3034" spans="1:18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94"/>
        <v>127.2</v>
      </c>
      <c r="P3034" s="5">
        <f t="shared" si="95"/>
        <v>40</v>
      </c>
      <c r="Q3034" t="s">
        <v>8317</v>
      </c>
      <c r="R3034" t="s">
        <v>8357</v>
      </c>
    </row>
    <row r="3035" spans="1:18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94"/>
        <v>146.53333333333333</v>
      </c>
      <c r="P3035" s="5">
        <f t="shared" si="95"/>
        <v>130.43478260869566</v>
      </c>
      <c r="Q3035" t="s">
        <v>8317</v>
      </c>
      <c r="R3035" t="s">
        <v>8357</v>
      </c>
    </row>
    <row r="3036" spans="1:18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94"/>
        <v>112.53599999999999</v>
      </c>
      <c r="P3036" s="5">
        <f t="shared" si="95"/>
        <v>79.365079365079367</v>
      </c>
      <c r="Q3036" t="s">
        <v>8317</v>
      </c>
      <c r="R3036" t="s">
        <v>8357</v>
      </c>
    </row>
    <row r="3037" spans="1:18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94"/>
        <v>108.78684000000001</v>
      </c>
      <c r="P3037" s="5">
        <f t="shared" si="95"/>
        <v>81.433224755700323</v>
      </c>
      <c r="Q3037" t="s">
        <v>8317</v>
      </c>
      <c r="R3037" t="s">
        <v>8357</v>
      </c>
    </row>
    <row r="3038" spans="1:18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94"/>
        <v>126.732</v>
      </c>
      <c r="P3038" s="5">
        <f t="shared" si="95"/>
        <v>75.98784194528875</v>
      </c>
      <c r="Q3038" t="s">
        <v>8317</v>
      </c>
      <c r="R3038" t="s">
        <v>8357</v>
      </c>
    </row>
    <row r="3039" spans="1:18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94"/>
        <v>213.20000000000002</v>
      </c>
      <c r="P3039" s="5">
        <f t="shared" si="95"/>
        <v>15.625</v>
      </c>
      <c r="Q3039" t="s">
        <v>8317</v>
      </c>
      <c r="R3039" t="s">
        <v>8357</v>
      </c>
    </row>
    <row r="3040" spans="1:18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94"/>
        <v>100.49999999999999</v>
      </c>
      <c r="P3040" s="5">
        <f t="shared" si="95"/>
        <v>37.037037037037038</v>
      </c>
      <c r="Q3040" t="s">
        <v>8317</v>
      </c>
      <c r="R3040" t="s">
        <v>8357</v>
      </c>
    </row>
    <row r="3041" spans="1:18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94"/>
        <v>108.71389999999998</v>
      </c>
      <c r="P3041" s="5">
        <f t="shared" si="95"/>
        <v>84.745762711864401</v>
      </c>
      <c r="Q3041" t="s">
        <v>8317</v>
      </c>
      <c r="R3041" t="s">
        <v>8357</v>
      </c>
    </row>
    <row r="3042" spans="1:18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94"/>
        <v>107.5</v>
      </c>
      <c r="P3042" s="5">
        <f t="shared" si="95"/>
        <v>71.428571428571431</v>
      </c>
      <c r="Q3042" t="s">
        <v>8317</v>
      </c>
      <c r="R3042" t="s">
        <v>8357</v>
      </c>
    </row>
    <row r="3043" spans="1:18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94"/>
        <v>110.48192771084338</v>
      </c>
      <c r="P3043" s="5">
        <f t="shared" si="95"/>
        <v>87.368421052631575</v>
      </c>
      <c r="Q3043" t="s">
        <v>8317</v>
      </c>
      <c r="R3043" t="s">
        <v>8357</v>
      </c>
    </row>
    <row r="3044" spans="1:18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94"/>
        <v>128</v>
      </c>
      <c r="P3044" s="5">
        <f t="shared" si="95"/>
        <v>40.54054054054054</v>
      </c>
      <c r="Q3044" t="s">
        <v>8317</v>
      </c>
      <c r="R3044" t="s">
        <v>8357</v>
      </c>
    </row>
    <row r="3045" spans="1:18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94"/>
        <v>110.00666666666667</v>
      </c>
      <c r="P3045" s="5">
        <f t="shared" si="95"/>
        <v>117.1875</v>
      </c>
      <c r="Q3045" t="s">
        <v>8317</v>
      </c>
      <c r="R3045" t="s">
        <v>8357</v>
      </c>
    </row>
    <row r="3046" spans="1:18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94"/>
        <v>109.34166666666667</v>
      </c>
      <c r="P3046" s="5">
        <f t="shared" si="95"/>
        <v>76.92307692307692</v>
      </c>
      <c r="Q3046" t="s">
        <v>8317</v>
      </c>
      <c r="R3046" t="s">
        <v>8357</v>
      </c>
    </row>
    <row r="3047" spans="1:18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94"/>
        <v>132.70650000000001</v>
      </c>
      <c r="P3047" s="5">
        <f t="shared" si="95"/>
        <v>62.5</v>
      </c>
      <c r="Q3047" t="s">
        <v>8317</v>
      </c>
      <c r="R3047" t="s">
        <v>8357</v>
      </c>
    </row>
    <row r="3048" spans="1:18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94"/>
        <v>190.84810126582278</v>
      </c>
      <c r="P3048" s="5">
        <f t="shared" si="95"/>
        <v>136.20689655172413</v>
      </c>
      <c r="Q3048" t="s">
        <v>8317</v>
      </c>
      <c r="R3048" t="s">
        <v>8357</v>
      </c>
    </row>
    <row r="3049" spans="1:18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94"/>
        <v>149</v>
      </c>
      <c r="P3049" s="5">
        <f t="shared" si="95"/>
        <v>25</v>
      </c>
      <c r="Q3049" t="s">
        <v>8317</v>
      </c>
      <c r="R3049" t="s">
        <v>8357</v>
      </c>
    </row>
    <row r="3050" spans="1:18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94"/>
        <v>166.4</v>
      </c>
      <c r="P3050" s="5">
        <f t="shared" si="95"/>
        <v>106.38297872340425</v>
      </c>
      <c r="Q3050" t="s">
        <v>8317</v>
      </c>
      <c r="R3050" t="s">
        <v>8357</v>
      </c>
    </row>
    <row r="3051" spans="1:18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94"/>
        <v>106.66666666666667</v>
      </c>
      <c r="P3051" s="5">
        <f t="shared" si="95"/>
        <v>69.444444444444443</v>
      </c>
      <c r="Q3051" t="s">
        <v>8317</v>
      </c>
      <c r="R3051" t="s">
        <v>8357</v>
      </c>
    </row>
    <row r="3052" spans="1:18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94"/>
        <v>106</v>
      </c>
      <c r="P3052" s="5">
        <f t="shared" si="95"/>
        <v>66.666666666666671</v>
      </c>
      <c r="Q3052" t="s">
        <v>8317</v>
      </c>
      <c r="R3052" t="s">
        <v>8357</v>
      </c>
    </row>
    <row r="3053" spans="1:18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94"/>
        <v>23.62857142857143</v>
      </c>
      <c r="P3053" s="5">
        <f t="shared" si="95"/>
        <v>100</v>
      </c>
      <c r="Q3053" t="s">
        <v>8317</v>
      </c>
      <c r="R3053" t="s">
        <v>8357</v>
      </c>
    </row>
    <row r="3054" spans="1:18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94"/>
        <v>0.15</v>
      </c>
      <c r="P3054" s="5">
        <f t="shared" si="95"/>
        <v>25000</v>
      </c>
      <c r="Q3054" t="s">
        <v>8317</v>
      </c>
      <c r="R3054" t="s">
        <v>8357</v>
      </c>
    </row>
    <row r="3055" spans="1:18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94"/>
        <v>0.4</v>
      </c>
      <c r="P3055" s="5">
        <f t="shared" si="95"/>
        <v>3333.3333333333335</v>
      </c>
      <c r="Q3055" t="s">
        <v>8317</v>
      </c>
      <c r="R3055" t="s">
        <v>8357</v>
      </c>
    </row>
    <row r="3056" spans="1:18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94"/>
        <v>0</v>
      </c>
      <c r="P3056" s="5" t="e">
        <f t="shared" si="95"/>
        <v>#DIV/0!</v>
      </c>
      <c r="Q3056" t="s">
        <v>8317</v>
      </c>
      <c r="R3056" t="s">
        <v>8357</v>
      </c>
    </row>
    <row r="3057" spans="1:18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94"/>
        <v>5.0000000000000001E-3</v>
      </c>
      <c r="P3057" s="5">
        <f t="shared" si="95"/>
        <v>20000</v>
      </c>
      <c r="Q3057" t="s">
        <v>8317</v>
      </c>
      <c r="R3057" t="s">
        <v>8357</v>
      </c>
    </row>
    <row r="3058" spans="1:18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94"/>
        <v>0</v>
      </c>
      <c r="P3058" s="5" t="e">
        <f t="shared" si="95"/>
        <v>#DIV/0!</v>
      </c>
      <c r="Q3058" t="s">
        <v>8317</v>
      </c>
      <c r="R3058" t="s">
        <v>8357</v>
      </c>
    </row>
    <row r="3059" spans="1:18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94"/>
        <v>0</v>
      </c>
      <c r="P3059" s="5" t="e">
        <f t="shared" si="95"/>
        <v>#DIV/0!</v>
      </c>
      <c r="Q3059" t="s">
        <v>8317</v>
      </c>
      <c r="R3059" t="s">
        <v>8357</v>
      </c>
    </row>
    <row r="3060" spans="1:18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94"/>
        <v>1.6666666666666666E-2</v>
      </c>
      <c r="P3060" s="5">
        <f t="shared" si="95"/>
        <v>6000</v>
      </c>
      <c r="Q3060" t="s">
        <v>8317</v>
      </c>
      <c r="R3060" t="s">
        <v>8357</v>
      </c>
    </row>
    <row r="3061" spans="1:18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94"/>
        <v>3.0066666666666664</v>
      </c>
      <c r="P3061" s="5">
        <f t="shared" si="95"/>
        <v>1363.6363636363637</v>
      </c>
      <c r="Q3061" t="s">
        <v>8317</v>
      </c>
      <c r="R3061" t="s">
        <v>8357</v>
      </c>
    </row>
    <row r="3062" spans="1:18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94"/>
        <v>0.15227272727272728</v>
      </c>
      <c r="P3062" s="5">
        <f t="shared" si="95"/>
        <v>36666.666666666664</v>
      </c>
      <c r="Q3062" t="s">
        <v>8317</v>
      </c>
      <c r="R3062" t="s">
        <v>8357</v>
      </c>
    </row>
    <row r="3063" spans="1:18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94"/>
        <v>0</v>
      </c>
      <c r="P3063" s="5" t="e">
        <f t="shared" si="95"/>
        <v>#DIV/0!</v>
      </c>
      <c r="Q3063" t="s">
        <v>8317</v>
      </c>
      <c r="R3063" t="s">
        <v>8357</v>
      </c>
    </row>
    <row r="3064" spans="1:18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94"/>
        <v>66.84</v>
      </c>
      <c r="P3064" s="5">
        <f t="shared" si="95"/>
        <v>149.25373134328359</v>
      </c>
      <c r="Q3064" t="s">
        <v>8317</v>
      </c>
      <c r="R3064" t="s">
        <v>8357</v>
      </c>
    </row>
    <row r="3065" spans="1:18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94"/>
        <v>19.566666666666666</v>
      </c>
      <c r="P3065" s="5">
        <f t="shared" si="95"/>
        <v>130.43478260869566</v>
      </c>
      <c r="Q3065" t="s">
        <v>8317</v>
      </c>
      <c r="R3065" t="s">
        <v>8357</v>
      </c>
    </row>
    <row r="3066" spans="1:18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94"/>
        <v>11.294666666666666</v>
      </c>
      <c r="P3066" s="5">
        <f t="shared" si="95"/>
        <v>1041.6666666666667</v>
      </c>
      <c r="Q3066" t="s">
        <v>8317</v>
      </c>
      <c r="R3066" t="s">
        <v>8357</v>
      </c>
    </row>
    <row r="3067" spans="1:18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94"/>
        <v>0.04</v>
      </c>
      <c r="P3067" s="5">
        <f t="shared" si="95"/>
        <v>12500</v>
      </c>
      <c r="Q3067" t="s">
        <v>8317</v>
      </c>
      <c r="R3067" t="s">
        <v>8357</v>
      </c>
    </row>
    <row r="3068" spans="1:18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94"/>
        <v>11.985714285714286</v>
      </c>
      <c r="P3068" s="5">
        <f t="shared" si="95"/>
        <v>23333.333333333332</v>
      </c>
      <c r="Q3068" t="s">
        <v>8317</v>
      </c>
      <c r="R3068" t="s">
        <v>8357</v>
      </c>
    </row>
    <row r="3069" spans="1:18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94"/>
        <v>2.5</v>
      </c>
      <c r="P3069" s="5">
        <f t="shared" si="95"/>
        <v>8000</v>
      </c>
      <c r="Q3069" t="s">
        <v>8317</v>
      </c>
      <c r="R3069" t="s">
        <v>8357</v>
      </c>
    </row>
    <row r="3070" spans="1:18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94"/>
        <v>6.9999999999999993E-2</v>
      </c>
      <c r="P3070" s="5">
        <f t="shared" si="95"/>
        <v>125000</v>
      </c>
      <c r="Q3070" t="s">
        <v>8317</v>
      </c>
      <c r="R3070" t="s">
        <v>8357</v>
      </c>
    </row>
    <row r="3071" spans="1:18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94"/>
        <v>14.099999999999998</v>
      </c>
      <c r="P3071" s="5">
        <f t="shared" si="95"/>
        <v>142.85714285714286</v>
      </c>
      <c r="Q3071" t="s">
        <v>8317</v>
      </c>
      <c r="R3071" t="s">
        <v>8357</v>
      </c>
    </row>
    <row r="3072" spans="1:18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94"/>
        <v>3.34</v>
      </c>
      <c r="P3072" s="5">
        <f t="shared" si="95"/>
        <v>625</v>
      </c>
      <c r="Q3072" t="s">
        <v>8317</v>
      </c>
      <c r="R3072" t="s">
        <v>8357</v>
      </c>
    </row>
    <row r="3073" spans="1:18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94"/>
        <v>59.774999999999999</v>
      </c>
      <c r="P3073" s="5">
        <f t="shared" si="95"/>
        <v>102.56410256410257</v>
      </c>
      <c r="Q3073" t="s">
        <v>8317</v>
      </c>
      <c r="R3073" t="s">
        <v>8357</v>
      </c>
    </row>
    <row r="3074" spans="1:18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94"/>
        <v>1.6666666666666666E-2</v>
      </c>
      <c r="P3074" s="5">
        <f t="shared" si="95"/>
        <v>6000</v>
      </c>
      <c r="Q3074" t="s">
        <v>8317</v>
      </c>
      <c r="R3074" t="s">
        <v>8357</v>
      </c>
    </row>
    <row r="3075" spans="1:18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96">(E3075/D3075)*100</f>
        <v>2.3035714285714284E-2</v>
      </c>
      <c r="P3075" s="5">
        <f t="shared" ref="P3075:P3138" si="97">D3075/L3075</f>
        <v>400000</v>
      </c>
      <c r="Q3075" t="s">
        <v>8317</v>
      </c>
      <c r="R3075" t="s">
        <v>8357</v>
      </c>
    </row>
    <row r="3076" spans="1:18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96"/>
        <v>8.8000000000000009E-2</v>
      </c>
      <c r="P3076" s="5">
        <f t="shared" si="97"/>
        <v>8333.3333333333339</v>
      </c>
      <c r="Q3076" t="s">
        <v>8317</v>
      </c>
      <c r="R3076" t="s">
        <v>8357</v>
      </c>
    </row>
    <row r="3077" spans="1:18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96"/>
        <v>8.64</v>
      </c>
      <c r="P3077" s="5">
        <f t="shared" si="97"/>
        <v>750</v>
      </c>
      <c r="Q3077" t="s">
        <v>8317</v>
      </c>
      <c r="R3077" t="s">
        <v>8357</v>
      </c>
    </row>
    <row r="3078" spans="1:18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96"/>
        <v>15.06</v>
      </c>
      <c r="P3078" s="5">
        <f t="shared" si="97"/>
        <v>200</v>
      </c>
      <c r="Q3078" t="s">
        <v>8317</v>
      </c>
      <c r="R3078" t="s">
        <v>8357</v>
      </c>
    </row>
    <row r="3079" spans="1:18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96"/>
        <v>0.47727272727272729</v>
      </c>
      <c r="P3079" s="5">
        <f t="shared" si="97"/>
        <v>11000</v>
      </c>
      <c r="Q3079" t="s">
        <v>8317</v>
      </c>
      <c r="R3079" t="s">
        <v>8357</v>
      </c>
    </row>
    <row r="3080" spans="1:18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96"/>
        <v>0.11833333333333333</v>
      </c>
      <c r="P3080" s="5">
        <f t="shared" si="97"/>
        <v>20000</v>
      </c>
      <c r="Q3080" t="s">
        <v>8317</v>
      </c>
      <c r="R3080" t="s">
        <v>8357</v>
      </c>
    </row>
    <row r="3081" spans="1:18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96"/>
        <v>0.8417399858735245</v>
      </c>
      <c r="P3081" s="5">
        <f t="shared" si="97"/>
        <v>49395.037037037036</v>
      </c>
      <c r="Q3081" t="s">
        <v>8317</v>
      </c>
      <c r="R3081" t="s">
        <v>8357</v>
      </c>
    </row>
    <row r="3082" spans="1:18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96"/>
        <v>1.8799999999999997E-2</v>
      </c>
      <c r="P3082" s="5">
        <f t="shared" si="97"/>
        <v>285714.28571428574</v>
      </c>
      <c r="Q3082" t="s">
        <v>8317</v>
      </c>
      <c r="R3082" t="s">
        <v>8357</v>
      </c>
    </row>
    <row r="3083" spans="1:18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96"/>
        <v>0.21029999999999999</v>
      </c>
      <c r="P3083" s="5">
        <f t="shared" si="97"/>
        <v>200000</v>
      </c>
      <c r="Q3083" t="s">
        <v>8317</v>
      </c>
      <c r="R3083" t="s">
        <v>8357</v>
      </c>
    </row>
    <row r="3084" spans="1:18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96"/>
        <v>0</v>
      </c>
      <c r="P3084" s="5" t="e">
        <f t="shared" si="97"/>
        <v>#DIV/0!</v>
      </c>
      <c r="Q3084" t="s">
        <v>8317</v>
      </c>
      <c r="R3084" t="s">
        <v>8357</v>
      </c>
    </row>
    <row r="3085" spans="1:18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96"/>
        <v>0.27999999999999997</v>
      </c>
      <c r="P3085" s="5">
        <f t="shared" si="97"/>
        <v>6666.666666666667</v>
      </c>
      <c r="Q3085" t="s">
        <v>8317</v>
      </c>
      <c r="R3085" t="s">
        <v>8357</v>
      </c>
    </row>
    <row r="3086" spans="1:18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96"/>
        <v>11.57920670115792</v>
      </c>
      <c r="P3086" s="5">
        <f t="shared" si="97"/>
        <v>676.5</v>
      </c>
      <c r="Q3086" t="s">
        <v>8317</v>
      </c>
      <c r="R3086" t="s">
        <v>8357</v>
      </c>
    </row>
    <row r="3087" spans="1:18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96"/>
        <v>2.44</v>
      </c>
      <c r="P3087" s="5">
        <f t="shared" si="97"/>
        <v>2777.7777777777778</v>
      </c>
      <c r="Q3087" t="s">
        <v>8317</v>
      </c>
      <c r="R3087" t="s">
        <v>8357</v>
      </c>
    </row>
    <row r="3088" spans="1:18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96"/>
        <v>0.25</v>
      </c>
      <c r="P3088" s="5">
        <f t="shared" si="97"/>
        <v>6666.666666666667</v>
      </c>
      <c r="Q3088" t="s">
        <v>8317</v>
      </c>
      <c r="R3088" t="s">
        <v>8357</v>
      </c>
    </row>
    <row r="3089" spans="1:18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96"/>
        <v>0.625</v>
      </c>
      <c r="P3089" s="5">
        <f t="shared" si="97"/>
        <v>10000</v>
      </c>
      <c r="Q3089" t="s">
        <v>8317</v>
      </c>
      <c r="R3089" t="s">
        <v>8357</v>
      </c>
    </row>
    <row r="3090" spans="1:18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96"/>
        <v>0.19384615384615383</v>
      </c>
      <c r="P3090" s="5">
        <f t="shared" si="97"/>
        <v>21666.666666666668</v>
      </c>
      <c r="Q3090" t="s">
        <v>8317</v>
      </c>
      <c r="R3090" t="s">
        <v>8357</v>
      </c>
    </row>
    <row r="3091" spans="1:18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96"/>
        <v>23.416</v>
      </c>
      <c r="P3091" s="5">
        <f t="shared" si="97"/>
        <v>555.55555555555554</v>
      </c>
      <c r="Q3091" t="s">
        <v>8317</v>
      </c>
      <c r="R3091" t="s">
        <v>8357</v>
      </c>
    </row>
    <row r="3092" spans="1:18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96"/>
        <v>5.0808888888888886</v>
      </c>
      <c r="P3092" s="5">
        <f t="shared" si="97"/>
        <v>25000</v>
      </c>
      <c r="Q3092" t="s">
        <v>8317</v>
      </c>
      <c r="R3092" t="s">
        <v>8357</v>
      </c>
    </row>
    <row r="3093" spans="1:18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96"/>
        <v>15.920000000000002</v>
      </c>
      <c r="P3093" s="5">
        <f t="shared" si="97"/>
        <v>555.55555555555554</v>
      </c>
      <c r="Q3093" t="s">
        <v>8317</v>
      </c>
      <c r="R3093" t="s">
        <v>8357</v>
      </c>
    </row>
    <row r="3094" spans="1:18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96"/>
        <v>1.1831900000000002</v>
      </c>
      <c r="P3094" s="5">
        <f t="shared" si="97"/>
        <v>4761.9047619047615</v>
      </c>
      <c r="Q3094" t="s">
        <v>8317</v>
      </c>
      <c r="R3094" t="s">
        <v>8357</v>
      </c>
    </row>
    <row r="3095" spans="1:18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96"/>
        <v>22.75</v>
      </c>
      <c r="P3095" s="5">
        <f t="shared" si="97"/>
        <v>235.29411764705881</v>
      </c>
      <c r="Q3095" t="s">
        <v>8317</v>
      </c>
      <c r="R3095" t="s">
        <v>8357</v>
      </c>
    </row>
    <row r="3096" spans="1:18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96"/>
        <v>2.5000000000000001E-2</v>
      </c>
      <c r="P3096" s="5">
        <f t="shared" si="97"/>
        <v>100000</v>
      </c>
      <c r="Q3096" t="s">
        <v>8317</v>
      </c>
      <c r="R3096" t="s">
        <v>8357</v>
      </c>
    </row>
    <row r="3097" spans="1:18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96"/>
        <v>0.33512064343163539</v>
      </c>
      <c r="P3097" s="5">
        <f t="shared" si="97"/>
        <v>14920</v>
      </c>
      <c r="Q3097" t="s">
        <v>8317</v>
      </c>
      <c r="R3097" t="s">
        <v>8357</v>
      </c>
    </row>
    <row r="3098" spans="1:18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96"/>
        <v>3.9750000000000001</v>
      </c>
      <c r="P3098" s="5">
        <f t="shared" si="97"/>
        <v>1428.5714285714287</v>
      </c>
      <c r="Q3098" t="s">
        <v>8317</v>
      </c>
      <c r="R3098" t="s">
        <v>8357</v>
      </c>
    </row>
    <row r="3099" spans="1:18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96"/>
        <v>17.150000000000002</v>
      </c>
      <c r="P3099" s="5">
        <f t="shared" si="97"/>
        <v>238.0952380952381</v>
      </c>
      <c r="Q3099" t="s">
        <v>8317</v>
      </c>
      <c r="R3099" t="s">
        <v>8357</v>
      </c>
    </row>
    <row r="3100" spans="1:18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96"/>
        <v>3.6080041046690612</v>
      </c>
      <c r="P3100" s="5">
        <f t="shared" si="97"/>
        <v>1804.6296296296296</v>
      </c>
      <c r="Q3100" t="s">
        <v>8317</v>
      </c>
      <c r="R3100" t="s">
        <v>8357</v>
      </c>
    </row>
    <row r="3101" spans="1:18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96"/>
        <v>13.900000000000002</v>
      </c>
      <c r="P3101" s="5">
        <f t="shared" si="97"/>
        <v>400</v>
      </c>
      <c r="Q3101" t="s">
        <v>8317</v>
      </c>
      <c r="R3101" t="s">
        <v>8357</v>
      </c>
    </row>
    <row r="3102" spans="1:18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96"/>
        <v>15.225</v>
      </c>
      <c r="P3102" s="5">
        <f t="shared" si="97"/>
        <v>923.07692307692309</v>
      </c>
      <c r="Q3102" t="s">
        <v>8317</v>
      </c>
      <c r="R3102" t="s">
        <v>8357</v>
      </c>
    </row>
    <row r="3103" spans="1:18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96"/>
        <v>12</v>
      </c>
      <c r="P3103" s="5">
        <f t="shared" si="97"/>
        <v>208.33333333333334</v>
      </c>
      <c r="Q3103" t="s">
        <v>8317</v>
      </c>
      <c r="R3103" t="s">
        <v>8357</v>
      </c>
    </row>
    <row r="3104" spans="1:18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96"/>
        <v>39.112499999999997</v>
      </c>
      <c r="P3104" s="5">
        <f t="shared" si="97"/>
        <v>177.77777777777777</v>
      </c>
      <c r="Q3104" t="s">
        <v>8317</v>
      </c>
      <c r="R3104" t="s">
        <v>8357</v>
      </c>
    </row>
    <row r="3105" spans="1:18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96"/>
        <v>0.26829268292682928</v>
      </c>
      <c r="P3105" s="5">
        <f t="shared" si="97"/>
        <v>2050</v>
      </c>
      <c r="Q3105" t="s">
        <v>8317</v>
      </c>
      <c r="R3105" t="s">
        <v>8357</v>
      </c>
    </row>
    <row r="3106" spans="1:18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96"/>
        <v>29.625</v>
      </c>
      <c r="P3106" s="5">
        <f t="shared" si="97"/>
        <v>800</v>
      </c>
      <c r="Q3106" t="s">
        <v>8317</v>
      </c>
      <c r="R3106" t="s">
        <v>8357</v>
      </c>
    </row>
    <row r="3107" spans="1:18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96"/>
        <v>42.360992301112063</v>
      </c>
      <c r="P3107" s="5">
        <f t="shared" si="97"/>
        <v>188.54838709677421</v>
      </c>
      <c r="Q3107" t="s">
        <v>8317</v>
      </c>
      <c r="R3107" t="s">
        <v>8357</v>
      </c>
    </row>
    <row r="3108" spans="1:18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96"/>
        <v>4.1000000000000005</v>
      </c>
      <c r="P3108" s="5">
        <f t="shared" si="97"/>
        <v>250</v>
      </c>
      <c r="Q3108" t="s">
        <v>8317</v>
      </c>
      <c r="R3108" t="s">
        <v>8357</v>
      </c>
    </row>
    <row r="3109" spans="1:18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96"/>
        <v>19.762499999999999</v>
      </c>
      <c r="P3109" s="5">
        <f t="shared" si="97"/>
        <v>1379.3103448275863</v>
      </c>
      <c r="Q3109" t="s">
        <v>8317</v>
      </c>
      <c r="R3109" t="s">
        <v>8357</v>
      </c>
    </row>
    <row r="3110" spans="1:18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96"/>
        <v>5.1999999999999998E-2</v>
      </c>
      <c r="P3110" s="5">
        <f t="shared" si="97"/>
        <v>25000</v>
      </c>
      <c r="Q3110" t="s">
        <v>8317</v>
      </c>
      <c r="R3110" t="s">
        <v>8357</v>
      </c>
    </row>
    <row r="3111" spans="1:18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96"/>
        <v>25.030188679245285</v>
      </c>
      <c r="P3111" s="5">
        <f t="shared" si="97"/>
        <v>232.45614035087721</v>
      </c>
      <c r="Q3111" t="s">
        <v>8317</v>
      </c>
      <c r="R3111" t="s">
        <v>8357</v>
      </c>
    </row>
    <row r="3112" spans="1:18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96"/>
        <v>0.04</v>
      </c>
      <c r="P3112" s="5">
        <f t="shared" si="97"/>
        <v>25000</v>
      </c>
      <c r="Q3112" t="s">
        <v>8317</v>
      </c>
      <c r="R3112" t="s">
        <v>8357</v>
      </c>
    </row>
    <row r="3113" spans="1:18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96"/>
        <v>26.640000000000004</v>
      </c>
      <c r="P3113" s="5">
        <f t="shared" si="97"/>
        <v>263.15789473684208</v>
      </c>
      <c r="Q3113" t="s">
        <v>8317</v>
      </c>
      <c r="R3113" t="s">
        <v>8357</v>
      </c>
    </row>
    <row r="3114" spans="1:18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96"/>
        <v>4.7363636363636363</v>
      </c>
      <c r="P3114" s="5">
        <f t="shared" si="97"/>
        <v>1222.2222222222222</v>
      </c>
      <c r="Q3114" t="s">
        <v>8317</v>
      </c>
      <c r="R3114" t="s">
        <v>8357</v>
      </c>
    </row>
    <row r="3115" spans="1:18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96"/>
        <v>4.2435339894712749</v>
      </c>
      <c r="P3115" s="5">
        <f t="shared" si="97"/>
        <v>2952.0270270270271</v>
      </c>
      <c r="Q3115" t="s">
        <v>8317</v>
      </c>
      <c r="R3115" t="s">
        <v>8357</v>
      </c>
    </row>
    <row r="3116" spans="1:18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96"/>
        <v>0</v>
      </c>
      <c r="P3116" s="5" t="e">
        <f t="shared" si="97"/>
        <v>#DIV/0!</v>
      </c>
      <c r="Q3116" t="s">
        <v>8317</v>
      </c>
      <c r="R3116" t="s">
        <v>8357</v>
      </c>
    </row>
    <row r="3117" spans="1:18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96"/>
        <v>3</v>
      </c>
      <c r="P3117" s="5">
        <f t="shared" si="97"/>
        <v>10000</v>
      </c>
      <c r="Q3117" t="s">
        <v>8317</v>
      </c>
      <c r="R3117" t="s">
        <v>8357</v>
      </c>
    </row>
    <row r="3118" spans="1:18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96"/>
        <v>57.333333333333336</v>
      </c>
      <c r="P3118" s="5">
        <f t="shared" si="97"/>
        <v>75</v>
      </c>
      <c r="Q3118" t="s">
        <v>8317</v>
      </c>
      <c r="R3118" t="s">
        <v>8357</v>
      </c>
    </row>
    <row r="3119" spans="1:18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96"/>
        <v>0.1</v>
      </c>
      <c r="P3119" s="5">
        <f t="shared" si="97"/>
        <v>1000</v>
      </c>
      <c r="Q3119" t="s">
        <v>8317</v>
      </c>
      <c r="R3119" t="s">
        <v>8357</v>
      </c>
    </row>
    <row r="3120" spans="1:18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96"/>
        <v>0.31</v>
      </c>
      <c r="P3120" s="5">
        <f t="shared" si="97"/>
        <v>250000</v>
      </c>
      <c r="Q3120" t="s">
        <v>8317</v>
      </c>
      <c r="R3120" t="s">
        <v>8357</v>
      </c>
    </row>
    <row r="3121" spans="1:18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96"/>
        <v>0.05</v>
      </c>
      <c r="P3121" s="5">
        <f t="shared" si="97"/>
        <v>10000</v>
      </c>
      <c r="Q3121" t="s">
        <v>8317</v>
      </c>
      <c r="R3121" t="s">
        <v>8357</v>
      </c>
    </row>
    <row r="3122" spans="1:18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96"/>
        <v>9.8461538461538465E-3</v>
      </c>
      <c r="P3122" s="5">
        <f t="shared" si="97"/>
        <v>130000</v>
      </c>
      <c r="Q3122" t="s">
        <v>8317</v>
      </c>
      <c r="R3122" t="s">
        <v>8357</v>
      </c>
    </row>
    <row r="3123" spans="1:18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96"/>
        <v>0.66666666666666674</v>
      </c>
      <c r="P3123" s="5">
        <f t="shared" si="97"/>
        <v>1500</v>
      </c>
      <c r="Q3123" t="s">
        <v>8317</v>
      </c>
      <c r="R3123" t="s">
        <v>8357</v>
      </c>
    </row>
    <row r="3124" spans="1:18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96"/>
        <v>58.291457286432156</v>
      </c>
      <c r="P3124" s="5">
        <f t="shared" si="97"/>
        <v>99.5</v>
      </c>
      <c r="Q3124" t="s">
        <v>8317</v>
      </c>
      <c r="R3124" t="s">
        <v>8357</v>
      </c>
    </row>
    <row r="3125" spans="1:18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96"/>
        <v>68.153599999999997</v>
      </c>
      <c r="P3125" s="5">
        <f t="shared" si="97"/>
        <v>359.19540229885058</v>
      </c>
      <c r="Q3125" t="s">
        <v>8317</v>
      </c>
      <c r="R3125" t="s">
        <v>8357</v>
      </c>
    </row>
    <row r="3126" spans="1:18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96"/>
        <v>3.2499999999999999E-3</v>
      </c>
      <c r="P3126" s="5">
        <f t="shared" si="97"/>
        <v>200000</v>
      </c>
      <c r="Q3126" t="s">
        <v>8317</v>
      </c>
      <c r="R3126" t="s">
        <v>8357</v>
      </c>
    </row>
    <row r="3127" spans="1:18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96"/>
        <v>0</v>
      </c>
      <c r="P3127" s="5" t="e">
        <f t="shared" si="97"/>
        <v>#DIV/0!</v>
      </c>
      <c r="Q3127" t="s">
        <v>8317</v>
      </c>
      <c r="R3127" t="s">
        <v>8357</v>
      </c>
    </row>
    <row r="3128" spans="1:18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96"/>
        <v>4.16</v>
      </c>
      <c r="P3128" s="5">
        <f t="shared" si="97"/>
        <v>1470.5882352941176</v>
      </c>
      <c r="Q3128" t="s">
        <v>8317</v>
      </c>
      <c r="R3128" t="s">
        <v>8357</v>
      </c>
    </row>
    <row r="3129" spans="1:18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96"/>
        <v>0</v>
      </c>
      <c r="P3129" s="5" t="e">
        <f t="shared" si="97"/>
        <v>#DIV/0!</v>
      </c>
      <c r="Q3129" t="s">
        <v>8317</v>
      </c>
      <c r="R3129" t="s">
        <v>8357</v>
      </c>
    </row>
    <row r="3130" spans="1:18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96"/>
        <v>108.60666666666667</v>
      </c>
      <c r="P3130" s="5">
        <f t="shared" si="97"/>
        <v>128.2051282051282</v>
      </c>
      <c r="Q3130" t="s">
        <v>8317</v>
      </c>
      <c r="R3130" t="s">
        <v>8318</v>
      </c>
    </row>
    <row r="3131" spans="1:18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96"/>
        <v>0.8</v>
      </c>
      <c r="P3131" s="5">
        <f t="shared" si="97"/>
        <v>1250</v>
      </c>
      <c r="Q3131" t="s">
        <v>8317</v>
      </c>
      <c r="R3131" t="s">
        <v>8318</v>
      </c>
    </row>
    <row r="3132" spans="1:18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96"/>
        <v>3.75</v>
      </c>
      <c r="P3132" s="5">
        <f t="shared" si="97"/>
        <v>2500</v>
      </c>
      <c r="Q3132" t="s">
        <v>8317</v>
      </c>
      <c r="R3132" t="s">
        <v>8318</v>
      </c>
    </row>
    <row r="3133" spans="1:18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96"/>
        <v>15.731707317073171</v>
      </c>
      <c r="P3133" s="5">
        <f t="shared" si="97"/>
        <v>341.66666666666669</v>
      </c>
      <c r="Q3133" t="s">
        <v>8317</v>
      </c>
      <c r="R3133" t="s">
        <v>8318</v>
      </c>
    </row>
    <row r="3134" spans="1:18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96"/>
        <v>3.3333333333333333E-2</v>
      </c>
      <c r="P3134" s="5">
        <f t="shared" si="97"/>
        <v>30000</v>
      </c>
      <c r="Q3134" t="s">
        <v>8317</v>
      </c>
      <c r="R3134" t="s">
        <v>8318</v>
      </c>
    </row>
    <row r="3135" spans="1:18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96"/>
        <v>108</v>
      </c>
      <c r="P3135" s="5">
        <f t="shared" si="97"/>
        <v>31.25</v>
      </c>
      <c r="Q3135" t="s">
        <v>8317</v>
      </c>
      <c r="R3135" t="s">
        <v>8318</v>
      </c>
    </row>
    <row r="3136" spans="1:18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96"/>
        <v>22.5</v>
      </c>
      <c r="P3136" s="5">
        <f t="shared" si="97"/>
        <v>83.333333333333329</v>
      </c>
      <c r="Q3136" t="s">
        <v>8317</v>
      </c>
      <c r="R3136" t="s">
        <v>8318</v>
      </c>
    </row>
    <row r="3137" spans="1:18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96"/>
        <v>20.849420849420849</v>
      </c>
      <c r="P3137" s="5">
        <f t="shared" si="97"/>
        <v>111</v>
      </c>
      <c r="Q3137" t="s">
        <v>8317</v>
      </c>
      <c r="R3137" t="s">
        <v>8318</v>
      </c>
    </row>
    <row r="3138" spans="1:18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96"/>
        <v>127.8</v>
      </c>
      <c r="P3138" s="5">
        <f t="shared" si="97"/>
        <v>22.727272727272727</v>
      </c>
      <c r="Q3138" t="s">
        <v>8317</v>
      </c>
      <c r="R3138" t="s">
        <v>8318</v>
      </c>
    </row>
    <row r="3139" spans="1:18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98">(E3139/D3139)*100</f>
        <v>3.3333333333333335</v>
      </c>
      <c r="P3139" s="5">
        <f t="shared" ref="P3139:P3202" si="99">D3139/L3139</f>
        <v>1500</v>
      </c>
      <c r="Q3139" t="s">
        <v>8317</v>
      </c>
      <c r="R3139" t="s">
        <v>8318</v>
      </c>
    </row>
    <row r="3140" spans="1:18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98"/>
        <v>0</v>
      </c>
      <c r="P3140" s="5" t="e">
        <f t="shared" si="99"/>
        <v>#DIV/0!</v>
      </c>
      <c r="Q3140" t="s">
        <v>8317</v>
      </c>
      <c r="R3140" t="s">
        <v>8318</v>
      </c>
    </row>
    <row r="3141" spans="1:18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98"/>
        <v>5.4</v>
      </c>
      <c r="P3141" s="5">
        <f t="shared" si="99"/>
        <v>8333.3333333333339</v>
      </c>
      <c r="Q3141" t="s">
        <v>8317</v>
      </c>
      <c r="R3141" t="s">
        <v>8318</v>
      </c>
    </row>
    <row r="3142" spans="1:18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98"/>
        <v>0.96</v>
      </c>
      <c r="P3142" s="5">
        <f t="shared" si="99"/>
        <v>2500</v>
      </c>
      <c r="Q3142" t="s">
        <v>8317</v>
      </c>
      <c r="R3142" t="s">
        <v>8318</v>
      </c>
    </row>
    <row r="3143" spans="1:18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98"/>
        <v>51.6</v>
      </c>
      <c r="P3143" s="5">
        <f t="shared" si="99"/>
        <v>62.5</v>
      </c>
      <c r="Q3143" t="s">
        <v>8317</v>
      </c>
      <c r="R3143" t="s">
        <v>8318</v>
      </c>
    </row>
    <row r="3144" spans="1:18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98"/>
        <v>1.6363636363636365</v>
      </c>
      <c r="P3144" s="5">
        <f t="shared" si="99"/>
        <v>916.66666666666663</v>
      </c>
      <c r="Q3144" t="s">
        <v>8317</v>
      </c>
      <c r="R3144" t="s">
        <v>8318</v>
      </c>
    </row>
    <row r="3145" spans="1:18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98"/>
        <v>0</v>
      </c>
      <c r="P3145" s="5" t="e">
        <f t="shared" si="99"/>
        <v>#DIV/0!</v>
      </c>
      <c r="Q3145" t="s">
        <v>8317</v>
      </c>
      <c r="R3145" t="s">
        <v>8318</v>
      </c>
    </row>
    <row r="3146" spans="1:18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98"/>
        <v>75.400000000000006</v>
      </c>
      <c r="P3146" s="5">
        <f t="shared" si="99"/>
        <v>333.33333333333331</v>
      </c>
      <c r="Q3146" t="s">
        <v>8317</v>
      </c>
      <c r="R3146" t="s">
        <v>8318</v>
      </c>
    </row>
    <row r="3147" spans="1:18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98"/>
        <v>0</v>
      </c>
      <c r="P3147" s="5" t="e">
        <f t="shared" si="99"/>
        <v>#DIV/0!</v>
      </c>
      <c r="Q3147" t="s">
        <v>8317</v>
      </c>
      <c r="R3147" t="s">
        <v>8318</v>
      </c>
    </row>
    <row r="3148" spans="1:18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98"/>
        <v>10.5</v>
      </c>
      <c r="P3148" s="5">
        <f t="shared" si="99"/>
        <v>4166.666666666667</v>
      </c>
      <c r="Q3148" t="s">
        <v>8317</v>
      </c>
      <c r="R3148" t="s">
        <v>8318</v>
      </c>
    </row>
    <row r="3149" spans="1:18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98"/>
        <v>117.52499999999999</v>
      </c>
      <c r="P3149" s="5">
        <f t="shared" si="99"/>
        <v>93.896713615023472</v>
      </c>
      <c r="Q3149" t="s">
        <v>8317</v>
      </c>
      <c r="R3149" t="s">
        <v>8318</v>
      </c>
    </row>
    <row r="3150" spans="1:18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98"/>
        <v>131.16666666666669</v>
      </c>
      <c r="P3150" s="5">
        <f t="shared" si="99"/>
        <v>31.578947368421051</v>
      </c>
      <c r="Q3150" t="s">
        <v>8317</v>
      </c>
      <c r="R3150" t="s">
        <v>8318</v>
      </c>
    </row>
    <row r="3151" spans="1:18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98"/>
        <v>104</v>
      </c>
      <c r="P3151" s="5">
        <f t="shared" si="99"/>
        <v>50</v>
      </c>
      <c r="Q3151" t="s">
        <v>8317</v>
      </c>
      <c r="R3151" t="s">
        <v>8318</v>
      </c>
    </row>
    <row r="3152" spans="1:18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98"/>
        <v>101</v>
      </c>
      <c r="P3152" s="5">
        <f t="shared" si="99"/>
        <v>33.653846153846153</v>
      </c>
      <c r="Q3152" t="s">
        <v>8317</v>
      </c>
      <c r="R3152" t="s">
        <v>8318</v>
      </c>
    </row>
    <row r="3153" spans="1:18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98"/>
        <v>100.4</v>
      </c>
      <c r="P3153" s="5">
        <f t="shared" si="99"/>
        <v>102.94117647058823</v>
      </c>
      <c r="Q3153" t="s">
        <v>8317</v>
      </c>
      <c r="R3153" t="s">
        <v>8318</v>
      </c>
    </row>
    <row r="3154" spans="1:18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98"/>
        <v>105.95454545454545</v>
      </c>
      <c r="P3154" s="5">
        <f t="shared" si="99"/>
        <v>32.835820895522389</v>
      </c>
      <c r="Q3154" t="s">
        <v>8317</v>
      </c>
      <c r="R3154" t="s">
        <v>8318</v>
      </c>
    </row>
    <row r="3155" spans="1:18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98"/>
        <v>335.58333333333337</v>
      </c>
      <c r="P3155" s="5">
        <f t="shared" si="99"/>
        <v>12.448132780082988</v>
      </c>
      <c r="Q3155" t="s">
        <v>8317</v>
      </c>
      <c r="R3155" t="s">
        <v>8318</v>
      </c>
    </row>
    <row r="3156" spans="1:18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98"/>
        <v>112.92857142857142</v>
      </c>
      <c r="P3156" s="5">
        <f t="shared" si="99"/>
        <v>56.91056910569106</v>
      </c>
      <c r="Q3156" t="s">
        <v>8317</v>
      </c>
      <c r="R3156" t="s">
        <v>8318</v>
      </c>
    </row>
    <row r="3157" spans="1:18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98"/>
        <v>188.50460000000001</v>
      </c>
      <c r="P3157" s="5">
        <f t="shared" si="99"/>
        <v>16.556291390728475</v>
      </c>
      <c r="Q3157" t="s">
        <v>8317</v>
      </c>
      <c r="R3157" t="s">
        <v>8318</v>
      </c>
    </row>
    <row r="3158" spans="1:18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98"/>
        <v>101.81818181818181</v>
      </c>
      <c r="P3158" s="5">
        <f t="shared" si="99"/>
        <v>61.797752808988761</v>
      </c>
      <c r="Q3158" t="s">
        <v>8317</v>
      </c>
      <c r="R3158" t="s">
        <v>8318</v>
      </c>
    </row>
    <row r="3159" spans="1:18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98"/>
        <v>101</v>
      </c>
      <c r="P3159" s="5">
        <f t="shared" si="99"/>
        <v>97.560975609756099</v>
      </c>
      <c r="Q3159" t="s">
        <v>8317</v>
      </c>
      <c r="R3159" t="s">
        <v>8318</v>
      </c>
    </row>
    <row r="3160" spans="1:18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98"/>
        <v>113.99999999999999</v>
      </c>
      <c r="P3160" s="5">
        <f t="shared" si="99"/>
        <v>72.463768115942031</v>
      </c>
      <c r="Q3160" t="s">
        <v>8317</v>
      </c>
      <c r="R3160" t="s">
        <v>8318</v>
      </c>
    </row>
    <row r="3161" spans="1:18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98"/>
        <v>133.48133333333334</v>
      </c>
      <c r="P3161" s="5">
        <f t="shared" si="99"/>
        <v>28.846153846153847</v>
      </c>
      <c r="Q3161" t="s">
        <v>8317</v>
      </c>
      <c r="R3161" t="s">
        <v>8318</v>
      </c>
    </row>
    <row r="3162" spans="1:18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98"/>
        <v>101.53333333333335</v>
      </c>
      <c r="P3162" s="5">
        <f t="shared" si="99"/>
        <v>78.94736842105263</v>
      </c>
      <c r="Q3162" t="s">
        <v>8317</v>
      </c>
      <c r="R3162" t="s">
        <v>8318</v>
      </c>
    </row>
    <row r="3163" spans="1:18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98"/>
        <v>105.1</v>
      </c>
      <c r="P3163" s="5">
        <f t="shared" si="99"/>
        <v>27.027027027027028</v>
      </c>
      <c r="Q3163" t="s">
        <v>8317</v>
      </c>
      <c r="R3163" t="s">
        <v>8318</v>
      </c>
    </row>
    <row r="3164" spans="1:18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98"/>
        <v>127.15</v>
      </c>
      <c r="P3164" s="5">
        <f t="shared" si="99"/>
        <v>63.492063492063494</v>
      </c>
      <c r="Q3164" t="s">
        <v>8317</v>
      </c>
      <c r="R3164" t="s">
        <v>8318</v>
      </c>
    </row>
    <row r="3165" spans="1:18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98"/>
        <v>111.15384615384616</v>
      </c>
      <c r="P3165" s="5">
        <f t="shared" si="99"/>
        <v>180.55555555555554</v>
      </c>
      <c r="Q3165" t="s">
        <v>8317</v>
      </c>
      <c r="R3165" t="s">
        <v>8318</v>
      </c>
    </row>
    <row r="3166" spans="1:18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98"/>
        <v>106.76</v>
      </c>
      <c r="P3166" s="5">
        <f t="shared" si="99"/>
        <v>35.2112676056338</v>
      </c>
      <c r="Q3166" t="s">
        <v>8317</v>
      </c>
      <c r="R3166" t="s">
        <v>8318</v>
      </c>
    </row>
    <row r="3167" spans="1:18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98"/>
        <v>162.66666666666666</v>
      </c>
      <c r="P3167" s="5">
        <f t="shared" si="99"/>
        <v>35.714285714285715</v>
      </c>
      <c r="Q3167" t="s">
        <v>8317</v>
      </c>
      <c r="R3167" t="s">
        <v>8318</v>
      </c>
    </row>
    <row r="3168" spans="1:18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98"/>
        <v>160.22808571428573</v>
      </c>
      <c r="P3168" s="5">
        <f t="shared" si="99"/>
        <v>37.634408602150536</v>
      </c>
      <c r="Q3168" t="s">
        <v>8317</v>
      </c>
      <c r="R3168" t="s">
        <v>8318</v>
      </c>
    </row>
    <row r="3169" spans="1:18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98"/>
        <v>116.16666666666666</v>
      </c>
      <c r="P3169" s="5">
        <f t="shared" si="99"/>
        <v>54.545454545454547</v>
      </c>
      <c r="Q3169" t="s">
        <v>8317</v>
      </c>
      <c r="R3169" t="s">
        <v>8318</v>
      </c>
    </row>
    <row r="3170" spans="1:18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98"/>
        <v>124.2</v>
      </c>
      <c r="P3170" s="5">
        <f t="shared" si="99"/>
        <v>40.983606557377051</v>
      </c>
      <c r="Q3170" t="s">
        <v>8317</v>
      </c>
      <c r="R3170" t="s">
        <v>8318</v>
      </c>
    </row>
    <row r="3171" spans="1:18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98"/>
        <v>103.01249999999999</v>
      </c>
      <c r="P3171" s="5">
        <f t="shared" si="99"/>
        <v>97.560975609756099</v>
      </c>
      <c r="Q3171" t="s">
        <v>8317</v>
      </c>
      <c r="R3171" t="s">
        <v>8318</v>
      </c>
    </row>
    <row r="3172" spans="1:18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98"/>
        <v>112.25</v>
      </c>
      <c r="P3172" s="5">
        <f t="shared" si="99"/>
        <v>28.169014084507044</v>
      </c>
      <c r="Q3172" t="s">
        <v>8317</v>
      </c>
      <c r="R3172" t="s">
        <v>8318</v>
      </c>
    </row>
    <row r="3173" spans="1:18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98"/>
        <v>108.8142857142857</v>
      </c>
      <c r="P3173" s="5">
        <f t="shared" si="99"/>
        <v>59.82905982905983</v>
      </c>
      <c r="Q3173" t="s">
        <v>8317</v>
      </c>
      <c r="R3173" t="s">
        <v>8318</v>
      </c>
    </row>
    <row r="3174" spans="1:18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98"/>
        <v>114.99999999999999</v>
      </c>
      <c r="P3174" s="5">
        <f t="shared" si="99"/>
        <v>68.965517241379317</v>
      </c>
      <c r="Q3174" t="s">
        <v>8317</v>
      </c>
      <c r="R3174" t="s">
        <v>8318</v>
      </c>
    </row>
    <row r="3175" spans="1:18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98"/>
        <v>103</v>
      </c>
      <c r="P3175" s="5">
        <f t="shared" si="99"/>
        <v>135.13513513513513</v>
      </c>
      <c r="Q3175" t="s">
        <v>8317</v>
      </c>
      <c r="R3175" t="s">
        <v>8318</v>
      </c>
    </row>
    <row r="3176" spans="1:18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98"/>
        <v>101.13333333333334</v>
      </c>
      <c r="P3176" s="5">
        <f t="shared" si="99"/>
        <v>130.43478260869566</v>
      </c>
      <c r="Q3176" t="s">
        <v>8317</v>
      </c>
      <c r="R3176" t="s">
        <v>8318</v>
      </c>
    </row>
    <row r="3177" spans="1:18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98"/>
        <v>109.55999999999999</v>
      </c>
      <c r="P3177" s="5">
        <f t="shared" si="99"/>
        <v>83.333333333333329</v>
      </c>
      <c r="Q3177" t="s">
        <v>8317</v>
      </c>
      <c r="R3177" t="s">
        <v>8318</v>
      </c>
    </row>
    <row r="3178" spans="1:18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98"/>
        <v>114.8421052631579</v>
      </c>
      <c r="P3178" s="5">
        <f t="shared" si="99"/>
        <v>34.545454545454547</v>
      </c>
      <c r="Q3178" t="s">
        <v>8317</v>
      </c>
      <c r="R3178" t="s">
        <v>8318</v>
      </c>
    </row>
    <row r="3179" spans="1:18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98"/>
        <v>117.39999999999999</v>
      </c>
      <c r="P3179" s="5">
        <f t="shared" si="99"/>
        <v>49.019607843137258</v>
      </c>
      <c r="Q3179" t="s">
        <v>8317</v>
      </c>
      <c r="R3179" t="s">
        <v>8318</v>
      </c>
    </row>
    <row r="3180" spans="1:18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98"/>
        <v>171.73333333333335</v>
      </c>
      <c r="P3180" s="5">
        <f t="shared" si="99"/>
        <v>19.23076923076923</v>
      </c>
      <c r="Q3180" t="s">
        <v>8317</v>
      </c>
      <c r="R3180" t="s">
        <v>8318</v>
      </c>
    </row>
    <row r="3181" spans="1:18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98"/>
        <v>114.16238095238094</v>
      </c>
      <c r="P3181" s="5">
        <f t="shared" si="99"/>
        <v>67.741935483870961</v>
      </c>
      <c r="Q3181" t="s">
        <v>8317</v>
      </c>
      <c r="R3181" t="s">
        <v>8318</v>
      </c>
    </row>
    <row r="3182" spans="1:18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98"/>
        <v>119.75</v>
      </c>
      <c r="P3182" s="5">
        <f t="shared" si="99"/>
        <v>26.666666666666668</v>
      </c>
      <c r="Q3182" t="s">
        <v>8317</v>
      </c>
      <c r="R3182" t="s">
        <v>8318</v>
      </c>
    </row>
    <row r="3183" spans="1:18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98"/>
        <v>109.00000000000001</v>
      </c>
      <c r="P3183" s="5">
        <f t="shared" si="99"/>
        <v>33.333333333333336</v>
      </c>
      <c r="Q3183" t="s">
        <v>8317</v>
      </c>
      <c r="R3183" t="s">
        <v>8318</v>
      </c>
    </row>
    <row r="3184" spans="1:18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98"/>
        <v>100.88571428571429</v>
      </c>
      <c r="P3184" s="5">
        <f t="shared" si="99"/>
        <v>46.357615894039732</v>
      </c>
      <c r="Q3184" t="s">
        <v>8317</v>
      </c>
      <c r="R3184" t="s">
        <v>8318</v>
      </c>
    </row>
    <row r="3185" spans="1:18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98"/>
        <v>109.00000000000001</v>
      </c>
      <c r="P3185" s="5">
        <f t="shared" si="99"/>
        <v>36.764705882352942</v>
      </c>
      <c r="Q3185" t="s">
        <v>8317</v>
      </c>
      <c r="R3185" t="s">
        <v>8318</v>
      </c>
    </row>
    <row r="3186" spans="1:18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98"/>
        <v>107.20930232558139</v>
      </c>
      <c r="P3186" s="5">
        <f t="shared" si="99"/>
        <v>93.478260869565219</v>
      </c>
      <c r="Q3186" t="s">
        <v>8317</v>
      </c>
      <c r="R3186" t="s">
        <v>8318</v>
      </c>
    </row>
    <row r="3187" spans="1:18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98"/>
        <v>100</v>
      </c>
      <c r="P3187" s="5">
        <f t="shared" si="99"/>
        <v>41.666666666666664</v>
      </c>
      <c r="Q3187" t="s">
        <v>8317</v>
      </c>
      <c r="R3187" t="s">
        <v>8318</v>
      </c>
    </row>
    <row r="3188" spans="1:18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98"/>
        <v>102.18750000000001</v>
      </c>
      <c r="P3188" s="5">
        <f t="shared" si="99"/>
        <v>45.714285714285715</v>
      </c>
      <c r="Q3188" t="s">
        <v>8317</v>
      </c>
      <c r="R3188" t="s">
        <v>8318</v>
      </c>
    </row>
    <row r="3189" spans="1:18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98"/>
        <v>116.29333333333334</v>
      </c>
      <c r="P3189" s="5">
        <f t="shared" si="99"/>
        <v>61.475409836065573</v>
      </c>
      <c r="Q3189" t="s">
        <v>8317</v>
      </c>
      <c r="R3189" t="s">
        <v>8318</v>
      </c>
    </row>
    <row r="3190" spans="1:18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98"/>
        <v>65</v>
      </c>
      <c r="P3190" s="5">
        <f t="shared" si="99"/>
        <v>22.222222222222221</v>
      </c>
      <c r="Q3190" t="s">
        <v>8317</v>
      </c>
      <c r="R3190" t="s">
        <v>8359</v>
      </c>
    </row>
    <row r="3191" spans="1:18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98"/>
        <v>12.327272727272726</v>
      </c>
      <c r="P3191" s="5">
        <f t="shared" si="99"/>
        <v>2894.7368421052633</v>
      </c>
      <c r="Q3191" t="s">
        <v>8317</v>
      </c>
      <c r="R3191" t="s">
        <v>8359</v>
      </c>
    </row>
    <row r="3192" spans="1:18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98"/>
        <v>0</v>
      </c>
      <c r="P3192" s="5" t="e">
        <f t="shared" si="99"/>
        <v>#DIV/0!</v>
      </c>
      <c r="Q3192" t="s">
        <v>8317</v>
      </c>
      <c r="R3192" t="s">
        <v>8359</v>
      </c>
    </row>
    <row r="3193" spans="1:18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98"/>
        <v>4.0266666666666664</v>
      </c>
      <c r="P3193" s="5">
        <f t="shared" si="99"/>
        <v>937.5</v>
      </c>
      <c r="Q3193" t="s">
        <v>8317</v>
      </c>
      <c r="R3193" t="s">
        <v>8359</v>
      </c>
    </row>
    <row r="3194" spans="1:18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98"/>
        <v>1.02</v>
      </c>
      <c r="P3194" s="5">
        <f t="shared" si="99"/>
        <v>1250</v>
      </c>
      <c r="Q3194" t="s">
        <v>8317</v>
      </c>
      <c r="R3194" t="s">
        <v>8359</v>
      </c>
    </row>
    <row r="3195" spans="1:18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98"/>
        <v>11.74</v>
      </c>
      <c r="P3195" s="5">
        <f t="shared" si="99"/>
        <v>208.33333333333334</v>
      </c>
      <c r="Q3195" t="s">
        <v>8317</v>
      </c>
      <c r="R3195" t="s">
        <v>8359</v>
      </c>
    </row>
    <row r="3196" spans="1:18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98"/>
        <v>0</v>
      </c>
      <c r="P3196" s="5" t="e">
        <f t="shared" si="99"/>
        <v>#DIV/0!</v>
      </c>
      <c r="Q3196" t="s">
        <v>8317</v>
      </c>
      <c r="R3196" t="s">
        <v>8359</v>
      </c>
    </row>
    <row r="3197" spans="1:18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98"/>
        <v>59.142857142857139</v>
      </c>
      <c r="P3197" s="5">
        <f t="shared" si="99"/>
        <v>89.743589743589737</v>
      </c>
      <c r="Q3197" t="s">
        <v>8317</v>
      </c>
      <c r="R3197" t="s">
        <v>8359</v>
      </c>
    </row>
    <row r="3198" spans="1:18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98"/>
        <v>0.06</v>
      </c>
      <c r="P3198" s="5">
        <f t="shared" si="99"/>
        <v>500000</v>
      </c>
      <c r="Q3198" t="s">
        <v>8317</v>
      </c>
      <c r="R3198" t="s">
        <v>8359</v>
      </c>
    </row>
    <row r="3199" spans="1:18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98"/>
        <v>11.450000000000001</v>
      </c>
      <c r="P3199" s="5">
        <f t="shared" si="99"/>
        <v>2500</v>
      </c>
      <c r="Q3199" t="s">
        <v>8317</v>
      </c>
      <c r="R3199" t="s">
        <v>8359</v>
      </c>
    </row>
    <row r="3200" spans="1:18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98"/>
        <v>0.36666666666666664</v>
      </c>
      <c r="P3200" s="5">
        <f t="shared" si="99"/>
        <v>10000</v>
      </c>
      <c r="Q3200" t="s">
        <v>8317</v>
      </c>
      <c r="R3200" t="s">
        <v>8359</v>
      </c>
    </row>
    <row r="3201" spans="1:18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98"/>
        <v>52.16</v>
      </c>
      <c r="P3201" s="5">
        <f t="shared" si="99"/>
        <v>94.339622641509436</v>
      </c>
      <c r="Q3201" t="s">
        <v>8317</v>
      </c>
      <c r="R3201" t="s">
        <v>8359</v>
      </c>
    </row>
    <row r="3202" spans="1:18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98"/>
        <v>2E-3</v>
      </c>
      <c r="P3202" s="5">
        <f t="shared" si="99"/>
        <v>50000</v>
      </c>
      <c r="Q3202" t="s">
        <v>8317</v>
      </c>
      <c r="R3202" t="s">
        <v>8359</v>
      </c>
    </row>
    <row r="3203" spans="1:18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100">(E3203/D3203)*100</f>
        <v>1.25</v>
      </c>
      <c r="P3203" s="5">
        <f t="shared" ref="P3203:P3266" si="101">D3203/L3203</f>
        <v>1000</v>
      </c>
      <c r="Q3203" t="s">
        <v>8317</v>
      </c>
      <c r="R3203" t="s">
        <v>8359</v>
      </c>
    </row>
    <row r="3204" spans="1:18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100"/>
        <v>54.52</v>
      </c>
      <c r="P3204" s="5">
        <f t="shared" si="101"/>
        <v>200</v>
      </c>
      <c r="Q3204" t="s">
        <v>8317</v>
      </c>
      <c r="R3204" t="s">
        <v>8359</v>
      </c>
    </row>
    <row r="3205" spans="1:18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100"/>
        <v>25</v>
      </c>
      <c r="P3205" s="5">
        <f t="shared" si="101"/>
        <v>166.66666666666666</v>
      </c>
      <c r="Q3205" t="s">
        <v>8317</v>
      </c>
      <c r="R3205" t="s">
        <v>8359</v>
      </c>
    </row>
    <row r="3206" spans="1:18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100"/>
        <v>0</v>
      </c>
      <c r="P3206" s="5" t="e">
        <f t="shared" si="101"/>
        <v>#DIV/0!</v>
      </c>
      <c r="Q3206" t="s">
        <v>8317</v>
      </c>
      <c r="R3206" t="s">
        <v>8359</v>
      </c>
    </row>
    <row r="3207" spans="1:18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100"/>
        <v>3.4125000000000001</v>
      </c>
      <c r="P3207" s="5">
        <f t="shared" si="101"/>
        <v>666.66666666666663</v>
      </c>
      <c r="Q3207" t="s">
        <v>8317</v>
      </c>
      <c r="R3207" t="s">
        <v>8359</v>
      </c>
    </row>
    <row r="3208" spans="1:18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100"/>
        <v>0</v>
      </c>
      <c r="P3208" s="5" t="e">
        <f t="shared" si="101"/>
        <v>#DIV/0!</v>
      </c>
      <c r="Q3208" t="s">
        <v>8317</v>
      </c>
      <c r="R3208" t="s">
        <v>8359</v>
      </c>
    </row>
    <row r="3209" spans="1:18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100"/>
        <v>46.36363636363636</v>
      </c>
      <c r="P3209" s="5">
        <f t="shared" si="101"/>
        <v>152.77777777777777</v>
      </c>
      <c r="Q3209" t="s">
        <v>8317</v>
      </c>
      <c r="R3209" t="s">
        <v>8359</v>
      </c>
    </row>
    <row r="3210" spans="1:18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100"/>
        <v>103.49999999999999</v>
      </c>
      <c r="P3210" s="5">
        <f t="shared" si="101"/>
        <v>60.975609756097562</v>
      </c>
      <c r="Q3210" t="s">
        <v>8317</v>
      </c>
      <c r="R3210" t="s">
        <v>8318</v>
      </c>
    </row>
    <row r="3211" spans="1:18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100"/>
        <v>119.32315789473684</v>
      </c>
      <c r="P3211" s="5">
        <f t="shared" si="101"/>
        <v>42.035398230088497</v>
      </c>
      <c r="Q3211" t="s">
        <v>8317</v>
      </c>
      <c r="R3211" t="s">
        <v>8318</v>
      </c>
    </row>
    <row r="3212" spans="1:18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100"/>
        <v>125.76666666666667</v>
      </c>
      <c r="P3212" s="5">
        <f t="shared" si="101"/>
        <v>50</v>
      </c>
      <c r="Q3212" t="s">
        <v>8317</v>
      </c>
      <c r="R3212" t="s">
        <v>8318</v>
      </c>
    </row>
    <row r="3213" spans="1:18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100"/>
        <v>119.74347826086958</v>
      </c>
      <c r="P3213" s="5">
        <f t="shared" si="101"/>
        <v>71.428571428571431</v>
      </c>
      <c r="Q3213" t="s">
        <v>8317</v>
      </c>
      <c r="R3213" t="s">
        <v>8318</v>
      </c>
    </row>
    <row r="3214" spans="1:18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100"/>
        <v>126.25</v>
      </c>
      <c r="P3214" s="5">
        <f t="shared" si="101"/>
        <v>42.553191489361701</v>
      </c>
      <c r="Q3214" t="s">
        <v>8317</v>
      </c>
      <c r="R3214" t="s">
        <v>8318</v>
      </c>
    </row>
    <row r="3215" spans="1:18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100"/>
        <v>100.11666666666667</v>
      </c>
      <c r="P3215" s="5">
        <f t="shared" si="101"/>
        <v>127.65957446808511</v>
      </c>
      <c r="Q3215" t="s">
        <v>8317</v>
      </c>
      <c r="R3215" t="s">
        <v>8318</v>
      </c>
    </row>
    <row r="3216" spans="1:18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100"/>
        <v>102.13333333333334</v>
      </c>
      <c r="P3216" s="5">
        <f t="shared" si="101"/>
        <v>104.34782608695652</v>
      </c>
      <c r="Q3216" t="s">
        <v>8317</v>
      </c>
      <c r="R3216" t="s">
        <v>8318</v>
      </c>
    </row>
    <row r="3217" spans="1:18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100"/>
        <v>100.35142857142858</v>
      </c>
      <c r="P3217" s="5">
        <f t="shared" si="101"/>
        <v>261.19402985074629</v>
      </c>
      <c r="Q3217" t="s">
        <v>8317</v>
      </c>
      <c r="R3217" t="s">
        <v>8318</v>
      </c>
    </row>
    <row r="3218" spans="1:18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100"/>
        <v>100.05</v>
      </c>
      <c r="P3218" s="5">
        <f t="shared" si="101"/>
        <v>57.142857142857146</v>
      </c>
      <c r="Q3218" t="s">
        <v>8317</v>
      </c>
      <c r="R3218" t="s">
        <v>8318</v>
      </c>
    </row>
    <row r="3219" spans="1:18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100"/>
        <v>116.02222222222223</v>
      </c>
      <c r="P3219" s="5">
        <f t="shared" si="101"/>
        <v>43.269230769230766</v>
      </c>
      <c r="Q3219" t="s">
        <v>8317</v>
      </c>
      <c r="R3219" t="s">
        <v>8318</v>
      </c>
    </row>
    <row r="3220" spans="1:18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100"/>
        <v>102.1</v>
      </c>
      <c r="P3220" s="5">
        <f t="shared" si="101"/>
        <v>65.217391304347828</v>
      </c>
      <c r="Q3220" t="s">
        <v>8317</v>
      </c>
      <c r="R3220" t="s">
        <v>8318</v>
      </c>
    </row>
    <row r="3221" spans="1:18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100"/>
        <v>100.11000000000001</v>
      </c>
      <c r="P3221" s="5">
        <f t="shared" si="101"/>
        <v>168.0672268907563</v>
      </c>
      <c r="Q3221" t="s">
        <v>8317</v>
      </c>
      <c r="R3221" t="s">
        <v>8318</v>
      </c>
    </row>
    <row r="3222" spans="1:18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100"/>
        <v>100.84</v>
      </c>
      <c r="P3222" s="5">
        <f t="shared" si="101"/>
        <v>254.23728813559322</v>
      </c>
      <c r="Q3222" t="s">
        <v>8317</v>
      </c>
      <c r="R3222" t="s">
        <v>8318</v>
      </c>
    </row>
    <row r="3223" spans="1:18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100"/>
        <v>103.42499999999998</v>
      </c>
      <c r="P3223" s="5">
        <f t="shared" si="101"/>
        <v>35.398230088495573</v>
      </c>
      <c r="Q3223" t="s">
        <v>8317</v>
      </c>
      <c r="R3223" t="s">
        <v>8318</v>
      </c>
    </row>
    <row r="3224" spans="1:18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100"/>
        <v>124.8</v>
      </c>
      <c r="P3224" s="5">
        <f t="shared" si="101"/>
        <v>29.761904761904763</v>
      </c>
      <c r="Q3224" t="s">
        <v>8317</v>
      </c>
      <c r="R3224" t="s">
        <v>8318</v>
      </c>
    </row>
    <row r="3225" spans="1:18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100"/>
        <v>109.51612903225806</v>
      </c>
      <c r="P3225" s="5">
        <f t="shared" si="101"/>
        <v>41.891891891891895</v>
      </c>
      <c r="Q3225" t="s">
        <v>8317</v>
      </c>
      <c r="R3225" t="s">
        <v>8318</v>
      </c>
    </row>
    <row r="3226" spans="1:18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100"/>
        <v>102.03333333333333</v>
      </c>
      <c r="P3226" s="5">
        <f t="shared" si="101"/>
        <v>138.88888888888889</v>
      </c>
      <c r="Q3226" t="s">
        <v>8317</v>
      </c>
      <c r="R3226" t="s">
        <v>8318</v>
      </c>
    </row>
    <row r="3227" spans="1:18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100"/>
        <v>102.35000000000001</v>
      </c>
      <c r="P3227" s="5">
        <f t="shared" si="101"/>
        <v>51.282051282051285</v>
      </c>
      <c r="Q3227" t="s">
        <v>8317</v>
      </c>
      <c r="R3227" t="s">
        <v>8318</v>
      </c>
    </row>
    <row r="3228" spans="1:18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100"/>
        <v>104.16666666666667</v>
      </c>
      <c r="P3228" s="5">
        <f t="shared" si="101"/>
        <v>57.142857142857146</v>
      </c>
      <c r="Q3228" t="s">
        <v>8317</v>
      </c>
      <c r="R3228" t="s">
        <v>8318</v>
      </c>
    </row>
    <row r="3229" spans="1:18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100"/>
        <v>125</v>
      </c>
      <c r="P3229" s="5">
        <f t="shared" si="101"/>
        <v>40</v>
      </c>
      <c r="Q3229" t="s">
        <v>8317</v>
      </c>
      <c r="R3229" t="s">
        <v>8318</v>
      </c>
    </row>
    <row r="3230" spans="1:18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100"/>
        <v>102.34285714285714</v>
      </c>
      <c r="P3230" s="5">
        <f t="shared" si="101"/>
        <v>189.18918918918919</v>
      </c>
      <c r="Q3230" t="s">
        <v>8317</v>
      </c>
      <c r="R3230" t="s">
        <v>8318</v>
      </c>
    </row>
    <row r="3231" spans="1:18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100"/>
        <v>107.86500000000001</v>
      </c>
      <c r="P3231" s="5">
        <f t="shared" si="101"/>
        <v>99.009900990099013</v>
      </c>
      <c r="Q3231" t="s">
        <v>8317</v>
      </c>
      <c r="R3231" t="s">
        <v>8318</v>
      </c>
    </row>
    <row r="3232" spans="1:18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100"/>
        <v>109.88461538461539</v>
      </c>
      <c r="P3232" s="5">
        <f t="shared" si="101"/>
        <v>70.270270270270274</v>
      </c>
      <c r="Q3232" t="s">
        <v>8317</v>
      </c>
      <c r="R3232" t="s">
        <v>8318</v>
      </c>
    </row>
    <row r="3233" spans="1:18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100"/>
        <v>161</v>
      </c>
      <c r="P3233" s="5">
        <f t="shared" si="101"/>
        <v>35.714285714285715</v>
      </c>
      <c r="Q3233" t="s">
        <v>8317</v>
      </c>
      <c r="R3233" t="s">
        <v>8318</v>
      </c>
    </row>
    <row r="3234" spans="1:18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100"/>
        <v>131.20000000000002</v>
      </c>
      <c r="P3234" s="5">
        <f t="shared" si="101"/>
        <v>38.46153846153846</v>
      </c>
      <c r="Q3234" t="s">
        <v>8317</v>
      </c>
      <c r="R3234" t="s">
        <v>8318</v>
      </c>
    </row>
    <row r="3235" spans="1:18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100"/>
        <v>118.8</v>
      </c>
      <c r="P3235" s="5">
        <f t="shared" si="101"/>
        <v>81.967213114754102</v>
      </c>
      <c r="Q3235" t="s">
        <v>8317</v>
      </c>
      <c r="R3235" t="s">
        <v>8318</v>
      </c>
    </row>
    <row r="3236" spans="1:18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100"/>
        <v>100.39275000000001</v>
      </c>
      <c r="P3236" s="5">
        <f t="shared" si="101"/>
        <v>34.782608695652172</v>
      </c>
      <c r="Q3236" t="s">
        <v>8317</v>
      </c>
      <c r="R3236" t="s">
        <v>8318</v>
      </c>
    </row>
    <row r="3237" spans="1:18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100"/>
        <v>103.20666666666666</v>
      </c>
      <c r="P3237" s="5">
        <f t="shared" si="101"/>
        <v>82.872928176795583</v>
      </c>
      <c r="Q3237" t="s">
        <v>8317</v>
      </c>
      <c r="R3237" t="s">
        <v>8318</v>
      </c>
    </row>
    <row r="3238" spans="1:18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100"/>
        <v>100.6</v>
      </c>
      <c r="P3238" s="5">
        <f t="shared" si="101"/>
        <v>181.81818181818181</v>
      </c>
      <c r="Q3238" t="s">
        <v>8317</v>
      </c>
      <c r="R3238" t="s">
        <v>8318</v>
      </c>
    </row>
    <row r="3239" spans="1:18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100"/>
        <v>100.78754285714287</v>
      </c>
      <c r="P3239" s="5">
        <f t="shared" si="101"/>
        <v>130.11152416356876</v>
      </c>
      <c r="Q3239" t="s">
        <v>8317</v>
      </c>
      <c r="R3239" t="s">
        <v>8318</v>
      </c>
    </row>
    <row r="3240" spans="1:18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100"/>
        <v>112.32142857142857</v>
      </c>
      <c r="P3240" s="5">
        <f t="shared" si="101"/>
        <v>35.443037974683541</v>
      </c>
      <c r="Q3240" t="s">
        <v>8317</v>
      </c>
      <c r="R3240" t="s">
        <v>8318</v>
      </c>
    </row>
    <row r="3241" spans="1:18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100"/>
        <v>105.91914022517912</v>
      </c>
      <c r="P3241" s="5">
        <f t="shared" si="101"/>
        <v>56.365384615384613</v>
      </c>
      <c r="Q3241" t="s">
        <v>8317</v>
      </c>
      <c r="R3241" t="s">
        <v>8318</v>
      </c>
    </row>
    <row r="3242" spans="1:18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100"/>
        <v>100.56666666666668</v>
      </c>
      <c r="P3242" s="5">
        <f t="shared" si="101"/>
        <v>88.235294117647058</v>
      </c>
      <c r="Q3242" t="s">
        <v>8317</v>
      </c>
      <c r="R3242" t="s">
        <v>8318</v>
      </c>
    </row>
    <row r="3243" spans="1:18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100"/>
        <v>115.30588235294117</v>
      </c>
      <c r="P3243" s="5">
        <f t="shared" si="101"/>
        <v>50.898203592814369</v>
      </c>
      <c r="Q3243" t="s">
        <v>8317</v>
      </c>
      <c r="R3243" t="s">
        <v>8318</v>
      </c>
    </row>
    <row r="3244" spans="1:18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100"/>
        <v>127.30419999999999</v>
      </c>
      <c r="P3244" s="5">
        <f t="shared" si="101"/>
        <v>54.644808743169399</v>
      </c>
      <c r="Q3244" t="s">
        <v>8317</v>
      </c>
      <c r="R3244" t="s">
        <v>8318</v>
      </c>
    </row>
    <row r="3245" spans="1:18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100"/>
        <v>102.83750000000001</v>
      </c>
      <c r="P3245" s="5">
        <f t="shared" si="101"/>
        <v>112.67605633802818</v>
      </c>
      <c r="Q3245" t="s">
        <v>8317</v>
      </c>
      <c r="R3245" t="s">
        <v>8318</v>
      </c>
    </row>
    <row r="3246" spans="1:18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100"/>
        <v>102.9375</v>
      </c>
      <c r="P3246" s="5">
        <f t="shared" si="101"/>
        <v>23.188405797101449</v>
      </c>
      <c r="Q3246" t="s">
        <v>8317</v>
      </c>
      <c r="R3246" t="s">
        <v>8318</v>
      </c>
    </row>
    <row r="3247" spans="1:18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100"/>
        <v>104.3047619047619</v>
      </c>
      <c r="P3247" s="5">
        <f t="shared" si="101"/>
        <v>77.777777777777771</v>
      </c>
      <c r="Q3247" t="s">
        <v>8317</v>
      </c>
      <c r="R3247" t="s">
        <v>8318</v>
      </c>
    </row>
    <row r="3248" spans="1:18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100"/>
        <v>111.22000000000001</v>
      </c>
      <c r="P3248" s="5">
        <f t="shared" si="101"/>
        <v>51.813471502590673</v>
      </c>
      <c r="Q3248" t="s">
        <v>8317</v>
      </c>
      <c r="R3248" t="s">
        <v>8318</v>
      </c>
    </row>
    <row r="3249" spans="1:18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100"/>
        <v>105.86</v>
      </c>
      <c r="P3249" s="5">
        <f t="shared" si="101"/>
        <v>43.859649122807021</v>
      </c>
      <c r="Q3249" t="s">
        <v>8317</v>
      </c>
      <c r="R3249" t="s">
        <v>8318</v>
      </c>
    </row>
    <row r="3250" spans="1:18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100"/>
        <v>100.79166666666666</v>
      </c>
      <c r="P3250" s="5">
        <f t="shared" si="101"/>
        <v>60</v>
      </c>
      <c r="Q3250" t="s">
        <v>8317</v>
      </c>
      <c r="R3250" t="s">
        <v>8318</v>
      </c>
    </row>
    <row r="3251" spans="1:18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100"/>
        <v>104.92727272727274</v>
      </c>
      <c r="P3251" s="5">
        <f t="shared" si="101"/>
        <v>62.5</v>
      </c>
      <c r="Q3251" t="s">
        <v>8317</v>
      </c>
      <c r="R3251" t="s">
        <v>8318</v>
      </c>
    </row>
    <row r="3252" spans="1:18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100"/>
        <v>101.55199999999999</v>
      </c>
      <c r="P3252" s="5">
        <f t="shared" si="101"/>
        <v>117.37089201877934</v>
      </c>
      <c r="Q3252" t="s">
        <v>8317</v>
      </c>
      <c r="R3252" t="s">
        <v>8318</v>
      </c>
    </row>
    <row r="3253" spans="1:18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100"/>
        <v>110.73333333333333</v>
      </c>
      <c r="P3253" s="5">
        <f t="shared" si="101"/>
        <v>75</v>
      </c>
      <c r="Q3253" t="s">
        <v>8317</v>
      </c>
      <c r="R3253" t="s">
        <v>8318</v>
      </c>
    </row>
    <row r="3254" spans="1:18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100"/>
        <v>127.82222222222221</v>
      </c>
      <c r="P3254" s="5">
        <f t="shared" si="101"/>
        <v>45</v>
      </c>
      <c r="Q3254" t="s">
        <v>8317</v>
      </c>
      <c r="R3254" t="s">
        <v>8318</v>
      </c>
    </row>
    <row r="3255" spans="1:18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100"/>
        <v>101.82500000000002</v>
      </c>
      <c r="P3255" s="5">
        <f t="shared" si="101"/>
        <v>173.91304347826087</v>
      </c>
      <c r="Q3255" t="s">
        <v>8317</v>
      </c>
      <c r="R3255" t="s">
        <v>8318</v>
      </c>
    </row>
    <row r="3256" spans="1:18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100"/>
        <v>101.25769230769231</v>
      </c>
      <c r="P3256" s="5">
        <f t="shared" si="101"/>
        <v>69.892473118279568</v>
      </c>
      <c r="Q3256" t="s">
        <v>8317</v>
      </c>
      <c r="R3256" t="s">
        <v>8318</v>
      </c>
    </row>
    <row r="3257" spans="1:18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100"/>
        <v>175</v>
      </c>
      <c r="P3257" s="5">
        <f t="shared" si="101"/>
        <v>16.666666666666668</v>
      </c>
      <c r="Q3257" t="s">
        <v>8317</v>
      </c>
      <c r="R3257" t="s">
        <v>8318</v>
      </c>
    </row>
    <row r="3258" spans="1:18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100"/>
        <v>128.06</v>
      </c>
      <c r="P3258" s="5">
        <f t="shared" si="101"/>
        <v>56.81818181818182</v>
      </c>
      <c r="Q3258" t="s">
        <v>8317</v>
      </c>
      <c r="R3258" t="s">
        <v>8318</v>
      </c>
    </row>
    <row r="3259" spans="1:18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100"/>
        <v>106.29949999999999</v>
      </c>
      <c r="P3259" s="5">
        <f t="shared" si="101"/>
        <v>48.780487804878049</v>
      </c>
      <c r="Q3259" t="s">
        <v>8317</v>
      </c>
      <c r="R3259" t="s">
        <v>8318</v>
      </c>
    </row>
    <row r="3260" spans="1:18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100"/>
        <v>105.21428571428571</v>
      </c>
      <c r="P3260" s="5">
        <f t="shared" si="101"/>
        <v>93.333333333333329</v>
      </c>
      <c r="Q3260" t="s">
        <v>8317</v>
      </c>
      <c r="R3260" t="s">
        <v>8318</v>
      </c>
    </row>
    <row r="3261" spans="1:18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100"/>
        <v>106.16782608695652</v>
      </c>
      <c r="P3261" s="5">
        <f t="shared" si="101"/>
        <v>237.11340206185568</v>
      </c>
      <c r="Q3261" t="s">
        <v>8317</v>
      </c>
      <c r="R3261" t="s">
        <v>8318</v>
      </c>
    </row>
    <row r="3262" spans="1:18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100"/>
        <v>109.24000000000001</v>
      </c>
      <c r="P3262" s="5">
        <f t="shared" si="101"/>
        <v>68.493150684931507</v>
      </c>
      <c r="Q3262" t="s">
        <v>8317</v>
      </c>
      <c r="R3262" t="s">
        <v>8318</v>
      </c>
    </row>
    <row r="3263" spans="1:18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100"/>
        <v>100.45454545454547</v>
      </c>
      <c r="P3263" s="5">
        <f t="shared" si="101"/>
        <v>67.34693877551021</v>
      </c>
      <c r="Q3263" t="s">
        <v>8317</v>
      </c>
      <c r="R3263" t="s">
        <v>8318</v>
      </c>
    </row>
    <row r="3264" spans="1:18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100"/>
        <v>103.04098360655738</v>
      </c>
      <c r="P3264" s="5">
        <f t="shared" si="101"/>
        <v>91.044776119402982</v>
      </c>
      <c r="Q3264" t="s">
        <v>8317</v>
      </c>
      <c r="R3264" t="s">
        <v>8318</v>
      </c>
    </row>
    <row r="3265" spans="1:18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100"/>
        <v>112.1664</v>
      </c>
      <c r="P3265" s="5">
        <f t="shared" si="101"/>
        <v>36.764705882352942</v>
      </c>
      <c r="Q3265" t="s">
        <v>8317</v>
      </c>
      <c r="R3265" t="s">
        <v>8318</v>
      </c>
    </row>
    <row r="3266" spans="1:18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100"/>
        <v>103</v>
      </c>
      <c r="P3266" s="5">
        <f t="shared" si="101"/>
        <v>51.020408163265309</v>
      </c>
      <c r="Q3266" t="s">
        <v>8317</v>
      </c>
      <c r="R3266" t="s">
        <v>8318</v>
      </c>
    </row>
    <row r="3267" spans="1:18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102">(E3267/D3267)*100</f>
        <v>164</v>
      </c>
      <c r="P3267" s="5">
        <f t="shared" ref="P3267:P3330" si="103">D3267/L3267</f>
        <v>42.857142857142854</v>
      </c>
      <c r="Q3267" t="s">
        <v>8317</v>
      </c>
      <c r="R3267" t="s">
        <v>8318</v>
      </c>
    </row>
    <row r="3268" spans="1:18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102"/>
        <v>131.28333333333333</v>
      </c>
      <c r="P3268" s="5">
        <f t="shared" si="103"/>
        <v>36.809815950920246</v>
      </c>
      <c r="Q3268" t="s">
        <v>8317</v>
      </c>
      <c r="R3268" t="s">
        <v>8318</v>
      </c>
    </row>
    <row r="3269" spans="1:18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102"/>
        <v>102.1</v>
      </c>
      <c r="P3269" s="5">
        <f t="shared" si="103"/>
        <v>52.083333333333336</v>
      </c>
      <c r="Q3269" t="s">
        <v>8317</v>
      </c>
      <c r="R3269" t="s">
        <v>8318</v>
      </c>
    </row>
    <row r="3270" spans="1:18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102"/>
        <v>128</v>
      </c>
      <c r="P3270" s="5">
        <f t="shared" si="103"/>
        <v>47.61904761904762</v>
      </c>
      <c r="Q3270" t="s">
        <v>8317</v>
      </c>
      <c r="R3270" t="s">
        <v>8318</v>
      </c>
    </row>
    <row r="3271" spans="1:18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102"/>
        <v>101.49999999999999</v>
      </c>
      <c r="P3271" s="5">
        <f t="shared" si="103"/>
        <v>114.28571428571429</v>
      </c>
      <c r="Q3271" t="s">
        <v>8317</v>
      </c>
      <c r="R3271" t="s">
        <v>8318</v>
      </c>
    </row>
    <row r="3272" spans="1:18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102"/>
        <v>101.66666666666666</v>
      </c>
      <c r="P3272" s="5">
        <f t="shared" si="103"/>
        <v>60</v>
      </c>
      <c r="Q3272" t="s">
        <v>8317</v>
      </c>
      <c r="R3272" t="s">
        <v>8318</v>
      </c>
    </row>
    <row r="3273" spans="1:18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102"/>
        <v>130</v>
      </c>
      <c r="P3273" s="5">
        <f t="shared" si="103"/>
        <v>29.411764705882351</v>
      </c>
      <c r="Q3273" t="s">
        <v>8317</v>
      </c>
      <c r="R3273" t="s">
        <v>8318</v>
      </c>
    </row>
    <row r="3274" spans="1:18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102"/>
        <v>154.43</v>
      </c>
      <c r="P3274" s="5">
        <f t="shared" si="103"/>
        <v>68.965517241379317</v>
      </c>
      <c r="Q3274" t="s">
        <v>8317</v>
      </c>
      <c r="R3274" t="s">
        <v>8318</v>
      </c>
    </row>
    <row r="3275" spans="1:18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102"/>
        <v>107.4</v>
      </c>
      <c r="P3275" s="5">
        <f t="shared" si="103"/>
        <v>190.47619047619048</v>
      </c>
      <c r="Q3275" t="s">
        <v>8317</v>
      </c>
      <c r="R3275" t="s">
        <v>8318</v>
      </c>
    </row>
    <row r="3276" spans="1:18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102"/>
        <v>101.32258064516128</v>
      </c>
      <c r="P3276" s="5">
        <f t="shared" si="103"/>
        <v>54.195804195804193</v>
      </c>
      <c r="Q3276" t="s">
        <v>8317</v>
      </c>
      <c r="R3276" t="s">
        <v>8318</v>
      </c>
    </row>
    <row r="3277" spans="1:18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102"/>
        <v>100.27777777777777</v>
      </c>
      <c r="P3277" s="5">
        <f t="shared" si="103"/>
        <v>150</v>
      </c>
      <c r="Q3277" t="s">
        <v>8317</v>
      </c>
      <c r="R3277" t="s">
        <v>8318</v>
      </c>
    </row>
    <row r="3278" spans="1:18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102"/>
        <v>116.84444444444443</v>
      </c>
      <c r="P3278" s="5">
        <f t="shared" si="103"/>
        <v>45</v>
      </c>
      <c r="Q3278" t="s">
        <v>8317</v>
      </c>
      <c r="R3278" t="s">
        <v>8318</v>
      </c>
    </row>
    <row r="3279" spans="1:18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102"/>
        <v>108.60000000000001</v>
      </c>
      <c r="P3279" s="5">
        <f t="shared" si="103"/>
        <v>50</v>
      </c>
      <c r="Q3279" t="s">
        <v>8317</v>
      </c>
      <c r="R3279" t="s">
        <v>8318</v>
      </c>
    </row>
    <row r="3280" spans="1:18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102"/>
        <v>103.4</v>
      </c>
      <c r="P3280" s="5">
        <f t="shared" si="103"/>
        <v>73.529411764705884</v>
      </c>
      <c r="Q3280" t="s">
        <v>8317</v>
      </c>
      <c r="R3280" t="s">
        <v>8318</v>
      </c>
    </row>
    <row r="3281" spans="1:18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102"/>
        <v>114.27586206896552</v>
      </c>
      <c r="P3281" s="5">
        <f t="shared" si="103"/>
        <v>92.063492063492063</v>
      </c>
      <c r="Q3281" t="s">
        <v>8317</v>
      </c>
      <c r="R3281" t="s">
        <v>8318</v>
      </c>
    </row>
    <row r="3282" spans="1:18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102"/>
        <v>103</v>
      </c>
      <c r="P3282" s="5">
        <f t="shared" si="103"/>
        <v>66.666666666666671</v>
      </c>
      <c r="Q3282" t="s">
        <v>8317</v>
      </c>
      <c r="R3282" t="s">
        <v>8318</v>
      </c>
    </row>
    <row r="3283" spans="1:18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102"/>
        <v>121.6</v>
      </c>
      <c r="P3283" s="5">
        <f t="shared" si="103"/>
        <v>106.38297872340425</v>
      </c>
      <c r="Q3283" t="s">
        <v>8317</v>
      </c>
      <c r="R3283" t="s">
        <v>8318</v>
      </c>
    </row>
    <row r="3284" spans="1:18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102"/>
        <v>102.6467741935484</v>
      </c>
      <c r="P3284" s="5">
        <f t="shared" si="103"/>
        <v>130.80168776371309</v>
      </c>
      <c r="Q3284" t="s">
        <v>8317</v>
      </c>
      <c r="R3284" t="s">
        <v>8318</v>
      </c>
    </row>
    <row r="3285" spans="1:18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102"/>
        <v>104.75000000000001</v>
      </c>
      <c r="P3285" s="5">
        <f t="shared" si="103"/>
        <v>17.021276595744681</v>
      </c>
      <c r="Q3285" t="s">
        <v>8317</v>
      </c>
      <c r="R3285" t="s">
        <v>8318</v>
      </c>
    </row>
    <row r="3286" spans="1:18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102"/>
        <v>101.6</v>
      </c>
      <c r="P3286" s="5">
        <f t="shared" si="103"/>
        <v>200</v>
      </c>
      <c r="Q3286" t="s">
        <v>8317</v>
      </c>
      <c r="R3286" t="s">
        <v>8318</v>
      </c>
    </row>
    <row r="3287" spans="1:18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102"/>
        <v>112.10242048409683</v>
      </c>
      <c r="P3287" s="5">
        <f t="shared" si="103"/>
        <v>61.716049382716051</v>
      </c>
      <c r="Q3287" t="s">
        <v>8317</v>
      </c>
      <c r="R3287" t="s">
        <v>8318</v>
      </c>
    </row>
    <row r="3288" spans="1:18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102"/>
        <v>101.76666666666667</v>
      </c>
      <c r="P3288" s="5">
        <f t="shared" si="103"/>
        <v>122.95081967213115</v>
      </c>
      <c r="Q3288" t="s">
        <v>8317</v>
      </c>
      <c r="R3288" t="s">
        <v>8318</v>
      </c>
    </row>
    <row r="3289" spans="1:18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102"/>
        <v>100</v>
      </c>
      <c r="P3289" s="5">
        <f t="shared" si="103"/>
        <v>73.529411764705884</v>
      </c>
      <c r="Q3289" t="s">
        <v>8317</v>
      </c>
      <c r="R3289" t="s">
        <v>8318</v>
      </c>
    </row>
    <row r="3290" spans="1:18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102"/>
        <v>100.26489999999998</v>
      </c>
      <c r="P3290" s="5">
        <f t="shared" si="103"/>
        <v>48.309178743961354</v>
      </c>
      <c r="Q3290" t="s">
        <v>8317</v>
      </c>
      <c r="R3290" t="s">
        <v>8318</v>
      </c>
    </row>
    <row r="3291" spans="1:18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102"/>
        <v>133.04200000000003</v>
      </c>
      <c r="P3291" s="5">
        <f t="shared" si="103"/>
        <v>20</v>
      </c>
      <c r="Q3291" t="s">
        <v>8317</v>
      </c>
      <c r="R3291" t="s">
        <v>8318</v>
      </c>
    </row>
    <row r="3292" spans="1:18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102"/>
        <v>121.2</v>
      </c>
      <c r="P3292" s="5">
        <f t="shared" si="103"/>
        <v>27.777777777777779</v>
      </c>
      <c r="Q3292" t="s">
        <v>8317</v>
      </c>
      <c r="R3292" t="s">
        <v>8318</v>
      </c>
    </row>
    <row r="3293" spans="1:18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102"/>
        <v>113.99999999999999</v>
      </c>
      <c r="P3293" s="5">
        <f t="shared" si="103"/>
        <v>35.714285714285715</v>
      </c>
      <c r="Q3293" t="s">
        <v>8317</v>
      </c>
      <c r="R3293" t="s">
        <v>8318</v>
      </c>
    </row>
    <row r="3294" spans="1:18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102"/>
        <v>286.13861386138615</v>
      </c>
      <c r="P3294" s="5">
        <f t="shared" si="103"/>
        <v>6.7333333333333334</v>
      </c>
      <c r="Q3294" t="s">
        <v>8317</v>
      </c>
      <c r="R3294" t="s">
        <v>8318</v>
      </c>
    </row>
    <row r="3295" spans="1:18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102"/>
        <v>170.44444444444446</v>
      </c>
      <c r="P3295" s="5">
        <f t="shared" si="103"/>
        <v>49.450549450549453</v>
      </c>
      <c r="Q3295" t="s">
        <v>8317</v>
      </c>
      <c r="R3295" t="s">
        <v>8318</v>
      </c>
    </row>
    <row r="3296" spans="1:18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102"/>
        <v>118.33333333333333</v>
      </c>
      <c r="P3296" s="5">
        <f t="shared" si="103"/>
        <v>25</v>
      </c>
      <c r="Q3296" t="s">
        <v>8317</v>
      </c>
      <c r="R3296" t="s">
        <v>8318</v>
      </c>
    </row>
    <row r="3297" spans="1:18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102"/>
        <v>102.85857142857142</v>
      </c>
      <c r="P3297" s="5">
        <f t="shared" si="103"/>
        <v>25.925925925925927</v>
      </c>
      <c r="Q3297" t="s">
        <v>8317</v>
      </c>
      <c r="R3297" t="s">
        <v>8318</v>
      </c>
    </row>
    <row r="3298" spans="1:18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102"/>
        <v>144.06666666666666</v>
      </c>
      <c r="P3298" s="5">
        <f t="shared" si="103"/>
        <v>31.914893617021278</v>
      </c>
      <c r="Q3298" t="s">
        <v>8317</v>
      </c>
      <c r="R3298" t="s">
        <v>8318</v>
      </c>
    </row>
    <row r="3299" spans="1:18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102"/>
        <v>100.07272727272726</v>
      </c>
      <c r="P3299" s="5">
        <f t="shared" si="103"/>
        <v>125</v>
      </c>
      <c r="Q3299" t="s">
        <v>8317</v>
      </c>
      <c r="R3299" t="s">
        <v>8318</v>
      </c>
    </row>
    <row r="3300" spans="1:18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102"/>
        <v>101.73</v>
      </c>
      <c r="P3300" s="5">
        <f t="shared" si="103"/>
        <v>138.88888888888889</v>
      </c>
      <c r="Q3300" t="s">
        <v>8317</v>
      </c>
      <c r="R3300" t="s">
        <v>8318</v>
      </c>
    </row>
    <row r="3301" spans="1:18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102"/>
        <v>116.19999999999999</v>
      </c>
      <c r="P3301" s="5">
        <f t="shared" si="103"/>
        <v>47.61904761904762</v>
      </c>
      <c r="Q3301" t="s">
        <v>8317</v>
      </c>
      <c r="R3301" t="s">
        <v>8318</v>
      </c>
    </row>
    <row r="3302" spans="1:18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102"/>
        <v>136.16666666666666</v>
      </c>
      <c r="P3302" s="5">
        <f t="shared" si="103"/>
        <v>34.090909090909093</v>
      </c>
      <c r="Q3302" t="s">
        <v>8317</v>
      </c>
      <c r="R3302" t="s">
        <v>8318</v>
      </c>
    </row>
    <row r="3303" spans="1:18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102"/>
        <v>133.46666666666667</v>
      </c>
      <c r="P3303" s="5">
        <f t="shared" si="103"/>
        <v>42.857142857142854</v>
      </c>
      <c r="Q3303" t="s">
        <v>8317</v>
      </c>
      <c r="R3303" t="s">
        <v>8318</v>
      </c>
    </row>
    <row r="3304" spans="1:18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102"/>
        <v>103.39285714285715</v>
      </c>
      <c r="P3304" s="5">
        <f t="shared" si="103"/>
        <v>168</v>
      </c>
      <c r="Q3304" t="s">
        <v>8317</v>
      </c>
      <c r="R3304" t="s">
        <v>8318</v>
      </c>
    </row>
    <row r="3305" spans="1:18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102"/>
        <v>115.88888888888889</v>
      </c>
      <c r="P3305" s="5">
        <f t="shared" si="103"/>
        <v>51.428571428571431</v>
      </c>
      <c r="Q3305" t="s">
        <v>8317</v>
      </c>
      <c r="R3305" t="s">
        <v>8318</v>
      </c>
    </row>
    <row r="3306" spans="1:18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102"/>
        <v>104.51666666666665</v>
      </c>
      <c r="P3306" s="5">
        <f t="shared" si="103"/>
        <v>85.714285714285708</v>
      </c>
      <c r="Q3306" t="s">
        <v>8317</v>
      </c>
      <c r="R3306" t="s">
        <v>8318</v>
      </c>
    </row>
    <row r="3307" spans="1:18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102"/>
        <v>102.02500000000001</v>
      </c>
      <c r="P3307" s="5">
        <f t="shared" si="103"/>
        <v>200</v>
      </c>
      <c r="Q3307" t="s">
        <v>8317</v>
      </c>
      <c r="R3307" t="s">
        <v>8318</v>
      </c>
    </row>
    <row r="3308" spans="1:18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102"/>
        <v>175.33333333333334</v>
      </c>
      <c r="P3308" s="5">
        <f t="shared" si="103"/>
        <v>27.777777777777779</v>
      </c>
      <c r="Q3308" t="s">
        <v>8317</v>
      </c>
      <c r="R3308" t="s">
        <v>8318</v>
      </c>
    </row>
    <row r="3309" spans="1:18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102"/>
        <v>106.67999999999999</v>
      </c>
      <c r="P3309" s="5">
        <f t="shared" si="103"/>
        <v>50</v>
      </c>
      <c r="Q3309" t="s">
        <v>8317</v>
      </c>
      <c r="R3309" t="s">
        <v>8318</v>
      </c>
    </row>
    <row r="3310" spans="1:18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102"/>
        <v>122.28571428571429</v>
      </c>
      <c r="P3310" s="5">
        <f t="shared" si="103"/>
        <v>61.403508771929822</v>
      </c>
      <c r="Q3310" t="s">
        <v>8317</v>
      </c>
      <c r="R3310" t="s">
        <v>8318</v>
      </c>
    </row>
    <row r="3311" spans="1:18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102"/>
        <v>159.42857142857144</v>
      </c>
      <c r="P3311" s="5">
        <f t="shared" si="103"/>
        <v>11.290322580645162</v>
      </c>
      <c r="Q3311" t="s">
        <v>8317</v>
      </c>
      <c r="R3311" t="s">
        <v>8318</v>
      </c>
    </row>
    <row r="3312" spans="1:18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102"/>
        <v>100.07692307692308</v>
      </c>
      <c r="P3312" s="5">
        <f t="shared" si="103"/>
        <v>209.67741935483872</v>
      </c>
      <c r="Q3312" t="s">
        <v>8317</v>
      </c>
      <c r="R3312" t="s">
        <v>8318</v>
      </c>
    </row>
    <row r="3313" spans="1:18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102"/>
        <v>109.84</v>
      </c>
      <c r="P3313" s="5">
        <f t="shared" si="103"/>
        <v>55.555555555555557</v>
      </c>
      <c r="Q3313" t="s">
        <v>8317</v>
      </c>
      <c r="R3313" t="s">
        <v>8318</v>
      </c>
    </row>
    <row r="3314" spans="1:18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102"/>
        <v>100.03999999999999</v>
      </c>
      <c r="P3314" s="5">
        <f t="shared" si="103"/>
        <v>60.975609756097562</v>
      </c>
      <c r="Q3314" t="s">
        <v>8317</v>
      </c>
      <c r="R3314" t="s">
        <v>8318</v>
      </c>
    </row>
    <row r="3315" spans="1:18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102"/>
        <v>116.05000000000001</v>
      </c>
      <c r="P3315" s="5">
        <f t="shared" si="103"/>
        <v>68.965517241379317</v>
      </c>
      <c r="Q3315" t="s">
        <v>8317</v>
      </c>
      <c r="R3315" t="s">
        <v>8318</v>
      </c>
    </row>
    <row r="3316" spans="1:18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102"/>
        <v>210.75</v>
      </c>
      <c r="P3316" s="5">
        <f t="shared" si="103"/>
        <v>13.793103448275861</v>
      </c>
      <c r="Q3316" t="s">
        <v>8317</v>
      </c>
      <c r="R3316" t="s">
        <v>8318</v>
      </c>
    </row>
    <row r="3317" spans="1:18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102"/>
        <v>110.00000000000001</v>
      </c>
      <c r="P3317" s="5">
        <f t="shared" si="103"/>
        <v>44.943820224719104</v>
      </c>
      <c r="Q3317" t="s">
        <v>8317</v>
      </c>
      <c r="R3317" t="s">
        <v>8318</v>
      </c>
    </row>
    <row r="3318" spans="1:18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102"/>
        <v>100.08673425918037</v>
      </c>
      <c r="P3318" s="5">
        <f t="shared" si="103"/>
        <v>93.896000000000001</v>
      </c>
      <c r="Q3318" t="s">
        <v>8317</v>
      </c>
      <c r="R3318" t="s">
        <v>8318</v>
      </c>
    </row>
    <row r="3319" spans="1:18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102"/>
        <v>106.19047619047619</v>
      </c>
      <c r="P3319" s="5">
        <f t="shared" si="103"/>
        <v>58.333333333333336</v>
      </c>
      <c r="Q3319" t="s">
        <v>8317</v>
      </c>
      <c r="R3319" t="s">
        <v>8318</v>
      </c>
    </row>
    <row r="3320" spans="1:18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102"/>
        <v>125.6</v>
      </c>
      <c r="P3320" s="5">
        <f t="shared" si="103"/>
        <v>62.5</v>
      </c>
      <c r="Q3320" t="s">
        <v>8317</v>
      </c>
      <c r="R3320" t="s">
        <v>8318</v>
      </c>
    </row>
    <row r="3321" spans="1:18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102"/>
        <v>108</v>
      </c>
      <c r="P3321" s="5">
        <f t="shared" si="103"/>
        <v>31.25</v>
      </c>
      <c r="Q3321" t="s">
        <v>8317</v>
      </c>
      <c r="R3321" t="s">
        <v>8318</v>
      </c>
    </row>
    <row r="3322" spans="1:18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102"/>
        <v>101</v>
      </c>
      <c r="P3322" s="5">
        <f t="shared" si="103"/>
        <v>65.78947368421052</v>
      </c>
      <c r="Q3322" t="s">
        <v>8317</v>
      </c>
      <c r="R3322" t="s">
        <v>8318</v>
      </c>
    </row>
    <row r="3323" spans="1:18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102"/>
        <v>107.4</v>
      </c>
      <c r="P3323" s="5">
        <f t="shared" si="103"/>
        <v>33.333333333333336</v>
      </c>
      <c r="Q3323" t="s">
        <v>8317</v>
      </c>
      <c r="R3323" t="s">
        <v>8318</v>
      </c>
    </row>
    <row r="3324" spans="1:18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102"/>
        <v>101.51515151515152</v>
      </c>
      <c r="P3324" s="5">
        <f t="shared" si="103"/>
        <v>143.47826086956522</v>
      </c>
      <c r="Q3324" t="s">
        <v>8317</v>
      </c>
      <c r="R3324" t="s">
        <v>8318</v>
      </c>
    </row>
    <row r="3325" spans="1:18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102"/>
        <v>125.89999999999999</v>
      </c>
      <c r="P3325" s="5">
        <f t="shared" si="103"/>
        <v>20.408163265306122</v>
      </c>
      <c r="Q3325" t="s">
        <v>8317</v>
      </c>
      <c r="R3325" t="s">
        <v>8318</v>
      </c>
    </row>
    <row r="3326" spans="1:18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102"/>
        <v>101.66666666666666</v>
      </c>
      <c r="P3326" s="5">
        <f t="shared" si="103"/>
        <v>150</v>
      </c>
      <c r="Q3326" t="s">
        <v>8317</v>
      </c>
      <c r="R3326" t="s">
        <v>8318</v>
      </c>
    </row>
    <row r="3327" spans="1:18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102"/>
        <v>112.5</v>
      </c>
      <c r="P3327" s="5">
        <f t="shared" si="103"/>
        <v>26.666666666666668</v>
      </c>
      <c r="Q3327" t="s">
        <v>8317</v>
      </c>
      <c r="R3327" t="s">
        <v>8318</v>
      </c>
    </row>
    <row r="3328" spans="1:18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102"/>
        <v>101.375</v>
      </c>
      <c r="P3328" s="5">
        <f t="shared" si="103"/>
        <v>140.35087719298247</v>
      </c>
      <c r="Q3328" t="s">
        <v>8317</v>
      </c>
      <c r="R3328" t="s">
        <v>8318</v>
      </c>
    </row>
    <row r="3329" spans="1:18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102"/>
        <v>101.25</v>
      </c>
      <c r="P3329" s="5">
        <f t="shared" si="103"/>
        <v>24.242424242424242</v>
      </c>
      <c r="Q3329" t="s">
        <v>8317</v>
      </c>
      <c r="R3329" t="s">
        <v>8318</v>
      </c>
    </row>
    <row r="3330" spans="1:18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102"/>
        <v>146.38888888888889</v>
      </c>
      <c r="P3330" s="5">
        <f t="shared" si="103"/>
        <v>200</v>
      </c>
      <c r="Q3330" t="s">
        <v>8317</v>
      </c>
      <c r="R3330" t="s">
        <v>8318</v>
      </c>
    </row>
    <row r="3331" spans="1:18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104">(E3331/D3331)*100</f>
        <v>116.8</v>
      </c>
      <c r="P3331" s="5">
        <f t="shared" ref="P3331:P3394" si="105">D3331/L3331</f>
        <v>38.46153846153846</v>
      </c>
      <c r="Q3331" t="s">
        <v>8317</v>
      </c>
      <c r="R3331" t="s">
        <v>8318</v>
      </c>
    </row>
    <row r="3332" spans="1:18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104"/>
        <v>106.26666666666667</v>
      </c>
      <c r="P3332" s="5">
        <f t="shared" si="105"/>
        <v>21.739130434782609</v>
      </c>
      <c r="Q3332" t="s">
        <v>8317</v>
      </c>
      <c r="R3332" t="s">
        <v>8318</v>
      </c>
    </row>
    <row r="3333" spans="1:18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104"/>
        <v>104.52</v>
      </c>
      <c r="P3333" s="5">
        <f t="shared" si="105"/>
        <v>76.92307692307692</v>
      </c>
      <c r="Q3333" t="s">
        <v>8317</v>
      </c>
      <c r="R3333" t="s">
        <v>8318</v>
      </c>
    </row>
    <row r="3334" spans="1:18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104"/>
        <v>100</v>
      </c>
      <c r="P3334" s="5">
        <f t="shared" si="105"/>
        <v>72.289156626506028</v>
      </c>
      <c r="Q3334" t="s">
        <v>8317</v>
      </c>
      <c r="R3334" t="s">
        <v>8318</v>
      </c>
    </row>
    <row r="3335" spans="1:18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104"/>
        <v>104.57142857142858</v>
      </c>
      <c r="P3335" s="5">
        <f t="shared" si="105"/>
        <v>31.531531531531531</v>
      </c>
      <c r="Q3335" t="s">
        <v>8317</v>
      </c>
      <c r="R3335" t="s">
        <v>8318</v>
      </c>
    </row>
    <row r="3336" spans="1:18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104"/>
        <v>138.62051149573753</v>
      </c>
      <c r="P3336" s="5">
        <f t="shared" si="105"/>
        <v>84.152173913043484</v>
      </c>
      <c r="Q3336" t="s">
        <v>8317</v>
      </c>
      <c r="R3336" t="s">
        <v>8318</v>
      </c>
    </row>
    <row r="3337" spans="1:18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104"/>
        <v>100.32000000000001</v>
      </c>
      <c r="P3337" s="5">
        <f t="shared" si="105"/>
        <v>79.365079365079367</v>
      </c>
      <c r="Q3337" t="s">
        <v>8317</v>
      </c>
      <c r="R3337" t="s">
        <v>8318</v>
      </c>
    </row>
    <row r="3338" spans="1:18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104"/>
        <v>100</v>
      </c>
      <c r="P3338" s="5">
        <f t="shared" si="105"/>
        <v>27.777777777777779</v>
      </c>
      <c r="Q3338" t="s">
        <v>8317</v>
      </c>
      <c r="R3338" t="s">
        <v>8318</v>
      </c>
    </row>
    <row r="3339" spans="1:18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104"/>
        <v>110.2</v>
      </c>
      <c r="P3339" s="5">
        <f t="shared" si="105"/>
        <v>73.529411764705884</v>
      </c>
      <c r="Q3339" t="s">
        <v>8317</v>
      </c>
      <c r="R3339" t="s">
        <v>8318</v>
      </c>
    </row>
    <row r="3340" spans="1:18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104"/>
        <v>102.18</v>
      </c>
      <c r="P3340" s="5">
        <f t="shared" si="105"/>
        <v>133.92857142857142</v>
      </c>
      <c r="Q3340" t="s">
        <v>8317</v>
      </c>
      <c r="R3340" t="s">
        <v>8318</v>
      </c>
    </row>
    <row r="3341" spans="1:18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104"/>
        <v>104.35000000000001</v>
      </c>
      <c r="P3341" s="5">
        <f t="shared" si="105"/>
        <v>170.21276595744681</v>
      </c>
      <c r="Q3341" t="s">
        <v>8317</v>
      </c>
      <c r="R3341" t="s">
        <v>8318</v>
      </c>
    </row>
    <row r="3342" spans="1:18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104"/>
        <v>138.16666666666666</v>
      </c>
      <c r="P3342" s="5">
        <f t="shared" si="105"/>
        <v>78.94736842105263</v>
      </c>
      <c r="Q3342" t="s">
        <v>8317</v>
      </c>
      <c r="R3342" t="s">
        <v>8318</v>
      </c>
    </row>
    <row r="3343" spans="1:18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104"/>
        <v>100</v>
      </c>
      <c r="P3343" s="5">
        <f t="shared" si="105"/>
        <v>119.64285714285714</v>
      </c>
      <c r="Q3343" t="s">
        <v>8317</v>
      </c>
      <c r="R3343" t="s">
        <v>8318</v>
      </c>
    </row>
    <row r="3344" spans="1:18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104"/>
        <v>101.66666666666666</v>
      </c>
      <c r="P3344" s="5">
        <f t="shared" si="105"/>
        <v>76.92307692307692</v>
      </c>
      <c r="Q3344" t="s">
        <v>8317</v>
      </c>
      <c r="R3344" t="s">
        <v>8318</v>
      </c>
    </row>
    <row r="3345" spans="1:18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104"/>
        <v>171.42857142857142</v>
      </c>
      <c r="P3345" s="5">
        <f t="shared" si="105"/>
        <v>30.434782608695652</v>
      </c>
      <c r="Q3345" t="s">
        <v>8317</v>
      </c>
      <c r="R3345" t="s">
        <v>8318</v>
      </c>
    </row>
    <row r="3346" spans="1:18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104"/>
        <v>101.44444444444444</v>
      </c>
      <c r="P3346" s="5">
        <f t="shared" si="105"/>
        <v>112.5</v>
      </c>
      <c r="Q3346" t="s">
        <v>8317</v>
      </c>
      <c r="R3346" t="s">
        <v>8318</v>
      </c>
    </row>
    <row r="3347" spans="1:18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104"/>
        <v>130</v>
      </c>
      <c r="P3347" s="5">
        <f t="shared" si="105"/>
        <v>38.46153846153846</v>
      </c>
      <c r="Q3347" t="s">
        <v>8317</v>
      </c>
      <c r="R3347" t="s">
        <v>8318</v>
      </c>
    </row>
    <row r="3348" spans="1:18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104"/>
        <v>110.00000000000001</v>
      </c>
      <c r="P3348" s="5">
        <f t="shared" si="105"/>
        <v>83.333333333333329</v>
      </c>
      <c r="Q3348" t="s">
        <v>8317</v>
      </c>
      <c r="R3348" t="s">
        <v>8318</v>
      </c>
    </row>
    <row r="3349" spans="1:18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104"/>
        <v>119.44999999999999</v>
      </c>
      <c r="P3349" s="5">
        <f t="shared" si="105"/>
        <v>90.909090909090907</v>
      </c>
      <c r="Q3349" t="s">
        <v>8317</v>
      </c>
      <c r="R3349" t="s">
        <v>8318</v>
      </c>
    </row>
    <row r="3350" spans="1:18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104"/>
        <v>100.2909090909091</v>
      </c>
      <c r="P3350" s="5">
        <f t="shared" si="105"/>
        <v>69.620253164556956</v>
      </c>
      <c r="Q3350" t="s">
        <v>8317</v>
      </c>
      <c r="R3350" t="s">
        <v>8318</v>
      </c>
    </row>
    <row r="3351" spans="1:18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104"/>
        <v>153.4</v>
      </c>
      <c r="P3351" s="5">
        <f t="shared" si="105"/>
        <v>71.428571428571431</v>
      </c>
      <c r="Q3351" t="s">
        <v>8317</v>
      </c>
      <c r="R3351" t="s">
        <v>8318</v>
      </c>
    </row>
    <row r="3352" spans="1:18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104"/>
        <v>104.42857142857143</v>
      </c>
      <c r="P3352" s="5">
        <f t="shared" si="105"/>
        <v>68.627450980392155</v>
      </c>
      <c r="Q3352" t="s">
        <v>8317</v>
      </c>
      <c r="R3352" t="s">
        <v>8318</v>
      </c>
    </row>
    <row r="3353" spans="1:18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104"/>
        <v>101.1</v>
      </c>
      <c r="P3353" s="5">
        <f t="shared" si="105"/>
        <v>92.592592592592595</v>
      </c>
      <c r="Q3353" t="s">
        <v>8317</v>
      </c>
      <c r="R3353" t="s">
        <v>8318</v>
      </c>
    </row>
    <row r="3354" spans="1:18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104"/>
        <v>107.52</v>
      </c>
      <c r="P3354" s="5">
        <f t="shared" si="105"/>
        <v>71.428571428571431</v>
      </c>
      <c r="Q3354" t="s">
        <v>8317</v>
      </c>
      <c r="R3354" t="s">
        <v>8318</v>
      </c>
    </row>
    <row r="3355" spans="1:18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104"/>
        <v>315</v>
      </c>
      <c r="P3355" s="5">
        <f t="shared" si="105"/>
        <v>11.363636363636363</v>
      </c>
      <c r="Q3355" t="s">
        <v>8317</v>
      </c>
      <c r="R3355" t="s">
        <v>8318</v>
      </c>
    </row>
    <row r="3356" spans="1:18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104"/>
        <v>101.93333333333334</v>
      </c>
      <c r="P3356" s="5">
        <f t="shared" si="105"/>
        <v>54.545454545454547</v>
      </c>
      <c r="Q3356" t="s">
        <v>8317</v>
      </c>
      <c r="R3356" t="s">
        <v>8318</v>
      </c>
    </row>
    <row r="3357" spans="1:18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104"/>
        <v>126.28571428571429</v>
      </c>
      <c r="P3357" s="5">
        <f t="shared" si="105"/>
        <v>116.66666666666667</v>
      </c>
      <c r="Q3357" t="s">
        <v>8317</v>
      </c>
      <c r="R3357" t="s">
        <v>8318</v>
      </c>
    </row>
    <row r="3358" spans="1:18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104"/>
        <v>101.4</v>
      </c>
      <c r="P3358" s="5">
        <f t="shared" si="105"/>
        <v>55.555555555555557</v>
      </c>
      <c r="Q3358" t="s">
        <v>8317</v>
      </c>
      <c r="R3358" t="s">
        <v>8318</v>
      </c>
    </row>
    <row r="3359" spans="1:18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104"/>
        <v>101</v>
      </c>
      <c r="P3359" s="5">
        <f t="shared" si="105"/>
        <v>95.238095238095241</v>
      </c>
      <c r="Q3359" t="s">
        <v>8317</v>
      </c>
      <c r="R3359" t="s">
        <v>8318</v>
      </c>
    </row>
    <row r="3360" spans="1:18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104"/>
        <v>102.99000000000001</v>
      </c>
      <c r="P3360" s="5">
        <f t="shared" si="105"/>
        <v>61.728395061728392</v>
      </c>
      <c r="Q3360" t="s">
        <v>8317</v>
      </c>
      <c r="R3360" t="s">
        <v>8318</v>
      </c>
    </row>
    <row r="3361" spans="1:18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104"/>
        <v>106.25</v>
      </c>
      <c r="P3361" s="5">
        <f t="shared" si="105"/>
        <v>173.91304347826087</v>
      </c>
      <c r="Q3361" t="s">
        <v>8317</v>
      </c>
      <c r="R3361" t="s">
        <v>8318</v>
      </c>
    </row>
    <row r="3362" spans="1:18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104"/>
        <v>101.37777777777779</v>
      </c>
      <c r="P3362" s="5">
        <f t="shared" si="105"/>
        <v>125</v>
      </c>
      <c r="Q3362" t="s">
        <v>8317</v>
      </c>
      <c r="R3362" t="s">
        <v>8318</v>
      </c>
    </row>
    <row r="3363" spans="1:18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104"/>
        <v>113.46000000000001</v>
      </c>
      <c r="P3363" s="5">
        <f t="shared" si="105"/>
        <v>73.529411764705884</v>
      </c>
      <c r="Q3363" t="s">
        <v>8317</v>
      </c>
      <c r="R3363" t="s">
        <v>8318</v>
      </c>
    </row>
    <row r="3364" spans="1:18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104"/>
        <v>218.00000000000003</v>
      </c>
      <c r="P3364" s="5">
        <f t="shared" si="105"/>
        <v>25</v>
      </c>
      <c r="Q3364" t="s">
        <v>8317</v>
      </c>
      <c r="R3364" t="s">
        <v>8318</v>
      </c>
    </row>
    <row r="3365" spans="1:18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104"/>
        <v>101.41935483870968</v>
      </c>
      <c r="P3365" s="5">
        <f t="shared" si="105"/>
        <v>298.07692307692309</v>
      </c>
      <c r="Q3365" t="s">
        <v>8317</v>
      </c>
      <c r="R3365" t="s">
        <v>8318</v>
      </c>
    </row>
    <row r="3366" spans="1:18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104"/>
        <v>105.93333333333332</v>
      </c>
      <c r="P3366" s="5">
        <f t="shared" si="105"/>
        <v>41.666666666666664</v>
      </c>
      <c r="Q3366" t="s">
        <v>8317</v>
      </c>
      <c r="R3366" t="s">
        <v>8318</v>
      </c>
    </row>
    <row r="3367" spans="1:18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104"/>
        <v>104</v>
      </c>
      <c r="P3367" s="5">
        <f t="shared" si="105"/>
        <v>833.33333333333337</v>
      </c>
      <c r="Q3367" t="s">
        <v>8317</v>
      </c>
      <c r="R3367" t="s">
        <v>8318</v>
      </c>
    </row>
    <row r="3368" spans="1:18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104"/>
        <v>221</v>
      </c>
      <c r="P3368" s="5">
        <f t="shared" si="105"/>
        <v>27.777777777777779</v>
      </c>
      <c r="Q3368" t="s">
        <v>8317</v>
      </c>
      <c r="R3368" t="s">
        <v>8318</v>
      </c>
    </row>
    <row r="3369" spans="1:18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104"/>
        <v>118.66666666666667</v>
      </c>
      <c r="P3369" s="5">
        <f t="shared" si="105"/>
        <v>25</v>
      </c>
      <c r="Q3369" t="s">
        <v>8317</v>
      </c>
      <c r="R3369" t="s">
        <v>8318</v>
      </c>
    </row>
    <row r="3370" spans="1:18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104"/>
        <v>104.60000000000001</v>
      </c>
      <c r="P3370" s="5">
        <f t="shared" si="105"/>
        <v>43.478260869565219</v>
      </c>
      <c r="Q3370" t="s">
        <v>8317</v>
      </c>
      <c r="R3370" t="s">
        <v>8318</v>
      </c>
    </row>
    <row r="3371" spans="1:18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104"/>
        <v>103.89999999999999</v>
      </c>
      <c r="P3371" s="5">
        <f t="shared" si="105"/>
        <v>92.592592592592595</v>
      </c>
      <c r="Q3371" t="s">
        <v>8317</v>
      </c>
      <c r="R3371" t="s">
        <v>8318</v>
      </c>
    </row>
    <row r="3372" spans="1:18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104"/>
        <v>117.73333333333333</v>
      </c>
      <c r="P3372" s="5">
        <f t="shared" si="105"/>
        <v>57.692307692307693</v>
      </c>
      <c r="Q3372" t="s">
        <v>8317</v>
      </c>
      <c r="R3372" t="s">
        <v>8318</v>
      </c>
    </row>
    <row r="3373" spans="1:18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104"/>
        <v>138.5</v>
      </c>
      <c r="P3373" s="5">
        <f t="shared" si="105"/>
        <v>22.222222222222221</v>
      </c>
      <c r="Q3373" t="s">
        <v>8317</v>
      </c>
      <c r="R3373" t="s">
        <v>8318</v>
      </c>
    </row>
    <row r="3374" spans="1:18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104"/>
        <v>103.49999999999999</v>
      </c>
      <c r="P3374" s="5">
        <f t="shared" si="105"/>
        <v>37.037037037037038</v>
      </c>
      <c r="Q3374" t="s">
        <v>8317</v>
      </c>
      <c r="R3374" t="s">
        <v>8318</v>
      </c>
    </row>
    <row r="3375" spans="1:18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104"/>
        <v>100.25</v>
      </c>
      <c r="P3375" s="5">
        <f t="shared" si="105"/>
        <v>66.666666666666671</v>
      </c>
      <c r="Q3375" t="s">
        <v>8317</v>
      </c>
      <c r="R3375" t="s">
        <v>8318</v>
      </c>
    </row>
    <row r="3376" spans="1:18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104"/>
        <v>106.57142857142856</v>
      </c>
      <c r="P3376" s="5">
        <f t="shared" si="105"/>
        <v>67.307692307692307</v>
      </c>
      <c r="Q3376" t="s">
        <v>8317</v>
      </c>
      <c r="R3376" t="s">
        <v>8318</v>
      </c>
    </row>
    <row r="3377" spans="1:18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104"/>
        <v>100</v>
      </c>
      <c r="P3377" s="5">
        <f t="shared" si="105"/>
        <v>176.47058823529412</v>
      </c>
      <c r="Q3377" t="s">
        <v>8317</v>
      </c>
      <c r="R3377" t="s">
        <v>8318</v>
      </c>
    </row>
    <row r="3378" spans="1:18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104"/>
        <v>100.01249999999999</v>
      </c>
      <c r="P3378" s="5">
        <f t="shared" si="105"/>
        <v>421.05263157894734</v>
      </c>
      <c r="Q3378" t="s">
        <v>8317</v>
      </c>
      <c r="R3378" t="s">
        <v>8318</v>
      </c>
    </row>
    <row r="3379" spans="1:18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104"/>
        <v>101.05</v>
      </c>
      <c r="P3379" s="5">
        <f t="shared" si="105"/>
        <v>103.8961038961039</v>
      </c>
      <c r="Q3379" t="s">
        <v>8317</v>
      </c>
      <c r="R3379" t="s">
        <v>8318</v>
      </c>
    </row>
    <row r="3380" spans="1:18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104"/>
        <v>107.63636363636364</v>
      </c>
      <c r="P3380" s="5">
        <f t="shared" si="105"/>
        <v>26.19047619047619</v>
      </c>
      <c r="Q3380" t="s">
        <v>8317</v>
      </c>
      <c r="R3380" t="s">
        <v>8318</v>
      </c>
    </row>
    <row r="3381" spans="1:18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104"/>
        <v>103.64999999999999</v>
      </c>
      <c r="P3381" s="5">
        <f t="shared" si="105"/>
        <v>52.631578947368418</v>
      </c>
      <c r="Q3381" t="s">
        <v>8317</v>
      </c>
      <c r="R3381" t="s">
        <v>8318</v>
      </c>
    </row>
    <row r="3382" spans="1:18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104"/>
        <v>104.43333333333334</v>
      </c>
      <c r="P3382" s="5">
        <f t="shared" si="105"/>
        <v>107.14285714285714</v>
      </c>
      <c r="Q3382" t="s">
        <v>8317</v>
      </c>
      <c r="R3382" t="s">
        <v>8318</v>
      </c>
    </row>
    <row r="3383" spans="1:18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104"/>
        <v>102.25</v>
      </c>
      <c r="P3383" s="5">
        <f t="shared" si="105"/>
        <v>83.333333333333329</v>
      </c>
      <c r="Q3383" t="s">
        <v>8317</v>
      </c>
      <c r="R3383" t="s">
        <v>8318</v>
      </c>
    </row>
    <row r="3384" spans="1:18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104"/>
        <v>100.74285714285713</v>
      </c>
      <c r="P3384" s="5">
        <f t="shared" si="105"/>
        <v>76.086956521739125</v>
      </c>
      <c r="Q3384" t="s">
        <v>8317</v>
      </c>
      <c r="R3384" t="s">
        <v>8318</v>
      </c>
    </row>
    <row r="3385" spans="1:18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104"/>
        <v>111.71428571428572</v>
      </c>
      <c r="P3385" s="5">
        <f t="shared" si="105"/>
        <v>58.333333333333336</v>
      </c>
      <c r="Q3385" t="s">
        <v>8317</v>
      </c>
      <c r="R3385" t="s">
        <v>8318</v>
      </c>
    </row>
    <row r="3386" spans="1:18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104"/>
        <v>100.01100000000001</v>
      </c>
      <c r="P3386" s="5">
        <f t="shared" si="105"/>
        <v>93.75</v>
      </c>
      <c r="Q3386" t="s">
        <v>8317</v>
      </c>
      <c r="R3386" t="s">
        <v>8318</v>
      </c>
    </row>
    <row r="3387" spans="1:18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104"/>
        <v>100</v>
      </c>
      <c r="P3387" s="5">
        <f t="shared" si="105"/>
        <v>133.33333333333334</v>
      </c>
      <c r="Q3387" t="s">
        <v>8317</v>
      </c>
      <c r="R3387" t="s">
        <v>8318</v>
      </c>
    </row>
    <row r="3388" spans="1:18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104"/>
        <v>105</v>
      </c>
      <c r="P3388" s="5">
        <f t="shared" si="105"/>
        <v>48.780487804878049</v>
      </c>
      <c r="Q3388" t="s">
        <v>8317</v>
      </c>
      <c r="R3388" t="s">
        <v>8318</v>
      </c>
    </row>
    <row r="3389" spans="1:18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104"/>
        <v>116.86666666666667</v>
      </c>
      <c r="P3389" s="5">
        <f t="shared" si="105"/>
        <v>85.714285714285708</v>
      </c>
      <c r="Q3389" t="s">
        <v>8317</v>
      </c>
      <c r="R3389" t="s">
        <v>8318</v>
      </c>
    </row>
    <row r="3390" spans="1:18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104"/>
        <v>103.8</v>
      </c>
      <c r="P3390" s="5">
        <f t="shared" si="105"/>
        <v>33.333333333333336</v>
      </c>
      <c r="Q3390" t="s">
        <v>8317</v>
      </c>
      <c r="R3390" t="s">
        <v>8318</v>
      </c>
    </row>
    <row r="3391" spans="1:18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104"/>
        <v>114.5</v>
      </c>
      <c r="P3391" s="5">
        <f t="shared" si="105"/>
        <v>161.29032258064515</v>
      </c>
      <c r="Q3391" t="s">
        <v>8317</v>
      </c>
      <c r="R3391" t="s">
        <v>8318</v>
      </c>
    </row>
    <row r="3392" spans="1:18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104"/>
        <v>102.4</v>
      </c>
      <c r="P3392" s="5">
        <f t="shared" si="105"/>
        <v>68.181818181818187</v>
      </c>
      <c r="Q3392" t="s">
        <v>8317</v>
      </c>
      <c r="R3392" t="s">
        <v>8318</v>
      </c>
    </row>
    <row r="3393" spans="1:18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104"/>
        <v>223</v>
      </c>
      <c r="P3393" s="5">
        <f t="shared" si="105"/>
        <v>27.777777777777779</v>
      </c>
      <c r="Q3393" t="s">
        <v>8317</v>
      </c>
      <c r="R3393" t="s">
        <v>8318</v>
      </c>
    </row>
    <row r="3394" spans="1:18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104"/>
        <v>100</v>
      </c>
      <c r="P3394" s="5">
        <f t="shared" si="105"/>
        <v>41.666666666666664</v>
      </c>
      <c r="Q3394" t="s">
        <v>8317</v>
      </c>
      <c r="R3394" t="s">
        <v>8318</v>
      </c>
    </row>
    <row r="3395" spans="1:18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106">(E3395/D3395)*100</f>
        <v>105.80000000000001</v>
      </c>
      <c r="P3395" s="5">
        <f t="shared" ref="P3395:P3458" si="107">D3395/L3395</f>
        <v>34.090909090909093</v>
      </c>
      <c r="Q3395" t="s">
        <v>8317</v>
      </c>
      <c r="R3395" t="s">
        <v>8318</v>
      </c>
    </row>
    <row r="3396" spans="1:18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106"/>
        <v>142.36363636363635</v>
      </c>
      <c r="P3396" s="5">
        <f t="shared" si="107"/>
        <v>20.37037037037037</v>
      </c>
      <c r="Q3396" t="s">
        <v>8317</v>
      </c>
      <c r="R3396" t="s">
        <v>8318</v>
      </c>
    </row>
    <row r="3397" spans="1:18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106"/>
        <v>184</v>
      </c>
      <c r="P3397" s="5">
        <f t="shared" si="107"/>
        <v>13.157894736842104</v>
      </c>
      <c r="Q3397" t="s">
        <v>8317</v>
      </c>
      <c r="R3397" t="s">
        <v>8318</v>
      </c>
    </row>
    <row r="3398" spans="1:18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106"/>
        <v>104.33333333333333</v>
      </c>
      <c r="P3398" s="5">
        <f t="shared" si="107"/>
        <v>53.571428571428569</v>
      </c>
      <c r="Q3398" t="s">
        <v>8317</v>
      </c>
      <c r="R3398" t="s">
        <v>8318</v>
      </c>
    </row>
    <row r="3399" spans="1:18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106"/>
        <v>112.00000000000001</v>
      </c>
      <c r="P3399" s="5">
        <f t="shared" si="107"/>
        <v>10.416666666666666</v>
      </c>
      <c r="Q3399" t="s">
        <v>8317</v>
      </c>
      <c r="R3399" t="s">
        <v>8318</v>
      </c>
    </row>
    <row r="3400" spans="1:18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106"/>
        <v>111.07499999999999</v>
      </c>
      <c r="P3400" s="5">
        <f t="shared" si="107"/>
        <v>61.53846153846154</v>
      </c>
      <c r="Q3400" t="s">
        <v>8317</v>
      </c>
      <c r="R3400" t="s">
        <v>8318</v>
      </c>
    </row>
    <row r="3401" spans="1:18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106"/>
        <v>103.75000000000001</v>
      </c>
      <c r="P3401" s="5">
        <f t="shared" si="107"/>
        <v>26.086956521739129</v>
      </c>
      <c r="Q3401" t="s">
        <v>8317</v>
      </c>
      <c r="R3401" t="s">
        <v>8318</v>
      </c>
    </row>
    <row r="3402" spans="1:18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106"/>
        <v>100.41</v>
      </c>
      <c r="P3402" s="5">
        <f t="shared" si="107"/>
        <v>117.64705882352941</v>
      </c>
      <c r="Q3402" t="s">
        <v>8317</v>
      </c>
      <c r="R3402" t="s">
        <v>8318</v>
      </c>
    </row>
    <row r="3403" spans="1:18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106"/>
        <v>101.86206896551724</v>
      </c>
      <c r="P3403" s="5">
        <f t="shared" si="107"/>
        <v>43.939393939393938</v>
      </c>
      <c r="Q3403" t="s">
        <v>8317</v>
      </c>
      <c r="R3403" t="s">
        <v>8318</v>
      </c>
    </row>
    <row r="3404" spans="1:18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106"/>
        <v>109.76666666666665</v>
      </c>
      <c r="P3404" s="5">
        <f t="shared" si="107"/>
        <v>90.909090909090907</v>
      </c>
      <c r="Q3404" t="s">
        <v>8317</v>
      </c>
      <c r="R3404" t="s">
        <v>8318</v>
      </c>
    </row>
    <row r="3405" spans="1:18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106"/>
        <v>100</v>
      </c>
      <c r="P3405" s="5">
        <f t="shared" si="107"/>
        <v>117.64705882352941</v>
      </c>
      <c r="Q3405" t="s">
        <v>8317</v>
      </c>
      <c r="R3405" t="s">
        <v>8318</v>
      </c>
    </row>
    <row r="3406" spans="1:18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106"/>
        <v>122</v>
      </c>
      <c r="P3406" s="5">
        <f t="shared" si="107"/>
        <v>166.66666666666666</v>
      </c>
      <c r="Q3406" t="s">
        <v>8317</v>
      </c>
      <c r="R3406" t="s">
        <v>8318</v>
      </c>
    </row>
    <row r="3407" spans="1:18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106"/>
        <v>137.57142857142856</v>
      </c>
      <c r="P3407" s="5">
        <f t="shared" si="107"/>
        <v>20.588235294117649</v>
      </c>
      <c r="Q3407" t="s">
        <v>8317</v>
      </c>
      <c r="R3407" t="s">
        <v>8318</v>
      </c>
    </row>
    <row r="3408" spans="1:18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106"/>
        <v>100.31000000000002</v>
      </c>
      <c r="P3408" s="5">
        <f t="shared" si="107"/>
        <v>109.89010989010988</v>
      </c>
      <c r="Q3408" t="s">
        <v>8317</v>
      </c>
      <c r="R3408" t="s">
        <v>8318</v>
      </c>
    </row>
    <row r="3409" spans="1:18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106"/>
        <v>107.1</v>
      </c>
      <c r="P3409" s="5">
        <f t="shared" si="107"/>
        <v>29.850746268656717</v>
      </c>
      <c r="Q3409" t="s">
        <v>8317</v>
      </c>
      <c r="R3409" t="s">
        <v>8318</v>
      </c>
    </row>
    <row r="3410" spans="1:18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106"/>
        <v>211</v>
      </c>
      <c r="P3410" s="5">
        <f t="shared" si="107"/>
        <v>27.777777777777779</v>
      </c>
      <c r="Q3410" t="s">
        <v>8317</v>
      </c>
      <c r="R3410" t="s">
        <v>8318</v>
      </c>
    </row>
    <row r="3411" spans="1:18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106"/>
        <v>123.6</v>
      </c>
      <c r="P3411" s="5">
        <f t="shared" si="107"/>
        <v>23.80952380952381</v>
      </c>
      <c r="Q3411" t="s">
        <v>8317</v>
      </c>
      <c r="R3411" t="s">
        <v>8318</v>
      </c>
    </row>
    <row r="3412" spans="1:18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106"/>
        <v>108.5</v>
      </c>
      <c r="P3412" s="5">
        <f t="shared" si="107"/>
        <v>75</v>
      </c>
      <c r="Q3412" t="s">
        <v>8317</v>
      </c>
      <c r="R3412" t="s">
        <v>8318</v>
      </c>
    </row>
    <row r="3413" spans="1:18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106"/>
        <v>103.56666666666668</v>
      </c>
      <c r="P3413" s="5">
        <f t="shared" si="107"/>
        <v>192.30769230769232</v>
      </c>
      <c r="Q3413" t="s">
        <v>8317</v>
      </c>
      <c r="R3413" t="s">
        <v>8318</v>
      </c>
    </row>
    <row r="3414" spans="1:18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106"/>
        <v>100</v>
      </c>
      <c r="P3414" s="5">
        <f t="shared" si="107"/>
        <v>115.38461538461539</v>
      </c>
      <c r="Q3414" t="s">
        <v>8317</v>
      </c>
      <c r="R3414" t="s">
        <v>8318</v>
      </c>
    </row>
    <row r="3415" spans="1:18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106"/>
        <v>130</v>
      </c>
      <c r="P3415" s="5">
        <f t="shared" si="107"/>
        <v>35.714285714285715</v>
      </c>
      <c r="Q3415" t="s">
        <v>8317</v>
      </c>
      <c r="R3415" t="s">
        <v>8318</v>
      </c>
    </row>
    <row r="3416" spans="1:18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106"/>
        <v>103.49999999999999</v>
      </c>
      <c r="P3416" s="5">
        <f t="shared" si="107"/>
        <v>68.181818181818187</v>
      </c>
      <c r="Q3416" t="s">
        <v>8317</v>
      </c>
      <c r="R3416" t="s">
        <v>8318</v>
      </c>
    </row>
    <row r="3417" spans="1:18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106"/>
        <v>100</v>
      </c>
      <c r="P3417" s="5">
        <f t="shared" si="107"/>
        <v>22.222222222222221</v>
      </c>
      <c r="Q3417" t="s">
        <v>8317</v>
      </c>
      <c r="R3417" t="s">
        <v>8318</v>
      </c>
    </row>
    <row r="3418" spans="1:18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106"/>
        <v>119.6</v>
      </c>
      <c r="P3418" s="5">
        <f t="shared" si="107"/>
        <v>133.33333333333334</v>
      </c>
      <c r="Q3418" t="s">
        <v>8317</v>
      </c>
      <c r="R3418" t="s">
        <v>8318</v>
      </c>
    </row>
    <row r="3419" spans="1:18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106"/>
        <v>100.00058823529412</v>
      </c>
      <c r="P3419" s="5">
        <f t="shared" si="107"/>
        <v>37.777777777777779</v>
      </c>
      <c r="Q3419" t="s">
        <v>8317</v>
      </c>
      <c r="R3419" t="s">
        <v>8318</v>
      </c>
    </row>
    <row r="3420" spans="1:18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106"/>
        <v>100.875</v>
      </c>
      <c r="P3420" s="5">
        <f t="shared" si="107"/>
        <v>71.428571428571431</v>
      </c>
      <c r="Q3420" t="s">
        <v>8317</v>
      </c>
      <c r="R3420" t="s">
        <v>8318</v>
      </c>
    </row>
    <row r="3421" spans="1:18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106"/>
        <v>106.54545454545455</v>
      </c>
      <c r="P3421" s="5">
        <f t="shared" si="107"/>
        <v>59.782608695652172</v>
      </c>
      <c r="Q3421" t="s">
        <v>8317</v>
      </c>
      <c r="R3421" t="s">
        <v>8318</v>
      </c>
    </row>
    <row r="3422" spans="1:18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106"/>
        <v>138</v>
      </c>
      <c r="P3422" s="5">
        <f t="shared" si="107"/>
        <v>20.588235294117649</v>
      </c>
      <c r="Q3422" t="s">
        <v>8317</v>
      </c>
      <c r="R3422" t="s">
        <v>8318</v>
      </c>
    </row>
    <row r="3423" spans="1:18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106"/>
        <v>101.15</v>
      </c>
      <c r="P3423" s="5">
        <f t="shared" si="107"/>
        <v>102.04081632653062</v>
      </c>
      <c r="Q3423" t="s">
        <v>8317</v>
      </c>
      <c r="R3423" t="s">
        <v>8318</v>
      </c>
    </row>
    <row r="3424" spans="1:18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106"/>
        <v>109.1</v>
      </c>
      <c r="P3424" s="5">
        <f t="shared" si="107"/>
        <v>65.217391304347828</v>
      </c>
      <c r="Q3424" t="s">
        <v>8317</v>
      </c>
      <c r="R3424" t="s">
        <v>8318</v>
      </c>
    </row>
    <row r="3425" spans="1:18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106"/>
        <v>140</v>
      </c>
      <c r="P3425" s="5">
        <f t="shared" si="107"/>
        <v>25</v>
      </c>
      <c r="Q3425" t="s">
        <v>8317</v>
      </c>
      <c r="R3425" t="s">
        <v>8318</v>
      </c>
    </row>
    <row r="3426" spans="1:18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106"/>
        <v>103.58333333333334</v>
      </c>
      <c r="P3426" s="5">
        <f t="shared" si="107"/>
        <v>78.94736842105263</v>
      </c>
      <c r="Q3426" t="s">
        <v>8317</v>
      </c>
      <c r="R3426" t="s">
        <v>8318</v>
      </c>
    </row>
    <row r="3427" spans="1:18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106"/>
        <v>102.97033333333331</v>
      </c>
      <c r="P3427" s="5">
        <f t="shared" si="107"/>
        <v>288.46153846153845</v>
      </c>
      <c r="Q3427" t="s">
        <v>8317</v>
      </c>
      <c r="R3427" t="s">
        <v>8318</v>
      </c>
    </row>
    <row r="3428" spans="1:18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106"/>
        <v>108.13333333333333</v>
      </c>
      <c r="P3428" s="5">
        <f t="shared" si="107"/>
        <v>43.103448275862071</v>
      </c>
      <c r="Q3428" t="s">
        <v>8317</v>
      </c>
      <c r="R3428" t="s">
        <v>8318</v>
      </c>
    </row>
    <row r="3429" spans="1:18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106"/>
        <v>100</v>
      </c>
      <c r="P3429" s="5">
        <f t="shared" si="107"/>
        <v>51.724137931034484</v>
      </c>
      <c r="Q3429" t="s">
        <v>8317</v>
      </c>
      <c r="R3429" t="s">
        <v>8318</v>
      </c>
    </row>
    <row r="3430" spans="1:18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106"/>
        <v>102.75000000000001</v>
      </c>
      <c r="P3430" s="5">
        <f t="shared" si="107"/>
        <v>39.215686274509807</v>
      </c>
      <c r="Q3430" t="s">
        <v>8317</v>
      </c>
      <c r="R3430" t="s">
        <v>8318</v>
      </c>
    </row>
    <row r="3431" spans="1:18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106"/>
        <v>130</v>
      </c>
      <c r="P3431" s="5">
        <f t="shared" si="107"/>
        <v>12.5</v>
      </c>
      <c r="Q3431" t="s">
        <v>8317</v>
      </c>
      <c r="R3431" t="s">
        <v>8318</v>
      </c>
    </row>
    <row r="3432" spans="1:18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106"/>
        <v>108.54949999999999</v>
      </c>
      <c r="P3432" s="5">
        <f t="shared" si="107"/>
        <v>27.777777777777779</v>
      </c>
      <c r="Q3432" t="s">
        <v>8317</v>
      </c>
      <c r="R3432" t="s">
        <v>8318</v>
      </c>
    </row>
    <row r="3433" spans="1:18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106"/>
        <v>100</v>
      </c>
      <c r="P3433" s="5">
        <f t="shared" si="107"/>
        <v>95.238095238095241</v>
      </c>
      <c r="Q3433" t="s">
        <v>8317</v>
      </c>
      <c r="R3433" t="s">
        <v>8318</v>
      </c>
    </row>
    <row r="3434" spans="1:18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106"/>
        <v>109.65</v>
      </c>
      <c r="P3434" s="5">
        <f t="shared" si="107"/>
        <v>47.61904761904762</v>
      </c>
      <c r="Q3434" t="s">
        <v>8317</v>
      </c>
      <c r="R3434" t="s">
        <v>8318</v>
      </c>
    </row>
    <row r="3435" spans="1:18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106"/>
        <v>100.26315789473684</v>
      </c>
      <c r="P3435" s="5">
        <f t="shared" si="107"/>
        <v>133.80281690140845</v>
      </c>
      <c r="Q3435" t="s">
        <v>8317</v>
      </c>
      <c r="R3435" t="s">
        <v>8318</v>
      </c>
    </row>
    <row r="3436" spans="1:18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106"/>
        <v>105.55000000000001</v>
      </c>
      <c r="P3436" s="5">
        <f t="shared" si="107"/>
        <v>59.523809523809526</v>
      </c>
      <c r="Q3436" t="s">
        <v>8317</v>
      </c>
      <c r="R3436" t="s">
        <v>8318</v>
      </c>
    </row>
    <row r="3437" spans="1:18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106"/>
        <v>112.00000000000001</v>
      </c>
      <c r="P3437" s="5">
        <f t="shared" si="107"/>
        <v>52.631578947368418</v>
      </c>
      <c r="Q3437" t="s">
        <v>8317</v>
      </c>
      <c r="R3437" t="s">
        <v>8318</v>
      </c>
    </row>
    <row r="3438" spans="1:18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106"/>
        <v>105.89999999999999</v>
      </c>
      <c r="P3438" s="5">
        <f t="shared" si="107"/>
        <v>135.13513513513513</v>
      </c>
      <c r="Q3438" t="s">
        <v>8317</v>
      </c>
      <c r="R3438" t="s">
        <v>8318</v>
      </c>
    </row>
    <row r="3439" spans="1:18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106"/>
        <v>101</v>
      </c>
      <c r="P3439" s="5">
        <f t="shared" si="107"/>
        <v>83.333333333333329</v>
      </c>
      <c r="Q3439" t="s">
        <v>8317</v>
      </c>
      <c r="R3439" t="s">
        <v>8318</v>
      </c>
    </row>
    <row r="3440" spans="1:18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106"/>
        <v>104.2</v>
      </c>
      <c r="P3440" s="5">
        <f t="shared" si="107"/>
        <v>178.57142857142858</v>
      </c>
      <c r="Q3440" t="s">
        <v>8317</v>
      </c>
      <c r="R3440" t="s">
        <v>8318</v>
      </c>
    </row>
    <row r="3441" spans="1:18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106"/>
        <v>134.67833333333334</v>
      </c>
      <c r="P3441" s="5">
        <f t="shared" si="107"/>
        <v>66.666666666666671</v>
      </c>
      <c r="Q3441" t="s">
        <v>8317</v>
      </c>
      <c r="R3441" t="s">
        <v>8318</v>
      </c>
    </row>
    <row r="3442" spans="1:18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106"/>
        <v>105.2184</v>
      </c>
      <c r="P3442" s="5">
        <f t="shared" si="107"/>
        <v>60.975609756097562</v>
      </c>
      <c r="Q3442" t="s">
        <v>8317</v>
      </c>
      <c r="R3442" t="s">
        <v>8318</v>
      </c>
    </row>
    <row r="3443" spans="1:18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106"/>
        <v>102.60000000000001</v>
      </c>
      <c r="P3443" s="5">
        <f t="shared" si="107"/>
        <v>58.139534883720927</v>
      </c>
      <c r="Q3443" t="s">
        <v>8317</v>
      </c>
      <c r="R3443" t="s">
        <v>8318</v>
      </c>
    </row>
    <row r="3444" spans="1:18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106"/>
        <v>100</v>
      </c>
      <c r="P3444" s="5">
        <f t="shared" si="107"/>
        <v>31.25</v>
      </c>
      <c r="Q3444" t="s">
        <v>8317</v>
      </c>
      <c r="R3444" t="s">
        <v>8318</v>
      </c>
    </row>
    <row r="3445" spans="1:18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106"/>
        <v>185.5</v>
      </c>
      <c r="P3445" s="5">
        <f t="shared" si="107"/>
        <v>22.222222222222221</v>
      </c>
      <c r="Q3445" t="s">
        <v>8317</v>
      </c>
      <c r="R3445" t="s">
        <v>8318</v>
      </c>
    </row>
    <row r="3446" spans="1:18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106"/>
        <v>289</v>
      </c>
      <c r="P3446" s="5">
        <f t="shared" si="107"/>
        <v>15</v>
      </c>
      <c r="Q3446" t="s">
        <v>8317</v>
      </c>
      <c r="R3446" t="s">
        <v>8318</v>
      </c>
    </row>
    <row r="3447" spans="1:18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106"/>
        <v>100</v>
      </c>
      <c r="P3447" s="5">
        <f t="shared" si="107"/>
        <v>64.516129032258064</v>
      </c>
      <c r="Q3447" t="s">
        <v>8317</v>
      </c>
      <c r="R3447" t="s">
        <v>8318</v>
      </c>
    </row>
    <row r="3448" spans="1:18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106"/>
        <v>108.2</v>
      </c>
      <c r="P3448" s="5">
        <f t="shared" si="107"/>
        <v>40</v>
      </c>
      <c r="Q3448" t="s">
        <v>8317</v>
      </c>
      <c r="R3448" t="s">
        <v>8318</v>
      </c>
    </row>
    <row r="3449" spans="1:18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106"/>
        <v>107.80000000000001</v>
      </c>
      <c r="P3449" s="5">
        <f t="shared" si="107"/>
        <v>71.428571428571431</v>
      </c>
      <c r="Q3449" t="s">
        <v>8317</v>
      </c>
      <c r="R3449" t="s">
        <v>8318</v>
      </c>
    </row>
    <row r="3450" spans="1:18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106"/>
        <v>109.76190476190477</v>
      </c>
      <c r="P3450" s="5">
        <f t="shared" si="107"/>
        <v>46.666666666666664</v>
      </c>
      <c r="Q3450" t="s">
        <v>8317</v>
      </c>
      <c r="R3450" t="s">
        <v>8318</v>
      </c>
    </row>
    <row r="3451" spans="1:18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106"/>
        <v>170.625</v>
      </c>
      <c r="P3451" s="5">
        <f t="shared" si="107"/>
        <v>40</v>
      </c>
      <c r="Q3451" t="s">
        <v>8317</v>
      </c>
      <c r="R3451" t="s">
        <v>8318</v>
      </c>
    </row>
    <row r="3452" spans="1:18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106"/>
        <v>152</v>
      </c>
      <c r="P3452" s="5">
        <f t="shared" si="107"/>
        <v>12.820512820512821</v>
      </c>
      <c r="Q3452" t="s">
        <v>8317</v>
      </c>
      <c r="R3452" t="s">
        <v>8318</v>
      </c>
    </row>
    <row r="3453" spans="1:18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106"/>
        <v>101.23076923076924</v>
      </c>
      <c r="P3453" s="5">
        <f t="shared" si="107"/>
        <v>40.625</v>
      </c>
      <c r="Q3453" t="s">
        <v>8317</v>
      </c>
      <c r="R3453" t="s">
        <v>8318</v>
      </c>
    </row>
    <row r="3454" spans="1:18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106"/>
        <v>153.19999999999999</v>
      </c>
      <c r="P3454" s="5">
        <f t="shared" si="107"/>
        <v>27.027027027027028</v>
      </c>
      <c r="Q3454" t="s">
        <v>8317</v>
      </c>
      <c r="R3454" t="s">
        <v>8318</v>
      </c>
    </row>
    <row r="3455" spans="1:18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106"/>
        <v>128.33333333333334</v>
      </c>
      <c r="P3455" s="5">
        <f t="shared" si="107"/>
        <v>21.428571428571427</v>
      </c>
      <c r="Q3455" t="s">
        <v>8317</v>
      </c>
      <c r="R3455" t="s">
        <v>8318</v>
      </c>
    </row>
    <row r="3456" spans="1:18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106"/>
        <v>100.71428571428571</v>
      </c>
      <c r="P3456" s="5">
        <f t="shared" si="107"/>
        <v>33.333333333333336</v>
      </c>
      <c r="Q3456" t="s">
        <v>8317</v>
      </c>
      <c r="R3456" t="s">
        <v>8318</v>
      </c>
    </row>
    <row r="3457" spans="1:18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106"/>
        <v>100.64999999999999</v>
      </c>
      <c r="P3457" s="5">
        <f t="shared" si="107"/>
        <v>144.92753623188406</v>
      </c>
      <c r="Q3457" t="s">
        <v>8317</v>
      </c>
      <c r="R3457" t="s">
        <v>8318</v>
      </c>
    </row>
    <row r="3458" spans="1:18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106"/>
        <v>191.3</v>
      </c>
      <c r="P3458" s="5">
        <f t="shared" si="107"/>
        <v>187.5</v>
      </c>
      <c r="Q3458" t="s">
        <v>8317</v>
      </c>
      <c r="R3458" t="s">
        <v>8318</v>
      </c>
    </row>
    <row r="3459" spans="1:18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108">(E3459/D3459)*100</f>
        <v>140.19999999999999</v>
      </c>
      <c r="P3459" s="5">
        <f t="shared" ref="P3459:P3522" si="109">D3459/L3459</f>
        <v>36.363636363636367</v>
      </c>
      <c r="Q3459" t="s">
        <v>8317</v>
      </c>
      <c r="R3459" t="s">
        <v>8318</v>
      </c>
    </row>
    <row r="3460" spans="1:18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108"/>
        <v>124.33537832310839</v>
      </c>
      <c r="P3460" s="5">
        <f t="shared" si="109"/>
        <v>36.222222222222221</v>
      </c>
      <c r="Q3460" t="s">
        <v>8317</v>
      </c>
      <c r="R3460" t="s">
        <v>8318</v>
      </c>
    </row>
    <row r="3461" spans="1:18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108"/>
        <v>126.2</v>
      </c>
      <c r="P3461" s="5">
        <f t="shared" si="109"/>
        <v>13.888888888888889</v>
      </c>
      <c r="Q3461" t="s">
        <v>8317</v>
      </c>
      <c r="R3461" t="s">
        <v>8318</v>
      </c>
    </row>
    <row r="3462" spans="1:18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108"/>
        <v>190</v>
      </c>
      <c r="P3462" s="5">
        <f t="shared" si="109"/>
        <v>26.315789473684209</v>
      </c>
      <c r="Q3462" t="s">
        <v>8317</v>
      </c>
      <c r="R3462" t="s">
        <v>8318</v>
      </c>
    </row>
    <row r="3463" spans="1:18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108"/>
        <v>139</v>
      </c>
      <c r="P3463" s="5">
        <f t="shared" si="109"/>
        <v>41.666666666666664</v>
      </c>
      <c r="Q3463" t="s">
        <v>8317</v>
      </c>
      <c r="R3463" t="s">
        <v>8318</v>
      </c>
    </row>
    <row r="3464" spans="1:18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108"/>
        <v>202</v>
      </c>
      <c r="P3464" s="5">
        <f t="shared" si="109"/>
        <v>14.705882352941176</v>
      </c>
      <c r="Q3464" t="s">
        <v>8317</v>
      </c>
      <c r="R3464" t="s">
        <v>8318</v>
      </c>
    </row>
    <row r="3465" spans="1:18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108"/>
        <v>103.38000000000001</v>
      </c>
      <c r="P3465" s="5">
        <f t="shared" si="109"/>
        <v>87.719298245614041</v>
      </c>
      <c r="Q3465" t="s">
        <v>8317</v>
      </c>
      <c r="R3465" t="s">
        <v>8318</v>
      </c>
    </row>
    <row r="3466" spans="1:18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108"/>
        <v>102.3236</v>
      </c>
      <c r="P3466" s="5">
        <f t="shared" si="109"/>
        <v>53.763440860215056</v>
      </c>
      <c r="Q3466" t="s">
        <v>8317</v>
      </c>
      <c r="R3466" t="s">
        <v>8318</v>
      </c>
    </row>
    <row r="3467" spans="1:18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108"/>
        <v>103</v>
      </c>
      <c r="P3467" s="5">
        <f t="shared" si="109"/>
        <v>55.555555555555557</v>
      </c>
      <c r="Q3467" t="s">
        <v>8317</v>
      </c>
      <c r="R3467" t="s">
        <v>8318</v>
      </c>
    </row>
    <row r="3468" spans="1:18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108"/>
        <v>127.14285714285714</v>
      </c>
      <c r="P3468" s="5">
        <f t="shared" si="109"/>
        <v>57.377049180327866</v>
      </c>
      <c r="Q3468" t="s">
        <v>8317</v>
      </c>
      <c r="R3468" t="s">
        <v>8318</v>
      </c>
    </row>
    <row r="3469" spans="1:18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108"/>
        <v>101</v>
      </c>
      <c r="P3469" s="5">
        <f t="shared" si="109"/>
        <v>63.829787234042556</v>
      </c>
      <c r="Q3469" t="s">
        <v>8317</v>
      </c>
      <c r="R3469" t="s">
        <v>8318</v>
      </c>
    </row>
    <row r="3470" spans="1:18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108"/>
        <v>121.78</v>
      </c>
      <c r="P3470" s="5">
        <f t="shared" si="109"/>
        <v>588.23529411764707</v>
      </c>
      <c r="Q3470" t="s">
        <v>8317</v>
      </c>
      <c r="R3470" t="s">
        <v>8318</v>
      </c>
    </row>
    <row r="3471" spans="1:18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108"/>
        <v>113.39285714285714</v>
      </c>
      <c r="P3471" s="5">
        <f t="shared" si="109"/>
        <v>44.444444444444443</v>
      </c>
      <c r="Q3471" t="s">
        <v>8317</v>
      </c>
      <c r="R3471" t="s">
        <v>8318</v>
      </c>
    </row>
    <row r="3472" spans="1:18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108"/>
        <v>150</v>
      </c>
      <c r="P3472" s="5">
        <f t="shared" si="109"/>
        <v>27.777777777777779</v>
      </c>
      <c r="Q3472" t="s">
        <v>8317</v>
      </c>
      <c r="R3472" t="s">
        <v>8318</v>
      </c>
    </row>
    <row r="3473" spans="1:18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108"/>
        <v>214.6</v>
      </c>
      <c r="P3473" s="5">
        <f t="shared" si="109"/>
        <v>16.666666666666668</v>
      </c>
      <c r="Q3473" t="s">
        <v>8317</v>
      </c>
      <c r="R3473" t="s">
        <v>8318</v>
      </c>
    </row>
    <row r="3474" spans="1:18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108"/>
        <v>102.05</v>
      </c>
      <c r="P3474" s="5">
        <f t="shared" si="109"/>
        <v>86.956521739130437</v>
      </c>
      <c r="Q3474" t="s">
        <v>8317</v>
      </c>
      <c r="R3474" t="s">
        <v>8318</v>
      </c>
    </row>
    <row r="3475" spans="1:18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108"/>
        <v>100</v>
      </c>
      <c r="P3475" s="5">
        <f t="shared" si="109"/>
        <v>148.4848484848485</v>
      </c>
      <c r="Q3475" t="s">
        <v>8317</v>
      </c>
      <c r="R3475" t="s">
        <v>8318</v>
      </c>
    </row>
    <row r="3476" spans="1:18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108"/>
        <v>101</v>
      </c>
      <c r="P3476" s="5">
        <f t="shared" si="109"/>
        <v>51.282051282051285</v>
      </c>
      <c r="Q3476" t="s">
        <v>8317</v>
      </c>
      <c r="R3476" t="s">
        <v>8318</v>
      </c>
    </row>
    <row r="3477" spans="1:18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108"/>
        <v>113.33333333333333</v>
      </c>
      <c r="P3477" s="5">
        <f t="shared" si="109"/>
        <v>17.647058823529413</v>
      </c>
      <c r="Q3477" t="s">
        <v>8317</v>
      </c>
      <c r="R3477" t="s">
        <v>8318</v>
      </c>
    </row>
    <row r="3478" spans="1:18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108"/>
        <v>104</v>
      </c>
      <c r="P3478" s="5">
        <f t="shared" si="109"/>
        <v>50</v>
      </c>
      <c r="Q3478" t="s">
        <v>8317</v>
      </c>
      <c r="R3478" t="s">
        <v>8318</v>
      </c>
    </row>
    <row r="3479" spans="1:18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108"/>
        <v>115.33333333333333</v>
      </c>
      <c r="P3479" s="5">
        <f t="shared" si="109"/>
        <v>46.153846153846153</v>
      </c>
      <c r="Q3479" t="s">
        <v>8317</v>
      </c>
      <c r="R3479" t="s">
        <v>8318</v>
      </c>
    </row>
    <row r="3480" spans="1:18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108"/>
        <v>112.85000000000001</v>
      </c>
      <c r="P3480" s="5">
        <f t="shared" si="109"/>
        <v>35.087719298245617</v>
      </c>
      <c r="Q3480" t="s">
        <v>8317</v>
      </c>
      <c r="R3480" t="s">
        <v>8318</v>
      </c>
    </row>
    <row r="3481" spans="1:18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108"/>
        <v>127.86666666666666</v>
      </c>
      <c r="P3481" s="5">
        <f t="shared" si="109"/>
        <v>26.785714285714285</v>
      </c>
      <c r="Q3481" t="s">
        <v>8317</v>
      </c>
      <c r="R3481" t="s">
        <v>8318</v>
      </c>
    </row>
    <row r="3482" spans="1:18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108"/>
        <v>142.66666666666669</v>
      </c>
      <c r="P3482" s="5">
        <f t="shared" si="109"/>
        <v>115.38461538461539</v>
      </c>
      <c r="Q3482" t="s">
        <v>8317</v>
      </c>
      <c r="R3482" t="s">
        <v>8318</v>
      </c>
    </row>
    <row r="3483" spans="1:18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108"/>
        <v>118.8</v>
      </c>
      <c r="P3483" s="5">
        <f t="shared" si="109"/>
        <v>105.26315789473684</v>
      </c>
      <c r="Q3483" t="s">
        <v>8317</v>
      </c>
      <c r="R3483" t="s">
        <v>8318</v>
      </c>
    </row>
    <row r="3484" spans="1:18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108"/>
        <v>138.33333333333334</v>
      </c>
      <c r="P3484" s="5">
        <f t="shared" si="109"/>
        <v>37.5</v>
      </c>
      <c r="Q3484" t="s">
        <v>8317</v>
      </c>
      <c r="R3484" t="s">
        <v>8318</v>
      </c>
    </row>
    <row r="3485" spans="1:18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108"/>
        <v>159.9402985074627</v>
      </c>
      <c r="P3485" s="5">
        <f t="shared" si="109"/>
        <v>25.18796992481203</v>
      </c>
      <c r="Q3485" t="s">
        <v>8317</v>
      </c>
      <c r="R3485" t="s">
        <v>8318</v>
      </c>
    </row>
    <row r="3486" spans="1:18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108"/>
        <v>114.24000000000001</v>
      </c>
      <c r="P3486" s="5">
        <f t="shared" si="109"/>
        <v>56.81818181818182</v>
      </c>
      <c r="Q3486" t="s">
        <v>8317</v>
      </c>
      <c r="R3486" t="s">
        <v>8318</v>
      </c>
    </row>
    <row r="3487" spans="1:18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108"/>
        <v>100.60606060606061</v>
      </c>
      <c r="P3487" s="5">
        <f t="shared" si="109"/>
        <v>55</v>
      </c>
      <c r="Q3487" t="s">
        <v>8317</v>
      </c>
      <c r="R3487" t="s">
        <v>8318</v>
      </c>
    </row>
    <row r="3488" spans="1:18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108"/>
        <v>155.20000000000002</v>
      </c>
      <c r="P3488" s="5">
        <f t="shared" si="109"/>
        <v>53.571428571428569</v>
      </c>
      <c r="Q3488" t="s">
        <v>8317</v>
      </c>
      <c r="R3488" t="s">
        <v>8318</v>
      </c>
    </row>
    <row r="3489" spans="1:18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108"/>
        <v>127.75000000000001</v>
      </c>
      <c r="P3489" s="5">
        <f t="shared" si="109"/>
        <v>30.303030303030305</v>
      </c>
      <c r="Q3489" t="s">
        <v>8317</v>
      </c>
      <c r="R3489" t="s">
        <v>8318</v>
      </c>
    </row>
    <row r="3490" spans="1:18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108"/>
        <v>121.2</v>
      </c>
      <c r="P3490" s="5">
        <f t="shared" si="109"/>
        <v>103.44827586206897</v>
      </c>
      <c r="Q3490" t="s">
        <v>8317</v>
      </c>
      <c r="R3490" t="s">
        <v>8318</v>
      </c>
    </row>
    <row r="3491" spans="1:18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108"/>
        <v>112.7</v>
      </c>
      <c r="P3491" s="5">
        <f t="shared" si="109"/>
        <v>69.444444444444443</v>
      </c>
      <c r="Q3491" t="s">
        <v>8317</v>
      </c>
      <c r="R3491" t="s">
        <v>8318</v>
      </c>
    </row>
    <row r="3492" spans="1:18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108"/>
        <v>127.49999999999999</v>
      </c>
      <c r="P3492" s="5">
        <f t="shared" si="109"/>
        <v>37.037037037037038</v>
      </c>
      <c r="Q3492" t="s">
        <v>8317</v>
      </c>
      <c r="R3492" t="s">
        <v>8318</v>
      </c>
    </row>
    <row r="3493" spans="1:18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108"/>
        <v>158.20000000000002</v>
      </c>
      <c r="P3493" s="5">
        <f t="shared" si="109"/>
        <v>50</v>
      </c>
      <c r="Q3493" t="s">
        <v>8317</v>
      </c>
      <c r="R3493" t="s">
        <v>8318</v>
      </c>
    </row>
    <row r="3494" spans="1:18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108"/>
        <v>105.26894736842105</v>
      </c>
      <c r="P3494" s="5">
        <f t="shared" si="109"/>
        <v>108.57142857142857</v>
      </c>
      <c r="Q3494" t="s">
        <v>8317</v>
      </c>
      <c r="R3494" t="s">
        <v>8318</v>
      </c>
    </row>
    <row r="3495" spans="1:18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108"/>
        <v>100</v>
      </c>
      <c r="P3495" s="5">
        <f t="shared" si="109"/>
        <v>51.724137931034484</v>
      </c>
      <c r="Q3495" t="s">
        <v>8317</v>
      </c>
      <c r="R3495" t="s">
        <v>8318</v>
      </c>
    </row>
    <row r="3496" spans="1:18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108"/>
        <v>100</v>
      </c>
      <c r="P3496" s="5">
        <f t="shared" si="109"/>
        <v>30.76923076923077</v>
      </c>
      <c r="Q3496" t="s">
        <v>8317</v>
      </c>
      <c r="R3496" t="s">
        <v>8318</v>
      </c>
    </row>
    <row r="3497" spans="1:18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108"/>
        <v>106.86</v>
      </c>
      <c r="P3497" s="5">
        <f t="shared" si="109"/>
        <v>69.444444444444443</v>
      </c>
      <c r="Q3497" t="s">
        <v>8317</v>
      </c>
      <c r="R3497" t="s">
        <v>8318</v>
      </c>
    </row>
    <row r="3498" spans="1:18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108"/>
        <v>124.4</v>
      </c>
      <c r="P3498" s="5">
        <f t="shared" si="109"/>
        <v>38.46153846153846</v>
      </c>
      <c r="Q3498" t="s">
        <v>8317</v>
      </c>
      <c r="R3498" t="s">
        <v>8318</v>
      </c>
    </row>
    <row r="3499" spans="1:18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108"/>
        <v>108.70406189555126</v>
      </c>
      <c r="P3499" s="5">
        <f t="shared" si="109"/>
        <v>31.653061224489797</v>
      </c>
      <c r="Q3499" t="s">
        <v>8317</v>
      </c>
      <c r="R3499" t="s">
        <v>8318</v>
      </c>
    </row>
    <row r="3500" spans="1:18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108"/>
        <v>102.42424242424242</v>
      </c>
      <c r="P3500" s="5">
        <f t="shared" si="109"/>
        <v>39.285714285714285</v>
      </c>
      <c r="Q3500" t="s">
        <v>8317</v>
      </c>
      <c r="R3500" t="s">
        <v>8318</v>
      </c>
    </row>
    <row r="3501" spans="1:18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108"/>
        <v>105.5</v>
      </c>
      <c r="P3501" s="5">
        <f t="shared" si="109"/>
        <v>57.142857142857146</v>
      </c>
      <c r="Q3501" t="s">
        <v>8317</v>
      </c>
      <c r="R3501" t="s">
        <v>8318</v>
      </c>
    </row>
    <row r="3502" spans="1:18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108"/>
        <v>106.3</v>
      </c>
      <c r="P3502" s="5">
        <f t="shared" si="109"/>
        <v>23.80952380952381</v>
      </c>
      <c r="Q3502" t="s">
        <v>8317</v>
      </c>
      <c r="R3502" t="s">
        <v>8318</v>
      </c>
    </row>
    <row r="3503" spans="1:18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108"/>
        <v>100.66666666666666</v>
      </c>
      <c r="P3503" s="5">
        <f t="shared" si="109"/>
        <v>35.714285714285715</v>
      </c>
      <c r="Q3503" t="s">
        <v>8317</v>
      </c>
      <c r="R3503" t="s">
        <v>8318</v>
      </c>
    </row>
    <row r="3504" spans="1:18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108"/>
        <v>105.4</v>
      </c>
      <c r="P3504" s="5">
        <f t="shared" si="109"/>
        <v>129.03225806451613</v>
      </c>
      <c r="Q3504" t="s">
        <v>8317</v>
      </c>
      <c r="R3504" t="s">
        <v>8318</v>
      </c>
    </row>
    <row r="3505" spans="1:18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108"/>
        <v>107.55999999999999</v>
      </c>
      <c r="P3505" s="5">
        <f t="shared" si="109"/>
        <v>65.78947368421052</v>
      </c>
      <c r="Q3505" t="s">
        <v>8317</v>
      </c>
      <c r="R3505" t="s">
        <v>8318</v>
      </c>
    </row>
    <row r="3506" spans="1:18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108"/>
        <v>100</v>
      </c>
      <c r="P3506" s="5">
        <f t="shared" si="109"/>
        <v>125</v>
      </c>
      <c r="Q3506" t="s">
        <v>8317</v>
      </c>
      <c r="R3506" t="s">
        <v>8318</v>
      </c>
    </row>
    <row r="3507" spans="1:18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108"/>
        <v>103.76</v>
      </c>
      <c r="P3507" s="5">
        <f t="shared" si="109"/>
        <v>64.102564102564102</v>
      </c>
      <c r="Q3507" t="s">
        <v>8317</v>
      </c>
      <c r="R3507" t="s">
        <v>8318</v>
      </c>
    </row>
    <row r="3508" spans="1:18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108"/>
        <v>101.49999999999999</v>
      </c>
      <c r="P3508" s="5">
        <f t="shared" si="109"/>
        <v>103.44827586206897</v>
      </c>
      <c r="Q3508" t="s">
        <v>8317</v>
      </c>
      <c r="R3508" t="s">
        <v>8318</v>
      </c>
    </row>
    <row r="3509" spans="1:18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108"/>
        <v>104.4</v>
      </c>
      <c r="P3509" s="5">
        <f t="shared" si="109"/>
        <v>138.88888888888889</v>
      </c>
      <c r="Q3509" t="s">
        <v>8317</v>
      </c>
      <c r="R3509" t="s">
        <v>8318</v>
      </c>
    </row>
    <row r="3510" spans="1:18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108"/>
        <v>180</v>
      </c>
      <c r="P3510" s="5">
        <f t="shared" si="109"/>
        <v>6.666666666666667</v>
      </c>
      <c r="Q3510" t="s">
        <v>8317</v>
      </c>
      <c r="R3510" t="s">
        <v>8318</v>
      </c>
    </row>
    <row r="3511" spans="1:18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108"/>
        <v>106.33333333333333</v>
      </c>
      <c r="P3511" s="5">
        <f t="shared" si="109"/>
        <v>90.909090909090907</v>
      </c>
      <c r="Q3511" t="s">
        <v>8317</v>
      </c>
      <c r="R3511" t="s">
        <v>8318</v>
      </c>
    </row>
    <row r="3512" spans="1:18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108"/>
        <v>100.55555555555556</v>
      </c>
      <c r="P3512" s="5">
        <f t="shared" si="109"/>
        <v>60</v>
      </c>
      <c r="Q3512" t="s">
        <v>8317</v>
      </c>
      <c r="R3512" t="s">
        <v>8318</v>
      </c>
    </row>
    <row r="3513" spans="1:18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108"/>
        <v>101.2</v>
      </c>
      <c r="P3513" s="5">
        <f t="shared" si="109"/>
        <v>78.94736842105263</v>
      </c>
      <c r="Q3513" t="s">
        <v>8317</v>
      </c>
      <c r="R3513" t="s">
        <v>8318</v>
      </c>
    </row>
    <row r="3514" spans="1:18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108"/>
        <v>100</v>
      </c>
      <c r="P3514" s="5">
        <f t="shared" si="109"/>
        <v>58.823529411764703</v>
      </c>
      <c r="Q3514" t="s">
        <v>8317</v>
      </c>
      <c r="R3514" t="s">
        <v>8318</v>
      </c>
    </row>
    <row r="3515" spans="1:18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108"/>
        <v>118.39285714285714</v>
      </c>
      <c r="P3515" s="5">
        <f t="shared" si="109"/>
        <v>63.636363636363633</v>
      </c>
      <c r="Q3515" t="s">
        <v>8317</v>
      </c>
      <c r="R3515" t="s">
        <v>8318</v>
      </c>
    </row>
    <row r="3516" spans="1:18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108"/>
        <v>110.00000000000001</v>
      </c>
      <c r="P3516" s="5">
        <f t="shared" si="109"/>
        <v>50</v>
      </c>
      <c r="Q3516" t="s">
        <v>8317</v>
      </c>
      <c r="R3516" t="s">
        <v>8318</v>
      </c>
    </row>
    <row r="3517" spans="1:18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108"/>
        <v>102.66666666666666</v>
      </c>
      <c r="P3517" s="5">
        <f t="shared" si="109"/>
        <v>65.217391304347828</v>
      </c>
      <c r="Q3517" t="s">
        <v>8317</v>
      </c>
      <c r="R3517" t="s">
        <v>8318</v>
      </c>
    </row>
    <row r="3518" spans="1:18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108"/>
        <v>100</v>
      </c>
      <c r="P3518" s="5">
        <f t="shared" si="109"/>
        <v>227.27272727272728</v>
      </c>
      <c r="Q3518" t="s">
        <v>8317</v>
      </c>
      <c r="R3518" t="s">
        <v>8318</v>
      </c>
    </row>
    <row r="3519" spans="1:18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108"/>
        <v>100</v>
      </c>
      <c r="P3519" s="5">
        <f t="shared" si="109"/>
        <v>307.69230769230768</v>
      </c>
      <c r="Q3519" t="s">
        <v>8317</v>
      </c>
      <c r="R3519" t="s">
        <v>8318</v>
      </c>
    </row>
    <row r="3520" spans="1:18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108"/>
        <v>110.04599999999999</v>
      </c>
      <c r="P3520" s="5">
        <f t="shared" si="109"/>
        <v>45.454545454545453</v>
      </c>
      <c r="Q3520" t="s">
        <v>8317</v>
      </c>
      <c r="R3520" t="s">
        <v>8318</v>
      </c>
    </row>
    <row r="3521" spans="1:18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108"/>
        <v>101.35000000000001</v>
      </c>
      <c r="P3521" s="5">
        <f t="shared" si="109"/>
        <v>71.428571428571431</v>
      </c>
      <c r="Q3521" t="s">
        <v>8317</v>
      </c>
      <c r="R3521" t="s">
        <v>8318</v>
      </c>
    </row>
    <row r="3522" spans="1:18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108"/>
        <v>100.75</v>
      </c>
      <c r="P3522" s="5">
        <f t="shared" si="109"/>
        <v>95.238095238095241</v>
      </c>
      <c r="Q3522" t="s">
        <v>8317</v>
      </c>
      <c r="R3522" t="s">
        <v>8318</v>
      </c>
    </row>
    <row r="3523" spans="1:18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110">(E3523/D3523)*100</f>
        <v>169.42857142857144</v>
      </c>
      <c r="P3523" s="5">
        <f t="shared" ref="P3523:P3586" si="111">D3523/L3523</f>
        <v>26.923076923076923</v>
      </c>
      <c r="Q3523" t="s">
        <v>8317</v>
      </c>
      <c r="R3523" t="s">
        <v>8318</v>
      </c>
    </row>
    <row r="3524" spans="1:18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110"/>
        <v>100</v>
      </c>
      <c r="P3524" s="5">
        <f t="shared" si="111"/>
        <v>41.029411764705884</v>
      </c>
      <c r="Q3524" t="s">
        <v>8317</v>
      </c>
      <c r="R3524" t="s">
        <v>8318</v>
      </c>
    </row>
    <row r="3525" spans="1:18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110"/>
        <v>113.65</v>
      </c>
      <c r="P3525" s="5">
        <f t="shared" si="111"/>
        <v>50</v>
      </c>
      <c r="Q3525" t="s">
        <v>8317</v>
      </c>
      <c r="R3525" t="s">
        <v>8318</v>
      </c>
    </row>
    <row r="3526" spans="1:18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110"/>
        <v>101.56</v>
      </c>
      <c r="P3526" s="5">
        <f t="shared" si="111"/>
        <v>135.13513513513513</v>
      </c>
      <c r="Q3526" t="s">
        <v>8317</v>
      </c>
      <c r="R3526" t="s">
        <v>8318</v>
      </c>
    </row>
    <row r="3527" spans="1:18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110"/>
        <v>106</v>
      </c>
      <c r="P3527" s="5">
        <f t="shared" si="111"/>
        <v>71.428571428571431</v>
      </c>
      <c r="Q3527" t="s">
        <v>8317</v>
      </c>
      <c r="R3527" t="s">
        <v>8318</v>
      </c>
    </row>
    <row r="3528" spans="1:18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110"/>
        <v>102</v>
      </c>
      <c r="P3528" s="5">
        <f t="shared" si="111"/>
        <v>97.058823529411768</v>
      </c>
      <c r="Q3528" t="s">
        <v>8317</v>
      </c>
      <c r="R3528" t="s">
        <v>8318</v>
      </c>
    </row>
    <row r="3529" spans="1:18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110"/>
        <v>116.91666666666667</v>
      </c>
      <c r="P3529" s="5">
        <f t="shared" si="111"/>
        <v>69.767441860465112</v>
      </c>
      <c r="Q3529" t="s">
        <v>8317</v>
      </c>
      <c r="R3529" t="s">
        <v>8318</v>
      </c>
    </row>
    <row r="3530" spans="1:18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110"/>
        <v>101.15151515151514</v>
      </c>
      <c r="P3530" s="5">
        <f t="shared" si="111"/>
        <v>44.594594594594597</v>
      </c>
      <c r="Q3530" t="s">
        <v>8317</v>
      </c>
      <c r="R3530" t="s">
        <v>8318</v>
      </c>
    </row>
    <row r="3531" spans="1:18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110"/>
        <v>132</v>
      </c>
      <c r="P3531" s="5">
        <f t="shared" si="111"/>
        <v>27.777777777777779</v>
      </c>
      <c r="Q3531" t="s">
        <v>8317</v>
      </c>
      <c r="R3531" t="s">
        <v>8318</v>
      </c>
    </row>
    <row r="3532" spans="1:18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110"/>
        <v>100</v>
      </c>
      <c r="P3532" s="5">
        <f t="shared" si="111"/>
        <v>125</v>
      </c>
      <c r="Q3532" t="s">
        <v>8317</v>
      </c>
      <c r="R3532" t="s">
        <v>8318</v>
      </c>
    </row>
    <row r="3533" spans="1:18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110"/>
        <v>128</v>
      </c>
      <c r="P3533" s="5">
        <f t="shared" si="111"/>
        <v>38.46153846153846</v>
      </c>
      <c r="Q3533" t="s">
        <v>8317</v>
      </c>
      <c r="R3533" t="s">
        <v>8318</v>
      </c>
    </row>
    <row r="3534" spans="1:18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110"/>
        <v>118.95833333333334</v>
      </c>
      <c r="P3534" s="5">
        <f t="shared" si="111"/>
        <v>35.555555555555557</v>
      </c>
      <c r="Q3534" t="s">
        <v>8317</v>
      </c>
      <c r="R3534" t="s">
        <v>8318</v>
      </c>
    </row>
    <row r="3535" spans="1:18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110"/>
        <v>126.2</v>
      </c>
      <c r="P3535" s="5">
        <f t="shared" si="111"/>
        <v>62.5</v>
      </c>
      <c r="Q3535" t="s">
        <v>8317</v>
      </c>
      <c r="R3535" t="s">
        <v>8318</v>
      </c>
    </row>
    <row r="3536" spans="1:18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110"/>
        <v>156.20000000000002</v>
      </c>
      <c r="P3536" s="5">
        <f t="shared" si="111"/>
        <v>24.509803921568629</v>
      </c>
      <c r="Q3536" t="s">
        <v>8317</v>
      </c>
      <c r="R3536" t="s">
        <v>8318</v>
      </c>
    </row>
    <row r="3537" spans="1:18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110"/>
        <v>103.15</v>
      </c>
      <c r="P3537" s="5">
        <f t="shared" si="111"/>
        <v>43.478260869565219</v>
      </c>
      <c r="Q3537" t="s">
        <v>8317</v>
      </c>
      <c r="R3537" t="s">
        <v>8318</v>
      </c>
    </row>
    <row r="3538" spans="1:18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110"/>
        <v>153.33333333333334</v>
      </c>
      <c r="P3538" s="5">
        <f t="shared" si="111"/>
        <v>8.8235294117647065</v>
      </c>
      <c r="Q3538" t="s">
        <v>8317</v>
      </c>
      <c r="R3538" t="s">
        <v>8318</v>
      </c>
    </row>
    <row r="3539" spans="1:18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110"/>
        <v>180.44444444444446</v>
      </c>
      <c r="P3539" s="5">
        <f t="shared" si="111"/>
        <v>24.107142857142858</v>
      </c>
      <c r="Q3539" t="s">
        <v>8317</v>
      </c>
      <c r="R3539" t="s">
        <v>8318</v>
      </c>
    </row>
    <row r="3540" spans="1:18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110"/>
        <v>128.44999999999999</v>
      </c>
      <c r="P3540" s="5">
        <f t="shared" si="111"/>
        <v>24.096385542168676</v>
      </c>
      <c r="Q3540" t="s">
        <v>8317</v>
      </c>
      <c r="R3540" t="s">
        <v>8318</v>
      </c>
    </row>
    <row r="3541" spans="1:18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110"/>
        <v>119.66666666666667</v>
      </c>
      <c r="P3541" s="5">
        <f t="shared" si="111"/>
        <v>46.153846153846153</v>
      </c>
      <c r="Q3541" t="s">
        <v>8317</v>
      </c>
      <c r="R3541" t="s">
        <v>8318</v>
      </c>
    </row>
    <row r="3542" spans="1:18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110"/>
        <v>123</v>
      </c>
      <c r="P3542" s="5">
        <f t="shared" si="111"/>
        <v>37.5</v>
      </c>
      <c r="Q3542" t="s">
        <v>8317</v>
      </c>
      <c r="R3542" t="s">
        <v>8318</v>
      </c>
    </row>
    <row r="3543" spans="1:18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110"/>
        <v>105</v>
      </c>
      <c r="P3543" s="5">
        <f t="shared" si="111"/>
        <v>37.5</v>
      </c>
      <c r="Q3543" t="s">
        <v>8317</v>
      </c>
      <c r="R3543" t="s">
        <v>8318</v>
      </c>
    </row>
    <row r="3544" spans="1:18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110"/>
        <v>102.23636363636363</v>
      </c>
      <c r="P3544" s="5">
        <f t="shared" si="111"/>
        <v>64.705882352941174</v>
      </c>
      <c r="Q3544" t="s">
        <v>8317</v>
      </c>
      <c r="R3544" t="s">
        <v>8318</v>
      </c>
    </row>
    <row r="3545" spans="1:18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110"/>
        <v>104.66666666666666</v>
      </c>
      <c r="P3545" s="5">
        <f t="shared" si="111"/>
        <v>51.724137931034484</v>
      </c>
      <c r="Q3545" t="s">
        <v>8317</v>
      </c>
      <c r="R3545" t="s">
        <v>8318</v>
      </c>
    </row>
    <row r="3546" spans="1:18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110"/>
        <v>100</v>
      </c>
      <c r="P3546" s="5">
        <f t="shared" si="111"/>
        <v>104.16666666666667</v>
      </c>
      <c r="Q3546" t="s">
        <v>8317</v>
      </c>
      <c r="R3546" t="s">
        <v>8318</v>
      </c>
    </row>
    <row r="3547" spans="1:18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110"/>
        <v>100.4</v>
      </c>
      <c r="P3547" s="5">
        <f t="shared" si="111"/>
        <v>31.25</v>
      </c>
      <c r="Q3547" t="s">
        <v>8317</v>
      </c>
      <c r="R3547" t="s">
        <v>8318</v>
      </c>
    </row>
    <row r="3548" spans="1:18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110"/>
        <v>102.27272727272727</v>
      </c>
      <c r="P3548" s="5">
        <f t="shared" si="111"/>
        <v>57.89473684210526</v>
      </c>
      <c r="Q3548" t="s">
        <v>8317</v>
      </c>
      <c r="R3548" t="s">
        <v>8318</v>
      </c>
    </row>
    <row r="3549" spans="1:18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110"/>
        <v>114.40928571428573</v>
      </c>
      <c r="P3549" s="5">
        <f t="shared" si="111"/>
        <v>104.16666666666667</v>
      </c>
      <c r="Q3549" t="s">
        <v>8317</v>
      </c>
      <c r="R3549" t="s">
        <v>8318</v>
      </c>
    </row>
    <row r="3550" spans="1:18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110"/>
        <v>101.9047619047619</v>
      </c>
      <c r="P3550" s="5">
        <f t="shared" si="111"/>
        <v>161.53846153846155</v>
      </c>
      <c r="Q3550" t="s">
        <v>8317</v>
      </c>
      <c r="R3550" t="s">
        <v>8318</v>
      </c>
    </row>
    <row r="3551" spans="1:18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110"/>
        <v>102</v>
      </c>
      <c r="P3551" s="5">
        <f t="shared" si="111"/>
        <v>23.80952380952381</v>
      </c>
      <c r="Q3551" t="s">
        <v>8317</v>
      </c>
      <c r="R3551" t="s">
        <v>8318</v>
      </c>
    </row>
    <row r="3552" spans="1:18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110"/>
        <v>104.80000000000001</v>
      </c>
      <c r="P3552" s="5">
        <f t="shared" si="111"/>
        <v>39.0625</v>
      </c>
      <c r="Q3552" t="s">
        <v>8317</v>
      </c>
      <c r="R3552" t="s">
        <v>8318</v>
      </c>
    </row>
    <row r="3553" spans="1:18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110"/>
        <v>101.83333333333333</v>
      </c>
      <c r="P3553" s="5">
        <f t="shared" si="111"/>
        <v>60</v>
      </c>
      <c r="Q3553" t="s">
        <v>8317</v>
      </c>
      <c r="R3553" t="s">
        <v>8318</v>
      </c>
    </row>
    <row r="3554" spans="1:18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110"/>
        <v>100</v>
      </c>
      <c r="P3554" s="5">
        <f t="shared" si="111"/>
        <v>38.65</v>
      </c>
      <c r="Q3554" t="s">
        <v>8317</v>
      </c>
      <c r="R3554" t="s">
        <v>8318</v>
      </c>
    </row>
    <row r="3555" spans="1:18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110"/>
        <v>106.27272727272728</v>
      </c>
      <c r="P3555" s="5">
        <f t="shared" si="111"/>
        <v>52.884615384615387</v>
      </c>
      <c r="Q3555" t="s">
        <v>8317</v>
      </c>
      <c r="R3555" t="s">
        <v>8318</v>
      </c>
    </row>
    <row r="3556" spans="1:18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110"/>
        <v>113.42219999999999</v>
      </c>
      <c r="P3556" s="5">
        <f t="shared" si="111"/>
        <v>94.339622641509436</v>
      </c>
      <c r="Q3556" t="s">
        <v>8317</v>
      </c>
      <c r="R3556" t="s">
        <v>8318</v>
      </c>
    </row>
    <row r="3557" spans="1:18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110"/>
        <v>100</v>
      </c>
      <c r="P3557" s="5">
        <f t="shared" si="111"/>
        <v>171.42857142857142</v>
      </c>
      <c r="Q3557" t="s">
        <v>8317</v>
      </c>
      <c r="R3557" t="s">
        <v>8318</v>
      </c>
    </row>
    <row r="3558" spans="1:18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110"/>
        <v>100.45454545454547</v>
      </c>
      <c r="P3558" s="5">
        <f t="shared" si="111"/>
        <v>110</v>
      </c>
      <c r="Q3558" t="s">
        <v>8317</v>
      </c>
      <c r="R3558" t="s">
        <v>8318</v>
      </c>
    </row>
    <row r="3559" spans="1:18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110"/>
        <v>100.03599999999999</v>
      </c>
      <c r="P3559" s="5">
        <f t="shared" si="111"/>
        <v>179.21146953405017</v>
      </c>
      <c r="Q3559" t="s">
        <v>8317</v>
      </c>
      <c r="R3559" t="s">
        <v>8318</v>
      </c>
    </row>
    <row r="3560" spans="1:18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110"/>
        <v>144</v>
      </c>
      <c r="P3560" s="5">
        <f t="shared" si="111"/>
        <v>15.909090909090908</v>
      </c>
      <c r="Q3560" t="s">
        <v>8317</v>
      </c>
      <c r="R3560" t="s">
        <v>8318</v>
      </c>
    </row>
    <row r="3561" spans="1:18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110"/>
        <v>103.49999999999999</v>
      </c>
      <c r="P3561" s="5">
        <f t="shared" si="111"/>
        <v>41.666666666666664</v>
      </c>
      <c r="Q3561" t="s">
        <v>8317</v>
      </c>
      <c r="R3561" t="s">
        <v>8318</v>
      </c>
    </row>
    <row r="3562" spans="1:18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110"/>
        <v>108.43750000000001</v>
      </c>
      <c r="P3562" s="5">
        <f t="shared" si="111"/>
        <v>43.243243243243242</v>
      </c>
      <c r="Q3562" t="s">
        <v>8317</v>
      </c>
      <c r="R3562" t="s">
        <v>8318</v>
      </c>
    </row>
    <row r="3563" spans="1:18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110"/>
        <v>102.4</v>
      </c>
      <c r="P3563" s="5">
        <f t="shared" si="111"/>
        <v>46.296296296296298</v>
      </c>
      <c r="Q3563" t="s">
        <v>8317</v>
      </c>
      <c r="R3563" t="s">
        <v>8318</v>
      </c>
    </row>
    <row r="3564" spans="1:18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110"/>
        <v>148.88888888888889</v>
      </c>
      <c r="P3564" s="5">
        <f t="shared" si="111"/>
        <v>10.161290322580646</v>
      </c>
      <c r="Q3564" t="s">
        <v>8317</v>
      </c>
      <c r="R3564" t="s">
        <v>8318</v>
      </c>
    </row>
    <row r="3565" spans="1:18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110"/>
        <v>105.49000000000002</v>
      </c>
      <c r="P3565" s="5">
        <f t="shared" si="111"/>
        <v>20</v>
      </c>
      <c r="Q3565" t="s">
        <v>8317</v>
      </c>
      <c r="R3565" t="s">
        <v>8318</v>
      </c>
    </row>
    <row r="3566" spans="1:18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110"/>
        <v>100.49999999999999</v>
      </c>
      <c r="P3566" s="5">
        <f t="shared" si="111"/>
        <v>58.823529411764703</v>
      </c>
      <c r="Q3566" t="s">
        <v>8317</v>
      </c>
      <c r="R3566" t="s">
        <v>8318</v>
      </c>
    </row>
    <row r="3567" spans="1:18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110"/>
        <v>130.55555555555557</v>
      </c>
      <c r="P3567" s="5">
        <f t="shared" si="111"/>
        <v>75</v>
      </c>
      <c r="Q3567" t="s">
        <v>8317</v>
      </c>
      <c r="R3567" t="s">
        <v>8318</v>
      </c>
    </row>
    <row r="3568" spans="1:18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110"/>
        <v>104.75000000000001</v>
      </c>
      <c r="P3568" s="5">
        <f t="shared" si="111"/>
        <v>52.631578947368418</v>
      </c>
      <c r="Q3568" t="s">
        <v>8317</v>
      </c>
      <c r="R3568" t="s">
        <v>8318</v>
      </c>
    </row>
    <row r="3569" spans="1:18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110"/>
        <v>108.80000000000001</v>
      </c>
      <c r="P3569" s="5">
        <f t="shared" si="111"/>
        <v>24.390243902439025</v>
      </c>
      <c r="Q3569" t="s">
        <v>8317</v>
      </c>
      <c r="R3569" t="s">
        <v>8318</v>
      </c>
    </row>
    <row r="3570" spans="1:18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110"/>
        <v>111.00000000000001</v>
      </c>
      <c r="P3570" s="5">
        <f t="shared" si="111"/>
        <v>52.631578947368418</v>
      </c>
      <c r="Q3570" t="s">
        <v>8317</v>
      </c>
      <c r="R3570" t="s">
        <v>8318</v>
      </c>
    </row>
    <row r="3571" spans="1:18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110"/>
        <v>100.47999999999999</v>
      </c>
      <c r="P3571" s="5">
        <f t="shared" si="111"/>
        <v>121.95121951219512</v>
      </c>
      <c r="Q3571" t="s">
        <v>8317</v>
      </c>
      <c r="R3571" t="s">
        <v>8318</v>
      </c>
    </row>
    <row r="3572" spans="1:18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110"/>
        <v>114.35</v>
      </c>
      <c r="P3572" s="5">
        <f t="shared" si="111"/>
        <v>76.92307692307692</v>
      </c>
      <c r="Q3572" t="s">
        <v>8317</v>
      </c>
      <c r="R3572" t="s">
        <v>8318</v>
      </c>
    </row>
    <row r="3573" spans="1:18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110"/>
        <v>122.06666666666666</v>
      </c>
      <c r="P3573" s="5">
        <f t="shared" si="111"/>
        <v>60</v>
      </c>
      <c r="Q3573" t="s">
        <v>8317</v>
      </c>
      <c r="R3573" t="s">
        <v>8318</v>
      </c>
    </row>
    <row r="3574" spans="1:18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110"/>
        <v>100</v>
      </c>
      <c r="P3574" s="5">
        <f t="shared" si="111"/>
        <v>55.555555555555557</v>
      </c>
      <c r="Q3574" t="s">
        <v>8317</v>
      </c>
      <c r="R3574" t="s">
        <v>8318</v>
      </c>
    </row>
    <row r="3575" spans="1:18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110"/>
        <v>102.8</v>
      </c>
      <c r="P3575" s="5">
        <f t="shared" si="111"/>
        <v>38.46153846153846</v>
      </c>
      <c r="Q3575" t="s">
        <v>8317</v>
      </c>
      <c r="R3575" t="s">
        <v>8318</v>
      </c>
    </row>
    <row r="3576" spans="1:18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110"/>
        <v>106.12068965517241</v>
      </c>
      <c r="P3576" s="5">
        <f t="shared" si="111"/>
        <v>128.88888888888889</v>
      </c>
      <c r="Q3576" t="s">
        <v>8317</v>
      </c>
      <c r="R3576" t="s">
        <v>8318</v>
      </c>
    </row>
    <row r="3577" spans="1:18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110"/>
        <v>101.33000000000001</v>
      </c>
      <c r="P3577" s="5">
        <f t="shared" si="111"/>
        <v>98.039215686274517</v>
      </c>
      <c r="Q3577" t="s">
        <v>8317</v>
      </c>
      <c r="R3577" t="s">
        <v>8318</v>
      </c>
    </row>
    <row r="3578" spans="1:18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110"/>
        <v>100</v>
      </c>
      <c r="P3578" s="5">
        <f t="shared" si="111"/>
        <v>20</v>
      </c>
      <c r="Q3578" t="s">
        <v>8317</v>
      </c>
      <c r="R3578" t="s">
        <v>8318</v>
      </c>
    </row>
    <row r="3579" spans="1:18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110"/>
        <v>130</v>
      </c>
      <c r="P3579" s="5">
        <f t="shared" si="111"/>
        <v>22.222222222222221</v>
      </c>
      <c r="Q3579" t="s">
        <v>8317</v>
      </c>
      <c r="R3579" t="s">
        <v>8318</v>
      </c>
    </row>
    <row r="3580" spans="1:18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110"/>
        <v>100.01333333333334</v>
      </c>
      <c r="P3580" s="5">
        <f t="shared" si="111"/>
        <v>40.54054054054054</v>
      </c>
      <c r="Q3580" t="s">
        <v>8317</v>
      </c>
      <c r="R3580" t="s">
        <v>8318</v>
      </c>
    </row>
    <row r="3581" spans="1:18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110"/>
        <v>100</v>
      </c>
      <c r="P3581" s="5">
        <f t="shared" si="111"/>
        <v>35.714285714285715</v>
      </c>
      <c r="Q3581" t="s">
        <v>8317</v>
      </c>
      <c r="R3581" t="s">
        <v>8318</v>
      </c>
    </row>
    <row r="3582" spans="1:18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110"/>
        <v>113.88888888888889</v>
      </c>
      <c r="P3582" s="5">
        <f t="shared" si="111"/>
        <v>33.333333333333336</v>
      </c>
      <c r="Q3582" t="s">
        <v>8317</v>
      </c>
      <c r="R3582" t="s">
        <v>8318</v>
      </c>
    </row>
    <row r="3583" spans="1:18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110"/>
        <v>100</v>
      </c>
      <c r="P3583" s="5">
        <f t="shared" si="111"/>
        <v>33.333333333333336</v>
      </c>
      <c r="Q3583" t="s">
        <v>8317</v>
      </c>
      <c r="R3583" t="s">
        <v>8318</v>
      </c>
    </row>
    <row r="3584" spans="1:18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110"/>
        <v>287</v>
      </c>
      <c r="P3584" s="5">
        <f t="shared" si="111"/>
        <v>20.408163265306122</v>
      </c>
      <c r="Q3584" t="s">
        <v>8317</v>
      </c>
      <c r="R3584" t="s">
        <v>8318</v>
      </c>
    </row>
    <row r="3585" spans="1:18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110"/>
        <v>108.5</v>
      </c>
      <c r="P3585" s="5">
        <f t="shared" si="111"/>
        <v>125</v>
      </c>
      <c r="Q3585" t="s">
        <v>8317</v>
      </c>
      <c r="R3585" t="s">
        <v>8318</v>
      </c>
    </row>
    <row r="3586" spans="1:18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110"/>
        <v>115.5</v>
      </c>
      <c r="P3586" s="5">
        <f t="shared" si="111"/>
        <v>26.785714285714285</v>
      </c>
      <c r="Q3586" t="s">
        <v>8317</v>
      </c>
      <c r="R3586" t="s">
        <v>8318</v>
      </c>
    </row>
    <row r="3587" spans="1:18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112">(E3587/D3587)*100</f>
        <v>119.11764705882352</v>
      </c>
      <c r="P3587" s="5">
        <f t="shared" ref="P3587:P3650" si="113">D3587/L3587</f>
        <v>147.82608695652175</v>
      </c>
      <c r="Q3587" t="s">
        <v>8317</v>
      </c>
      <c r="R3587" t="s">
        <v>8318</v>
      </c>
    </row>
    <row r="3588" spans="1:18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112"/>
        <v>109.42666666666668</v>
      </c>
      <c r="P3588" s="5">
        <f t="shared" si="113"/>
        <v>138.88888888888889</v>
      </c>
      <c r="Q3588" t="s">
        <v>8317</v>
      </c>
      <c r="R3588" t="s">
        <v>8318</v>
      </c>
    </row>
    <row r="3589" spans="1:18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112"/>
        <v>126.6</v>
      </c>
      <c r="P3589" s="5">
        <f t="shared" si="113"/>
        <v>17.857142857142858</v>
      </c>
      <c r="Q3589" t="s">
        <v>8317</v>
      </c>
      <c r="R3589" t="s">
        <v>8318</v>
      </c>
    </row>
    <row r="3590" spans="1:18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112"/>
        <v>100.49999999999999</v>
      </c>
      <c r="P3590" s="5">
        <f t="shared" si="113"/>
        <v>18.181818181818183</v>
      </c>
      <c r="Q3590" t="s">
        <v>8317</v>
      </c>
      <c r="R3590" t="s">
        <v>8318</v>
      </c>
    </row>
    <row r="3591" spans="1:18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112"/>
        <v>127.49999999999999</v>
      </c>
      <c r="P3591" s="5">
        <f t="shared" si="113"/>
        <v>64.516129032258064</v>
      </c>
      <c r="Q3591" t="s">
        <v>8317</v>
      </c>
      <c r="R3591" t="s">
        <v>8318</v>
      </c>
    </row>
    <row r="3592" spans="1:18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112"/>
        <v>100.05999999999999</v>
      </c>
      <c r="P3592" s="5">
        <f t="shared" si="113"/>
        <v>68.493150684931507</v>
      </c>
      <c r="Q3592" t="s">
        <v>8317</v>
      </c>
      <c r="R3592" t="s">
        <v>8318</v>
      </c>
    </row>
    <row r="3593" spans="1:18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112"/>
        <v>175</v>
      </c>
      <c r="P3593" s="5">
        <f t="shared" si="113"/>
        <v>38.888888888888886</v>
      </c>
      <c r="Q3593" t="s">
        <v>8317</v>
      </c>
      <c r="R3593" t="s">
        <v>8318</v>
      </c>
    </row>
    <row r="3594" spans="1:18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112"/>
        <v>127.25</v>
      </c>
      <c r="P3594" s="5">
        <f t="shared" si="113"/>
        <v>57.142857142857146</v>
      </c>
      <c r="Q3594" t="s">
        <v>8317</v>
      </c>
      <c r="R3594" t="s">
        <v>8318</v>
      </c>
    </row>
    <row r="3595" spans="1:18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112"/>
        <v>110.63333333333334</v>
      </c>
      <c r="P3595" s="5">
        <f t="shared" si="113"/>
        <v>69.767441860465112</v>
      </c>
      <c r="Q3595" t="s">
        <v>8317</v>
      </c>
      <c r="R3595" t="s">
        <v>8318</v>
      </c>
    </row>
    <row r="3596" spans="1:18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112"/>
        <v>125.93749999999999</v>
      </c>
      <c r="P3596" s="5">
        <f t="shared" si="113"/>
        <v>44.444444444444443</v>
      </c>
      <c r="Q3596" t="s">
        <v>8317</v>
      </c>
      <c r="R3596" t="s">
        <v>8318</v>
      </c>
    </row>
    <row r="3597" spans="1:18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112"/>
        <v>118.5</v>
      </c>
      <c r="P3597" s="5">
        <f t="shared" si="113"/>
        <v>41.935483870967744</v>
      </c>
      <c r="Q3597" t="s">
        <v>8317</v>
      </c>
      <c r="R3597" t="s">
        <v>8318</v>
      </c>
    </row>
    <row r="3598" spans="1:18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112"/>
        <v>107.72727272727273</v>
      </c>
      <c r="P3598" s="5">
        <f t="shared" si="113"/>
        <v>73.333333333333329</v>
      </c>
      <c r="Q3598" t="s">
        <v>8317</v>
      </c>
      <c r="R3598" t="s">
        <v>8318</v>
      </c>
    </row>
    <row r="3599" spans="1:18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112"/>
        <v>102.60000000000001</v>
      </c>
      <c r="P3599" s="5">
        <f t="shared" si="113"/>
        <v>75.757575757575751</v>
      </c>
      <c r="Q3599" t="s">
        <v>8317</v>
      </c>
      <c r="R3599" t="s">
        <v>8318</v>
      </c>
    </row>
    <row r="3600" spans="1:18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112"/>
        <v>110.1</v>
      </c>
      <c r="P3600" s="5">
        <f t="shared" si="113"/>
        <v>37.037037037037038</v>
      </c>
      <c r="Q3600" t="s">
        <v>8317</v>
      </c>
      <c r="R3600" t="s">
        <v>8318</v>
      </c>
    </row>
    <row r="3601" spans="1:18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112"/>
        <v>202</v>
      </c>
      <c r="P3601" s="5">
        <f t="shared" si="113"/>
        <v>29.411764705882351</v>
      </c>
      <c r="Q3601" t="s">
        <v>8317</v>
      </c>
      <c r="R3601" t="s">
        <v>8318</v>
      </c>
    </row>
    <row r="3602" spans="1:18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112"/>
        <v>130</v>
      </c>
      <c r="P3602" s="5">
        <f t="shared" si="113"/>
        <v>2.5</v>
      </c>
      <c r="Q3602" t="s">
        <v>8317</v>
      </c>
      <c r="R3602" t="s">
        <v>8318</v>
      </c>
    </row>
    <row r="3603" spans="1:18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112"/>
        <v>104.35000000000001</v>
      </c>
      <c r="P3603" s="5">
        <f t="shared" si="113"/>
        <v>37.735849056603776</v>
      </c>
      <c r="Q3603" t="s">
        <v>8317</v>
      </c>
      <c r="R3603" t="s">
        <v>8318</v>
      </c>
    </row>
    <row r="3604" spans="1:18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112"/>
        <v>100.05</v>
      </c>
      <c r="P3604" s="5">
        <f t="shared" si="113"/>
        <v>81.632653061224488</v>
      </c>
      <c r="Q3604" t="s">
        <v>8317</v>
      </c>
      <c r="R3604" t="s">
        <v>8318</v>
      </c>
    </row>
    <row r="3605" spans="1:18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112"/>
        <v>170.66666666666669</v>
      </c>
      <c r="P3605" s="5">
        <f t="shared" si="113"/>
        <v>26.315789473684209</v>
      </c>
      <c r="Q3605" t="s">
        <v>8317</v>
      </c>
      <c r="R3605" t="s">
        <v>8318</v>
      </c>
    </row>
    <row r="3606" spans="1:18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112"/>
        <v>112.83333333333334</v>
      </c>
      <c r="P3606" s="5">
        <f t="shared" si="113"/>
        <v>43.478260869565219</v>
      </c>
      <c r="Q3606" t="s">
        <v>8317</v>
      </c>
      <c r="R3606" t="s">
        <v>8318</v>
      </c>
    </row>
    <row r="3607" spans="1:18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112"/>
        <v>184</v>
      </c>
      <c r="P3607" s="5">
        <f t="shared" si="113"/>
        <v>16.666666666666668</v>
      </c>
      <c r="Q3607" t="s">
        <v>8317</v>
      </c>
      <c r="R3607" t="s">
        <v>8318</v>
      </c>
    </row>
    <row r="3608" spans="1:18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112"/>
        <v>130.26666666666665</v>
      </c>
      <c r="P3608" s="5">
        <f t="shared" si="113"/>
        <v>46.875</v>
      </c>
      <c r="Q3608" t="s">
        <v>8317</v>
      </c>
      <c r="R3608" t="s">
        <v>8318</v>
      </c>
    </row>
    <row r="3609" spans="1:18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112"/>
        <v>105.45454545454544</v>
      </c>
      <c r="P3609" s="5">
        <f t="shared" si="113"/>
        <v>27.5</v>
      </c>
      <c r="Q3609" t="s">
        <v>8317</v>
      </c>
      <c r="R3609" t="s">
        <v>8318</v>
      </c>
    </row>
    <row r="3610" spans="1:18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112"/>
        <v>100</v>
      </c>
      <c r="P3610" s="5">
        <f t="shared" si="113"/>
        <v>29.62962962962963</v>
      </c>
      <c r="Q3610" t="s">
        <v>8317</v>
      </c>
      <c r="R3610" t="s">
        <v>8318</v>
      </c>
    </row>
    <row r="3611" spans="1:18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112"/>
        <v>153.31632653061226</v>
      </c>
      <c r="P3611" s="5">
        <f t="shared" si="113"/>
        <v>93.333333333333329</v>
      </c>
      <c r="Q3611" t="s">
        <v>8317</v>
      </c>
      <c r="R3611" t="s">
        <v>8318</v>
      </c>
    </row>
    <row r="3612" spans="1:18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112"/>
        <v>162.30000000000001</v>
      </c>
      <c r="P3612" s="5">
        <f t="shared" si="113"/>
        <v>32.258064516129032</v>
      </c>
      <c r="Q3612" t="s">
        <v>8317</v>
      </c>
      <c r="R3612" t="s">
        <v>8318</v>
      </c>
    </row>
    <row r="3613" spans="1:18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112"/>
        <v>136</v>
      </c>
      <c r="P3613" s="5">
        <f t="shared" si="113"/>
        <v>49.019607843137258</v>
      </c>
      <c r="Q3613" t="s">
        <v>8317</v>
      </c>
      <c r="R3613" t="s">
        <v>8318</v>
      </c>
    </row>
    <row r="3614" spans="1:18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112"/>
        <v>144.4</v>
      </c>
      <c r="P3614" s="5">
        <f t="shared" si="113"/>
        <v>87.719298245614041</v>
      </c>
      <c r="Q3614" t="s">
        <v>8317</v>
      </c>
      <c r="R3614" t="s">
        <v>8318</v>
      </c>
    </row>
    <row r="3615" spans="1:18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112"/>
        <v>100</v>
      </c>
      <c r="P3615" s="5">
        <f t="shared" si="113"/>
        <v>62.5</v>
      </c>
      <c r="Q3615" t="s">
        <v>8317</v>
      </c>
      <c r="R3615" t="s">
        <v>8318</v>
      </c>
    </row>
    <row r="3616" spans="1:18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112"/>
        <v>100.8</v>
      </c>
      <c r="P3616" s="5">
        <f t="shared" si="113"/>
        <v>35.2112676056338</v>
      </c>
      <c r="Q3616" t="s">
        <v>8317</v>
      </c>
      <c r="R3616" t="s">
        <v>8318</v>
      </c>
    </row>
    <row r="3617" spans="1:18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112"/>
        <v>106.80000000000001</v>
      </c>
      <c r="P3617" s="5">
        <f t="shared" si="113"/>
        <v>34.722222222222221</v>
      </c>
      <c r="Q3617" t="s">
        <v>8317</v>
      </c>
      <c r="R3617" t="s">
        <v>8318</v>
      </c>
    </row>
    <row r="3618" spans="1:18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112"/>
        <v>124.8</v>
      </c>
      <c r="P3618" s="5">
        <f t="shared" si="113"/>
        <v>55.555555555555557</v>
      </c>
      <c r="Q3618" t="s">
        <v>8317</v>
      </c>
      <c r="R3618" t="s">
        <v>8318</v>
      </c>
    </row>
    <row r="3619" spans="1:18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112"/>
        <v>118.91891891891892</v>
      </c>
      <c r="P3619" s="5">
        <f t="shared" si="113"/>
        <v>14.509803921568627</v>
      </c>
      <c r="Q3619" t="s">
        <v>8317</v>
      </c>
      <c r="R3619" t="s">
        <v>8318</v>
      </c>
    </row>
    <row r="3620" spans="1:18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112"/>
        <v>101</v>
      </c>
      <c r="P3620" s="5">
        <f t="shared" si="113"/>
        <v>35.714285714285715</v>
      </c>
      <c r="Q3620" t="s">
        <v>8317</v>
      </c>
      <c r="R3620" t="s">
        <v>8318</v>
      </c>
    </row>
    <row r="3621" spans="1:18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112"/>
        <v>112.99999999999999</v>
      </c>
      <c r="P3621" s="5">
        <f t="shared" si="113"/>
        <v>58.823529411764703</v>
      </c>
      <c r="Q3621" t="s">
        <v>8317</v>
      </c>
      <c r="R3621" t="s">
        <v>8318</v>
      </c>
    </row>
    <row r="3622" spans="1:18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112"/>
        <v>105.19047619047619</v>
      </c>
      <c r="P3622" s="5">
        <f t="shared" si="113"/>
        <v>53.299492385786799</v>
      </c>
      <c r="Q3622" t="s">
        <v>8317</v>
      </c>
      <c r="R3622" t="s">
        <v>8318</v>
      </c>
    </row>
    <row r="3623" spans="1:18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112"/>
        <v>109.73333333333332</v>
      </c>
      <c r="P3623" s="5">
        <f t="shared" si="113"/>
        <v>42.857142857142854</v>
      </c>
      <c r="Q3623" t="s">
        <v>8317</v>
      </c>
      <c r="R3623" t="s">
        <v>8318</v>
      </c>
    </row>
    <row r="3624" spans="1:18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112"/>
        <v>100.099</v>
      </c>
      <c r="P3624" s="5">
        <f t="shared" si="113"/>
        <v>47.61904761904762</v>
      </c>
      <c r="Q3624" t="s">
        <v>8317</v>
      </c>
      <c r="R3624" t="s">
        <v>8318</v>
      </c>
    </row>
    <row r="3625" spans="1:18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112"/>
        <v>120</v>
      </c>
      <c r="P3625" s="5">
        <f t="shared" si="113"/>
        <v>73.529411764705884</v>
      </c>
      <c r="Q3625" t="s">
        <v>8317</v>
      </c>
      <c r="R3625" t="s">
        <v>8318</v>
      </c>
    </row>
    <row r="3626" spans="1:18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112"/>
        <v>104.93333333333332</v>
      </c>
      <c r="P3626" s="5">
        <f t="shared" si="113"/>
        <v>76.92307692307692</v>
      </c>
      <c r="Q3626" t="s">
        <v>8317</v>
      </c>
      <c r="R3626" t="s">
        <v>8318</v>
      </c>
    </row>
    <row r="3627" spans="1:18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112"/>
        <v>102.66666666666666</v>
      </c>
      <c r="P3627" s="5">
        <f t="shared" si="113"/>
        <v>38.46153846153846</v>
      </c>
      <c r="Q3627" t="s">
        <v>8317</v>
      </c>
      <c r="R3627" t="s">
        <v>8318</v>
      </c>
    </row>
    <row r="3628" spans="1:18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112"/>
        <v>101.82500000000002</v>
      </c>
      <c r="P3628" s="5">
        <f t="shared" si="113"/>
        <v>83.333333333333329</v>
      </c>
      <c r="Q3628" t="s">
        <v>8317</v>
      </c>
      <c r="R3628" t="s">
        <v>8318</v>
      </c>
    </row>
    <row r="3629" spans="1:18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112"/>
        <v>100</v>
      </c>
      <c r="P3629" s="5">
        <f t="shared" si="113"/>
        <v>68.965517241379317</v>
      </c>
      <c r="Q3629" t="s">
        <v>8317</v>
      </c>
      <c r="R3629" t="s">
        <v>8318</v>
      </c>
    </row>
    <row r="3630" spans="1:18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112"/>
        <v>0</v>
      </c>
      <c r="P3630" s="5" t="e">
        <f t="shared" si="113"/>
        <v>#DIV/0!</v>
      </c>
      <c r="Q3630" t="s">
        <v>8317</v>
      </c>
      <c r="R3630" t="s">
        <v>8359</v>
      </c>
    </row>
    <row r="3631" spans="1:18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112"/>
        <v>1.9999999999999998E-4</v>
      </c>
      <c r="P3631" s="5">
        <f t="shared" si="113"/>
        <v>500000</v>
      </c>
      <c r="Q3631" t="s">
        <v>8317</v>
      </c>
      <c r="R3631" t="s">
        <v>8359</v>
      </c>
    </row>
    <row r="3632" spans="1:18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112"/>
        <v>3.3333333333333333E-2</v>
      </c>
      <c r="P3632" s="5">
        <f t="shared" si="113"/>
        <v>3000</v>
      </c>
      <c r="Q3632" t="s">
        <v>8317</v>
      </c>
      <c r="R3632" t="s">
        <v>8359</v>
      </c>
    </row>
    <row r="3633" spans="1:18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112"/>
        <v>51.023391812865491</v>
      </c>
      <c r="P3633" s="5">
        <f t="shared" si="113"/>
        <v>289.83050847457628</v>
      </c>
      <c r="Q3633" t="s">
        <v>8317</v>
      </c>
      <c r="R3633" t="s">
        <v>8359</v>
      </c>
    </row>
    <row r="3634" spans="1:18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112"/>
        <v>20</v>
      </c>
      <c r="P3634" s="5">
        <f t="shared" si="113"/>
        <v>500</v>
      </c>
      <c r="Q3634" t="s">
        <v>8317</v>
      </c>
      <c r="R3634" t="s">
        <v>8359</v>
      </c>
    </row>
    <row r="3635" spans="1:18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112"/>
        <v>35.24</v>
      </c>
      <c r="P3635" s="5">
        <f t="shared" si="113"/>
        <v>161.29032258064515</v>
      </c>
      <c r="Q3635" t="s">
        <v>8317</v>
      </c>
      <c r="R3635" t="s">
        <v>8359</v>
      </c>
    </row>
    <row r="3636" spans="1:18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112"/>
        <v>4.246666666666667</v>
      </c>
      <c r="P3636" s="5">
        <f t="shared" si="113"/>
        <v>4166.666666666667</v>
      </c>
      <c r="Q3636" t="s">
        <v>8317</v>
      </c>
      <c r="R3636" t="s">
        <v>8359</v>
      </c>
    </row>
    <row r="3637" spans="1:18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112"/>
        <v>36.457142857142856</v>
      </c>
      <c r="P3637" s="5">
        <f t="shared" si="113"/>
        <v>350</v>
      </c>
      <c r="Q3637" t="s">
        <v>8317</v>
      </c>
      <c r="R3637" t="s">
        <v>8359</v>
      </c>
    </row>
    <row r="3638" spans="1:18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112"/>
        <v>0</v>
      </c>
      <c r="P3638" s="5" t="e">
        <f t="shared" si="113"/>
        <v>#DIV/0!</v>
      </c>
      <c r="Q3638" t="s">
        <v>8317</v>
      </c>
      <c r="R3638" t="s">
        <v>8359</v>
      </c>
    </row>
    <row r="3639" spans="1:18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112"/>
        <v>30.866666666666664</v>
      </c>
      <c r="P3639" s="5">
        <f t="shared" si="113"/>
        <v>214.28571428571428</v>
      </c>
      <c r="Q3639" t="s">
        <v>8317</v>
      </c>
      <c r="R3639" t="s">
        <v>8359</v>
      </c>
    </row>
    <row r="3640" spans="1:18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112"/>
        <v>6.5454545454545459</v>
      </c>
      <c r="P3640" s="5">
        <f t="shared" si="113"/>
        <v>1650</v>
      </c>
      <c r="Q3640" t="s">
        <v>8317</v>
      </c>
      <c r="R3640" t="s">
        <v>8359</v>
      </c>
    </row>
    <row r="3641" spans="1:18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112"/>
        <v>4.0000000000000001E-3</v>
      </c>
      <c r="P3641" s="5">
        <f t="shared" si="113"/>
        <v>25000</v>
      </c>
      <c r="Q3641" t="s">
        <v>8317</v>
      </c>
      <c r="R3641" t="s">
        <v>8359</v>
      </c>
    </row>
    <row r="3642" spans="1:18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112"/>
        <v>5.5</v>
      </c>
      <c r="P3642" s="5">
        <f t="shared" si="113"/>
        <v>333.33333333333331</v>
      </c>
      <c r="Q3642" t="s">
        <v>8317</v>
      </c>
      <c r="R3642" t="s">
        <v>8359</v>
      </c>
    </row>
    <row r="3643" spans="1:18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112"/>
        <v>0</v>
      </c>
      <c r="P3643" s="5" t="e">
        <f t="shared" si="113"/>
        <v>#DIV/0!</v>
      </c>
      <c r="Q3643" t="s">
        <v>8317</v>
      </c>
      <c r="R3643" t="s">
        <v>8359</v>
      </c>
    </row>
    <row r="3644" spans="1:18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112"/>
        <v>2.1428571428571428</v>
      </c>
      <c r="P3644" s="5">
        <f t="shared" si="113"/>
        <v>350</v>
      </c>
      <c r="Q3644" t="s">
        <v>8317</v>
      </c>
      <c r="R3644" t="s">
        <v>8359</v>
      </c>
    </row>
    <row r="3645" spans="1:18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112"/>
        <v>0</v>
      </c>
      <c r="P3645" s="5" t="e">
        <f t="shared" si="113"/>
        <v>#DIV/0!</v>
      </c>
      <c r="Q3645" t="s">
        <v>8317</v>
      </c>
      <c r="R3645" t="s">
        <v>8359</v>
      </c>
    </row>
    <row r="3646" spans="1:18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112"/>
        <v>16.420000000000002</v>
      </c>
      <c r="P3646" s="5">
        <f t="shared" si="113"/>
        <v>416.66666666666669</v>
      </c>
      <c r="Q3646" t="s">
        <v>8317</v>
      </c>
      <c r="R3646" t="s">
        <v>8359</v>
      </c>
    </row>
    <row r="3647" spans="1:18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112"/>
        <v>0.1</v>
      </c>
      <c r="P3647" s="5">
        <f t="shared" si="113"/>
        <v>1000</v>
      </c>
      <c r="Q3647" t="s">
        <v>8317</v>
      </c>
      <c r="R3647" t="s">
        <v>8359</v>
      </c>
    </row>
    <row r="3648" spans="1:18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112"/>
        <v>4.8099999999999996</v>
      </c>
      <c r="P3648" s="5">
        <f t="shared" si="113"/>
        <v>1250</v>
      </c>
      <c r="Q3648" t="s">
        <v>8317</v>
      </c>
      <c r="R3648" t="s">
        <v>8359</v>
      </c>
    </row>
    <row r="3649" spans="1:18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112"/>
        <v>6</v>
      </c>
      <c r="P3649" s="5">
        <f t="shared" si="113"/>
        <v>250</v>
      </c>
      <c r="Q3649" t="s">
        <v>8317</v>
      </c>
      <c r="R3649" t="s">
        <v>8359</v>
      </c>
    </row>
    <row r="3650" spans="1:18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112"/>
        <v>100.38249999999999</v>
      </c>
      <c r="P3650" s="5">
        <f t="shared" si="113"/>
        <v>547.94520547945206</v>
      </c>
      <c r="Q3650" t="s">
        <v>8317</v>
      </c>
      <c r="R3650" t="s">
        <v>8318</v>
      </c>
    </row>
    <row r="3651" spans="1:18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114">(E3651/D3651)*100</f>
        <v>104</v>
      </c>
      <c r="P3651" s="5">
        <f t="shared" ref="P3651:P3714" si="115">D3651/L3651</f>
        <v>93.75</v>
      </c>
      <c r="Q3651" t="s">
        <v>8317</v>
      </c>
      <c r="R3651" t="s">
        <v>8318</v>
      </c>
    </row>
    <row r="3652" spans="1:18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114"/>
        <v>100</v>
      </c>
      <c r="P3652" s="5">
        <f t="shared" si="115"/>
        <v>29.411764705882351</v>
      </c>
      <c r="Q3652" t="s">
        <v>8317</v>
      </c>
      <c r="R3652" t="s">
        <v>8318</v>
      </c>
    </row>
    <row r="3653" spans="1:18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114"/>
        <v>104</v>
      </c>
      <c r="P3653" s="5">
        <f t="shared" si="115"/>
        <v>55.555555555555557</v>
      </c>
      <c r="Q3653" t="s">
        <v>8317</v>
      </c>
      <c r="R3653" t="s">
        <v>8318</v>
      </c>
    </row>
    <row r="3654" spans="1:18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114"/>
        <v>250.66666666666669</v>
      </c>
      <c r="P3654" s="5">
        <f t="shared" si="115"/>
        <v>17.647058823529413</v>
      </c>
      <c r="Q3654" t="s">
        <v>8317</v>
      </c>
      <c r="R3654" t="s">
        <v>8318</v>
      </c>
    </row>
    <row r="3655" spans="1:18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114"/>
        <v>100.49999999999999</v>
      </c>
      <c r="P3655" s="5">
        <f t="shared" si="115"/>
        <v>60.606060606060609</v>
      </c>
      <c r="Q3655" t="s">
        <v>8317</v>
      </c>
      <c r="R3655" t="s">
        <v>8318</v>
      </c>
    </row>
    <row r="3656" spans="1:18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114"/>
        <v>174.4</v>
      </c>
      <c r="P3656" s="5">
        <f t="shared" si="115"/>
        <v>39.473684210526315</v>
      </c>
      <c r="Q3656" t="s">
        <v>8317</v>
      </c>
      <c r="R3656" t="s">
        <v>8318</v>
      </c>
    </row>
    <row r="3657" spans="1:18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114"/>
        <v>116.26</v>
      </c>
      <c r="P3657" s="5">
        <f t="shared" si="115"/>
        <v>63.291139240506332</v>
      </c>
      <c r="Q3657" t="s">
        <v>8317</v>
      </c>
      <c r="R3657" t="s">
        <v>8318</v>
      </c>
    </row>
    <row r="3658" spans="1:18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114"/>
        <v>105.82000000000001</v>
      </c>
      <c r="P3658" s="5">
        <f t="shared" si="115"/>
        <v>108.69565217391305</v>
      </c>
      <c r="Q3658" t="s">
        <v>8317</v>
      </c>
      <c r="R3658" t="s">
        <v>8318</v>
      </c>
    </row>
    <row r="3659" spans="1:18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114"/>
        <v>110.75</v>
      </c>
      <c r="P3659" s="5">
        <f t="shared" si="115"/>
        <v>100</v>
      </c>
      <c r="Q3659" t="s">
        <v>8317</v>
      </c>
      <c r="R3659" t="s">
        <v>8318</v>
      </c>
    </row>
    <row r="3660" spans="1:18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114"/>
        <v>100.66666666666666</v>
      </c>
      <c r="P3660" s="5">
        <f t="shared" si="115"/>
        <v>75</v>
      </c>
      <c r="Q3660" t="s">
        <v>8317</v>
      </c>
      <c r="R3660" t="s">
        <v>8318</v>
      </c>
    </row>
    <row r="3661" spans="1:18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114"/>
        <v>102.03333333333333</v>
      </c>
      <c r="P3661" s="5">
        <f t="shared" si="115"/>
        <v>230.76923076923077</v>
      </c>
      <c r="Q3661" t="s">
        <v>8317</v>
      </c>
      <c r="R3661" t="s">
        <v>8318</v>
      </c>
    </row>
    <row r="3662" spans="1:18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114"/>
        <v>100</v>
      </c>
      <c r="P3662" s="5">
        <f t="shared" si="115"/>
        <v>11.363636363636363</v>
      </c>
      <c r="Q3662" t="s">
        <v>8317</v>
      </c>
      <c r="R3662" t="s">
        <v>8318</v>
      </c>
    </row>
    <row r="3663" spans="1:18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114"/>
        <v>111.00000000000001</v>
      </c>
      <c r="P3663" s="5">
        <f t="shared" si="115"/>
        <v>83.333333333333329</v>
      </c>
      <c r="Q3663" t="s">
        <v>8317</v>
      </c>
      <c r="R3663" t="s">
        <v>8318</v>
      </c>
    </row>
    <row r="3664" spans="1:18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114"/>
        <v>101.42500000000001</v>
      </c>
      <c r="P3664" s="5">
        <f t="shared" si="115"/>
        <v>200</v>
      </c>
      <c r="Q3664" t="s">
        <v>8317</v>
      </c>
      <c r="R3664" t="s">
        <v>8318</v>
      </c>
    </row>
    <row r="3665" spans="1:18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114"/>
        <v>104</v>
      </c>
      <c r="P3665" s="5">
        <f t="shared" si="115"/>
        <v>25</v>
      </c>
      <c r="Q3665" t="s">
        <v>8317</v>
      </c>
      <c r="R3665" t="s">
        <v>8318</v>
      </c>
    </row>
    <row r="3666" spans="1:18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114"/>
        <v>109.375</v>
      </c>
      <c r="P3666" s="5">
        <f t="shared" si="115"/>
        <v>42.10526315789474</v>
      </c>
      <c r="Q3666" t="s">
        <v>8317</v>
      </c>
      <c r="R3666" t="s">
        <v>8318</v>
      </c>
    </row>
    <row r="3667" spans="1:18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114"/>
        <v>115.16129032258064</v>
      </c>
      <c r="P3667" s="5">
        <f t="shared" si="115"/>
        <v>44.285714285714285</v>
      </c>
      <c r="Q3667" t="s">
        <v>8317</v>
      </c>
      <c r="R3667" t="s">
        <v>8318</v>
      </c>
    </row>
    <row r="3668" spans="1:18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114"/>
        <v>100</v>
      </c>
      <c r="P3668" s="5">
        <f t="shared" si="115"/>
        <v>31.578947368421051</v>
      </c>
      <c r="Q3668" t="s">
        <v>8317</v>
      </c>
      <c r="R3668" t="s">
        <v>8318</v>
      </c>
    </row>
    <row r="3669" spans="1:18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114"/>
        <v>103.17033333333335</v>
      </c>
      <c r="P3669" s="5">
        <f t="shared" si="115"/>
        <v>51.724137931034484</v>
      </c>
      <c r="Q3669" t="s">
        <v>8317</v>
      </c>
      <c r="R3669" t="s">
        <v>8318</v>
      </c>
    </row>
    <row r="3670" spans="1:18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114"/>
        <v>103.49999999999999</v>
      </c>
      <c r="P3670" s="5">
        <f t="shared" si="115"/>
        <v>35.714285714285715</v>
      </c>
      <c r="Q3670" t="s">
        <v>8317</v>
      </c>
      <c r="R3670" t="s">
        <v>8318</v>
      </c>
    </row>
    <row r="3671" spans="1:18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114"/>
        <v>138.19999999999999</v>
      </c>
      <c r="P3671" s="5">
        <f t="shared" si="115"/>
        <v>58.823529411764703</v>
      </c>
      <c r="Q3671" t="s">
        <v>8317</v>
      </c>
      <c r="R3671" t="s">
        <v>8318</v>
      </c>
    </row>
    <row r="3672" spans="1:18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114"/>
        <v>109.54545454545455</v>
      </c>
      <c r="P3672" s="5">
        <f t="shared" si="115"/>
        <v>18.333333333333332</v>
      </c>
      <c r="Q3672" t="s">
        <v>8317</v>
      </c>
      <c r="R3672" t="s">
        <v>8318</v>
      </c>
    </row>
    <row r="3673" spans="1:18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114"/>
        <v>100.85714285714286</v>
      </c>
      <c r="P3673" s="5">
        <f t="shared" si="115"/>
        <v>87.5</v>
      </c>
      <c r="Q3673" t="s">
        <v>8317</v>
      </c>
      <c r="R3673" t="s">
        <v>8318</v>
      </c>
    </row>
    <row r="3674" spans="1:18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114"/>
        <v>101.53333333333335</v>
      </c>
      <c r="P3674" s="5">
        <f t="shared" si="115"/>
        <v>52.631578947368418</v>
      </c>
      <c r="Q3674" t="s">
        <v>8317</v>
      </c>
      <c r="R3674" t="s">
        <v>8318</v>
      </c>
    </row>
    <row r="3675" spans="1:18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114"/>
        <v>113.625</v>
      </c>
      <c r="P3675" s="5">
        <f t="shared" si="115"/>
        <v>35.087719298245617</v>
      </c>
      <c r="Q3675" t="s">
        <v>8317</v>
      </c>
      <c r="R3675" t="s">
        <v>8318</v>
      </c>
    </row>
    <row r="3676" spans="1:18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114"/>
        <v>100</v>
      </c>
      <c r="P3676" s="5">
        <f t="shared" si="115"/>
        <v>145.16129032258064</v>
      </c>
      <c r="Q3676" t="s">
        <v>8317</v>
      </c>
      <c r="R3676" t="s">
        <v>8318</v>
      </c>
    </row>
    <row r="3677" spans="1:18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114"/>
        <v>140</v>
      </c>
      <c r="P3677" s="5">
        <f t="shared" si="115"/>
        <v>16.666666666666668</v>
      </c>
      <c r="Q3677" t="s">
        <v>8317</v>
      </c>
      <c r="R3677" t="s">
        <v>8318</v>
      </c>
    </row>
    <row r="3678" spans="1:18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114"/>
        <v>128.75</v>
      </c>
      <c r="P3678" s="5">
        <f t="shared" si="115"/>
        <v>50</v>
      </c>
      <c r="Q3678" t="s">
        <v>8317</v>
      </c>
      <c r="R3678" t="s">
        <v>8318</v>
      </c>
    </row>
    <row r="3679" spans="1:18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114"/>
        <v>102.90416666666667</v>
      </c>
      <c r="P3679" s="5">
        <f t="shared" si="115"/>
        <v>60.301507537688444</v>
      </c>
      <c r="Q3679" t="s">
        <v>8317</v>
      </c>
      <c r="R3679" t="s">
        <v>8318</v>
      </c>
    </row>
    <row r="3680" spans="1:18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114"/>
        <v>102.49999999999999</v>
      </c>
      <c r="P3680" s="5">
        <f t="shared" si="115"/>
        <v>64.516129032258064</v>
      </c>
      <c r="Q3680" t="s">
        <v>8317</v>
      </c>
      <c r="R3680" t="s">
        <v>8318</v>
      </c>
    </row>
    <row r="3681" spans="1:18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114"/>
        <v>110.1</v>
      </c>
      <c r="P3681" s="5">
        <f t="shared" si="115"/>
        <v>66.666666666666671</v>
      </c>
      <c r="Q3681" t="s">
        <v>8317</v>
      </c>
      <c r="R3681" t="s">
        <v>8318</v>
      </c>
    </row>
    <row r="3682" spans="1:18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114"/>
        <v>112.76666666666667</v>
      </c>
      <c r="P3682" s="5">
        <f t="shared" si="115"/>
        <v>88.235294117647058</v>
      </c>
      <c r="Q3682" t="s">
        <v>8317</v>
      </c>
      <c r="R3682" t="s">
        <v>8318</v>
      </c>
    </row>
    <row r="3683" spans="1:18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114"/>
        <v>111.9</v>
      </c>
      <c r="P3683" s="5">
        <f t="shared" si="115"/>
        <v>55.555555555555557</v>
      </c>
      <c r="Q3683" t="s">
        <v>8317</v>
      </c>
      <c r="R3683" t="s">
        <v>8318</v>
      </c>
    </row>
    <row r="3684" spans="1:18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114"/>
        <v>139.19999999999999</v>
      </c>
      <c r="P3684" s="5">
        <f t="shared" si="115"/>
        <v>44.776119402985074</v>
      </c>
      <c r="Q3684" t="s">
        <v>8317</v>
      </c>
      <c r="R3684" t="s">
        <v>8318</v>
      </c>
    </row>
    <row r="3685" spans="1:18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114"/>
        <v>110.85714285714286</v>
      </c>
      <c r="P3685" s="5">
        <f t="shared" si="115"/>
        <v>53.030303030303031</v>
      </c>
      <c r="Q3685" t="s">
        <v>8317</v>
      </c>
      <c r="R3685" t="s">
        <v>8318</v>
      </c>
    </row>
    <row r="3686" spans="1:18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114"/>
        <v>139.06666666666666</v>
      </c>
      <c r="P3686" s="5">
        <f t="shared" si="115"/>
        <v>32.608695652173914</v>
      </c>
      <c r="Q3686" t="s">
        <v>8317</v>
      </c>
      <c r="R3686" t="s">
        <v>8318</v>
      </c>
    </row>
    <row r="3687" spans="1:18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114"/>
        <v>105.69999999999999</v>
      </c>
      <c r="P3687" s="5">
        <f t="shared" si="115"/>
        <v>39.682539682539684</v>
      </c>
      <c r="Q3687" t="s">
        <v>8317</v>
      </c>
      <c r="R3687" t="s">
        <v>8318</v>
      </c>
    </row>
    <row r="3688" spans="1:18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114"/>
        <v>101.42857142857142</v>
      </c>
      <c r="P3688" s="5">
        <f t="shared" si="115"/>
        <v>58.333333333333336</v>
      </c>
      <c r="Q3688" t="s">
        <v>8317</v>
      </c>
      <c r="R3688" t="s">
        <v>8318</v>
      </c>
    </row>
    <row r="3689" spans="1:18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114"/>
        <v>100.245</v>
      </c>
      <c r="P3689" s="5">
        <f t="shared" si="115"/>
        <v>200</v>
      </c>
      <c r="Q3689" t="s">
        <v>8317</v>
      </c>
      <c r="R3689" t="s">
        <v>8318</v>
      </c>
    </row>
    <row r="3690" spans="1:18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114"/>
        <v>109.16666666666666</v>
      </c>
      <c r="P3690" s="5">
        <f t="shared" si="115"/>
        <v>76.92307692307692</v>
      </c>
      <c r="Q3690" t="s">
        <v>8317</v>
      </c>
      <c r="R3690" t="s">
        <v>8318</v>
      </c>
    </row>
    <row r="3691" spans="1:18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114"/>
        <v>118.33333333333333</v>
      </c>
      <c r="P3691" s="5">
        <f t="shared" si="115"/>
        <v>48.387096774193552</v>
      </c>
      <c r="Q3691" t="s">
        <v>8317</v>
      </c>
      <c r="R3691" t="s">
        <v>8318</v>
      </c>
    </row>
    <row r="3692" spans="1:18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114"/>
        <v>120</v>
      </c>
      <c r="P3692" s="5">
        <f t="shared" si="115"/>
        <v>48.387096774193552</v>
      </c>
      <c r="Q3692" t="s">
        <v>8317</v>
      </c>
      <c r="R3692" t="s">
        <v>8318</v>
      </c>
    </row>
    <row r="3693" spans="1:18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114"/>
        <v>127.96000000000001</v>
      </c>
      <c r="P3693" s="5">
        <f t="shared" si="115"/>
        <v>145.98540145985402</v>
      </c>
      <c r="Q3693" t="s">
        <v>8317</v>
      </c>
      <c r="R3693" t="s">
        <v>8318</v>
      </c>
    </row>
    <row r="3694" spans="1:18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114"/>
        <v>126</v>
      </c>
      <c r="P3694" s="5">
        <f t="shared" si="115"/>
        <v>58.823529411764703</v>
      </c>
      <c r="Q3694" t="s">
        <v>8317</v>
      </c>
      <c r="R3694" t="s">
        <v>8318</v>
      </c>
    </row>
    <row r="3695" spans="1:18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114"/>
        <v>129.12912912912913</v>
      </c>
      <c r="P3695" s="5">
        <f t="shared" si="115"/>
        <v>23.785714285714285</v>
      </c>
      <c r="Q3695" t="s">
        <v>8317</v>
      </c>
      <c r="R3695" t="s">
        <v>8318</v>
      </c>
    </row>
    <row r="3696" spans="1:18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114"/>
        <v>107.42857142857143</v>
      </c>
      <c r="P3696" s="5">
        <f t="shared" si="115"/>
        <v>58.333333333333336</v>
      </c>
      <c r="Q3696" t="s">
        <v>8317</v>
      </c>
      <c r="R3696" t="s">
        <v>8318</v>
      </c>
    </row>
    <row r="3697" spans="1:18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114"/>
        <v>100.125</v>
      </c>
      <c r="P3697" s="5">
        <f t="shared" si="115"/>
        <v>121.21212121212122</v>
      </c>
      <c r="Q3697" t="s">
        <v>8317</v>
      </c>
      <c r="R3697" t="s">
        <v>8318</v>
      </c>
    </row>
    <row r="3698" spans="1:18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114"/>
        <v>155</v>
      </c>
      <c r="P3698" s="5">
        <f t="shared" si="115"/>
        <v>25.641025641025642</v>
      </c>
      <c r="Q3698" t="s">
        <v>8317</v>
      </c>
      <c r="R3698" t="s">
        <v>8318</v>
      </c>
    </row>
    <row r="3699" spans="1:18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114"/>
        <v>108</v>
      </c>
      <c r="P3699" s="5">
        <f t="shared" si="115"/>
        <v>66.666666666666671</v>
      </c>
      <c r="Q3699" t="s">
        <v>8317</v>
      </c>
      <c r="R3699" t="s">
        <v>8318</v>
      </c>
    </row>
    <row r="3700" spans="1:18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114"/>
        <v>110.52</v>
      </c>
      <c r="P3700" s="5">
        <f t="shared" si="115"/>
        <v>36.764705882352942</v>
      </c>
      <c r="Q3700" t="s">
        <v>8317</v>
      </c>
      <c r="R3700" t="s">
        <v>8318</v>
      </c>
    </row>
    <row r="3701" spans="1:18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114"/>
        <v>100.8</v>
      </c>
      <c r="P3701" s="5">
        <f t="shared" si="115"/>
        <v>62.5</v>
      </c>
      <c r="Q3701" t="s">
        <v>8317</v>
      </c>
      <c r="R3701" t="s">
        <v>8318</v>
      </c>
    </row>
    <row r="3702" spans="1:18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114"/>
        <v>121.2</v>
      </c>
      <c r="P3702" s="5">
        <f t="shared" si="115"/>
        <v>27.777777777777779</v>
      </c>
      <c r="Q3702" t="s">
        <v>8317</v>
      </c>
      <c r="R3702" t="s">
        <v>8318</v>
      </c>
    </row>
    <row r="3703" spans="1:18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114"/>
        <v>100.33333333333334</v>
      </c>
      <c r="P3703" s="5">
        <f t="shared" si="115"/>
        <v>38.46153846153846</v>
      </c>
      <c r="Q3703" t="s">
        <v>8317</v>
      </c>
      <c r="R3703" t="s">
        <v>8318</v>
      </c>
    </row>
    <row r="3704" spans="1:18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114"/>
        <v>109.16666666666666</v>
      </c>
      <c r="P3704" s="5">
        <f t="shared" si="115"/>
        <v>142.85714285714286</v>
      </c>
      <c r="Q3704" t="s">
        <v>8317</v>
      </c>
      <c r="R3704" t="s">
        <v>8318</v>
      </c>
    </row>
    <row r="3705" spans="1:18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114"/>
        <v>123.42857142857142</v>
      </c>
      <c r="P3705" s="5">
        <f t="shared" si="115"/>
        <v>35</v>
      </c>
      <c r="Q3705" t="s">
        <v>8317</v>
      </c>
      <c r="R3705" t="s">
        <v>8318</v>
      </c>
    </row>
    <row r="3706" spans="1:18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114"/>
        <v>136.33666666666667</v>
      </c>
      <c r="P3706" s="5">
        <f t="shared" si="115"/>
        <v>11.111111111111111</v>
      </c>
      <c r="Q3706" t="s">
        <v>8317</v>
      </c>
      <c r="R3706" t="s">
        <v>8318</v>
      </c>
    </row>
    <row r="3707" spans="1:18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114"/>
        <v>103.46657233816768</v>
      </c>
      <c r="P3707" s="5">
        <f t="shared" si="115"/>
        <v>80.771428571428572</v>
      </c>
      <c r="Q3707" t="s">
        <v>8317</v>
      </c>
      <c r="R3707" t="s">
        <v>8318</v>
      </c>
    </row>
    <row r="3708" spans="1:18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114"/>
        <v>121.33333333333334</v>
      </c>
      <c r="P3708" s="5">
        <f t="shared" si="115"/>
        <v>115.38461538461539</v>
      </c>
      <c r="Q3708" t="s">
        <v>8317</v>
      </c>
      <c r="R3708" t="s">
        <v>8318</v>
      </c>
    </row>
    <row r="3709" spans="1:18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114"/>
        <v>186</v>
      </c>
      <c r="P3709" s="5">
        <f t="shared" si="115"/>
        <v>43.478260869565219</v>
      </c>
      <c r="Q3709" t="s">
        <v>8317</v>
      </c>
      <c r="R3709" t="s">
        <v>8318</v>
      </c>
    </row>
    <row r="3710" spans="1:18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114"/>
        <v>300</v>
      </c>
      <c r="P3710" s="5">
        <f t="shared" si="115"/>
        <v>17.948717948717949</v>
      </c>
      <c r="Q3710" t="s">
        <v>8317</v>
      </c>
      <c r="R3710" t="s">
        <v>8318</v>
      </c>
    </row>
    <row r="3711" spans="1:18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114"/>
        <v>108.25</v>
      </c>
      <c r="P3711" s="5">
        <f t="shared" si="115"/>
        <v>28.571428571428573</v>
      </c>
      <c r="Q3711" t="s">
        <v>8317</v>
      </c>
      <c r="R3711" t="s">
        <v>8318</v>
      </c>
    </row>
    <row r="3712" spans="1:18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114"/>
        <v>141.15384615384616</v>
      </c>
      <c r="P3712" s="5">
        <f t="shared" si="115"/>
        <v>48.148148148148145</v>
      </c>
      <c r="Q3712" t="s">
        <v>8317</v>
      </c>
      <c r="R3712" t="s">
        <v>8318</v>
      </c>
    </row>
    <row r="3713" spans="1:18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114"/>
        <v>113.99999999999999</v>
      </c>
      <c r="P3713" s="5">
        <f t="shared" si="115"/>
        <v>23.80952380952381</v>
      </c>
      <c r="Q3713" t="s">
        <v>8317</v>
      </c>
      <c r="R3713" t="s">
        <v>8318</v>
      </c>
    </row>
    <row r="3714" spans="1:18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114"/>
        <v>153.73333333333335</v>
      </c>
      <c r="P3714" s="5">
        <f t="shared" si="115"/>
        <v>72.115384615384613</v>
      </c>
      <c r="Q3714" t="s">
        <v>8317</v>
      </c>
      <c r="R3714" t="s">
        <v>8318</v>
      </c>
    </row>
    <row r="3715" spans="1:18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116">(E3715/D3715)*100</f>
        <v>101.49999999999999</v>
      </c>
      <c r="P3715" s="5">
        <f t="shared" ref="P3715:P3778" si="117">D3715/L3715</f>
        <v>105.26315789473684</v>
      </c>
      <c r="Q3715" t="s">
        <v>8317</v>
      </c>
      <c r="R3715" t="s">
        <v>8318</v>
      </c>
    </row>
    <row r="3716" spans="1:18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116"/>
        <v>102.35000000000001</v>
      </c>
      <c r="P3716" s="5">
        <f t="shared" si="117"/>
        <v>103.09278350515464</v>
      </c>
      <c r="Q3716" t="s">
        <v>8317</v>
      </c>
      <c r="R3716" t="s">
        <v>8318</v>
      </c>
    </row>
    <row r="3717" spans="1:18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116"/>
        <v>102.57142857142858</v>
      </c>
      <c r="P3717" s="5">
        <f t="shared" si="117"/>
        <v>129.62962962962962</v>
      </c>
      <c r="Q3717" t="s">
        <v>8317</v>
      </c>
      <c r="R3717" t="s">
        <v>8318</v>
      </c>
    </row>
    <row r="3718" spans="1:18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116"/>
        <v>155.75</v>
      </c>
      <c r="P3718" s="5">
        <f t="shared" si="117"/>
        <v>33.333333333333336</v>
      </c>
      <c r="Q3718" t="s">
        <v>8317</v>
      </c>
      <c r="R3718" t="s">
        <v>8318</v>
      </c>
    </row>
    <row r="3719" spans="1:18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116"/>
        <v>100.75</v>
      </c>
      <c r="P3719" s="5">
        <f t="shared" si="117"/>
        <v>307.69230769230768</v>
      </c>
      <c r="Q3719" t="s">
        <v>8317</v>
      </c>
      <c r="R3719" t="s">
        <v>8318</v>
      </c>
    </row>
    <row r="3720" spans="1:18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116"/>
        <v>239.4</v>
      </c>
      <c r="P3720" s="5">
        <f t="shared" si="117"/>
        <v>10.869565217391305</v>
      </c>
      <c r="Q3720" t="s">
        <v>8317</v>
      </c>
      <c r="R3720" t="s">
        <v>8318</v>
      </c>
    </row>
    <row r="3721" spans="1:18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116"/>
        <v>210</v>
      </c>
      <c r="P3721" s="5">
        <f t="shared" si="117"/>
        <v>50</v>
      </c>
      <c r="Q3721" t="s">
        <v>8317</v>
      </c>
      <c r="R3721" t="s">
        <v>8318</v>
      </c>
    </row>
    <row r="3722" spans="1:18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116"/>
        <v>104.51515151515152</v>
      </c>
      <c r="P3722" s="5">
        <f t="shared" si="117"/>
        <v>82.5</v>
      </c>
      <c r="Q3722" t="s">
        <v>8317</v>
      </c>
      <c r="R3722" t="s">
        <v>8318</v>
      </c>
    </row>
    <row r="3723" spans="1:18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116"/>
        <v>100.8</v>
      </c>
      <c r="P3723" s="5">
        <f t="shared" si="117"/>
        <v>113.63636363636364</v>
      </c>
      <c r="Q3723" t="s">
        <v>8317</v>
      </c>
      <c r="R3723" t="s">
        <v>8318</v>
      </c>
    </row>
    <row r="3724" spans="1:18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116"/>
        <v>111.20000000000002</v>
      </c>
      <c r="P3724" s="5">
        <f t="shared" si="117"/>
        <v>42.857142857142854</v>
      </c>
      <c r="Q3724" t="s">
        <v>8317</v>
      </c>
      <c r="R3724" t="s">
        <v>8318</v>
      </c>
    </row>
    <row r="3725" spans="1:18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116"/>
        <v>102.04444444444445</v>
      </c>
      <c r="P3725" s="5">
        <f t="shared" si="117"/>
        <v>71.428571428571431</v>
      </c>
      <c r="Q3725" t="s">
        <v>8317</v>
      </c>
      <c r="R3725" t="s">
        <v>8318</v>
      </c>
    </row>
    <row r="3726" spans="1:18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116"/>
        <v>102.54767441860466</v>
      </c>
      <c r="P3726" s="5">
        <f t="shared" si="117"/>
        <v>48.314606741573037</v>
      </c>
      <c r="Q3726" t="s">
        <v>8317</v>
      </c>
      <c r="R3726" t="s">
        <v>8318</v>
      </c>
    </row>
    <row r="3727" spans="1:18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116"/>
        <v>127</v>
      </c>
      <c r="P3727" s="5">
        <f t="shared" si="117"/>
        <v>20</v>
      </c>
      <c r="Q3727" t="s">
        <v>8317</v>
      </c>
      <c r="R3727" t="s">
        <v>8318</v>
      </c>
    </row>
    <row r="3728" spans="1:18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116"/>
        <v>338.70588235294122</v>
      </c>
      <c r="P3728" s="5">
        <f t="shared" si="117"/>
        <v>18.478260869565219</v>
      </c>
      <c r="Q3728" t="s">
        <v>8317</v>
      </c>
      <c r="R3728" t="s">
        <v>8318</v>
      </c>
    </row>
    <row r="3729" spans="1:18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116"/>
        <v>100.75</v>
      </c>
      <c r="P3729" s="5">
        <f t="shared" si="117"/>
        <v>60.606060606060609</v>
      </c>
      <c r="Q3729" t="s">
        <v>8317</v>
      </c>
      <c r="R3729" t="s">
        <v>8318</v>
      </c>
    </row>
    <row r="3730" spans="1:18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116"/>
        <v>9.31</v>
      </c>
      <c r="P3730" s="5">
        <f t="shared" si="117"/>
        <v>645.16129032258061</v>
      </c>
      <c r="Q3730" t="s">
        <v>8317</v>
      </c>
      <c r="R3730" t="s">
        <v>8318</v>
      </c>
    </row>
    <row r="3731" spans="1:18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116"/>
        <v>7.24</v>
      </c>
      <c r="P3731" s="5">
        <f t="shared" si="117"/>
        <v>1000</v>
      </c>
      <c r="Q3731" t="s">
        <v>8317</v>
      </c>
      <c r="R3731" t="s">
        <v>8318</v>
      </c>
    </row>
    <row r="3732" spans="1:18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116"/>
        <v>10</v>
      </c>
      <c r="P3732" s="5">
        <f t="shared" si="117"/>
        <v>1000</v>
      </c>
      <c r="Q3732" t="s">
        <v>8317</v>
      </c>
      <c r="R3732" t="s">
        <v>8318</v>
      </c>
    </row>
    <row r="3733" spans="1:18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116"/>
        <v>11.272727272727273</v>
      </c>
      <c r="P3733" s="5">
        <f t="shared" si="117"/>
        <v>458.33333333333331</v>
      </c>
      <c r="Q3733" t="s">
        <v>8317</v>
      </c>
      <c r="R3733" t="s">
        <v>8318</v>
      </c>
    </row>
    <row r="3734" spans="1:18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116"/>
        <v>15.411764705882353</v>
      </c>
      <c r="P3734" s="5">
        <f t="shared" si="117"/>
        <v>212.5</v>
      </c>
      <c r="Q3734" t="s">
        <v>8317</v>
      </c>
      <c r="R3734" t="s">
        <v>8318</v>
      </c>
    </row>
    <row r="3735" spans="1:18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116"/>
        <v>0</v>
      </c>
      <c r="P3735" s="5" t="e">
        <f t="shared" si="117"/>
        <v>#DIV/0!</v>
      </c>
      <c r="Q3735" t="s">
        <v>8317</v>
      </c>
      <c r="R3735" t="s">
        <v>8318</v>
      </c>
    </row>
    <row r="3736" spans="1:18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116"/>
        <v>28.466666666666669</v>
      </c>
      <c r="P3736" s="5">
        <f t="shared" si="117"/>
        <v>214.28571428571428</v>
      </c>
      <c r="Q3736" t="s">
        <v>8317</v>
      </c>
      <c r="R3736" t="s">
        <v>8318</v>
      </c>
    </row>
    <row r="3737" spans="1:18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116"/>
        <v>13.333333333333334</v>
      </c>
      <c r="P3737" s="5">
        <f t="shared" si="117"/>
        <v>75</v>
      </c>
      <c r="Q3737" t="s">
        <v>8317</v>
      </c>
      <c r="R3737" t="s">
        <v>8318</v>
      </c>
    </row>
    <row r="3738" spans="1:18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116"/>
        <v>0.66666666666666674</v>
      </c>
      <c r="P3738" s="5">
        <f t="shared" si="117"/>
        <v>1500</v>
      </c>
      <c r="Q3738" t="s">
        <v>8317</v>
      </c>
      <c r="R3738" t="s">
        <v>8318</v>
      </c>
    </row>
    <row r="3739" spans="1:18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116"/>
        <v>21.428571428571427</v>
      </c>
      <c r="P3739" s="5">
        <f t="shared" si="117"/>
        <v>175</v>
      </c>
      <c r="Q3739" t="s">
        <v>8317</v>
      </c>
      <c r="R3739" t="s">
        <v>8318</v>
      </c>
    </row>
    <row r="3740" spans="1:18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116"/>
        <v>18</v>
      </c>
      <c r="P3740" s="5">
        <f t="shared" si="117"/>
        <v>250</v>
      </c>
      <c r="Q3740" t="s">
        <v>8317</v>
      </c>
      <c r="R3740" t="s">
        <v>8318</v>
      </c>
    </row>
    <row r="3741" spans="1:18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116"/>
        <v>20.125</v>
      </c>
      <c r="P3741" s="5">
        <f t="shared" si="117"/>
        <v>500</v>
      </c>
      <c r="Q3741" t="s">
        <v>8317</v>
      </c>
      <c r="R3741" t="s">
        <v>8318</v>
      </c>
    </row>
    <row r="3742" spans="1:18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116"/>
        <v>17.899999999999999</v>
      </c>
      <c r="P3742" s="5">
        <f t="shared" si="117"/>
        <v>142.85714285714286</v>
      </c>
      <c r="Q3742" t="s">
        <v>8317</v>
      </c>
      <c r="R3742" t="s">
        <v>8318</v>
      </c>
    </row>
    <row r="3743" spans="1:18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116"/>
        <v>0</v>
      </c>
      <c r="P3743" s="5" t="e">
        <f t="shared" si="117"/>
        <v>#DIV/0!</v>
      </c>
      <c r="Q3743" t="s">
        <v>8317</v>
      </c>
      <c r="R3743" t="s">
        <v>8318</v>
      </c>
    </row>
    <row r="3744" spans="1:18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116"/>
        <v>2</v>
      </c>
      <c r="P3744" s="5">
        <f t="shared" si="117"/>
        <v>1250</v>
      </c>
      <c r="Q3744" t="s">
        <v>8317</v>
      </c>
      <c r="R3744" t="s">
        <v>8318</v>
      </c>
    </row>
    <row r="3745" spans="1:18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116"/>
        <v>0</v>
      </c>
      <c r="P3745" s="5" t="e">
        <f t="shared" si="117"/>
        <v>#DIV/0!</v>
      </c>
      <c r="Q3745" t="s">
        <v>8317</v>
      </c>
      <c r="R3745" t="s">
        <v>8318</v>
      </c>
    </row>
    <row r="3746" spans="1:18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116"/>
        <v>0</v>
      </c>
      <c r="P3746" s="5" t="e">
        <f t="shared" si="117"/>
        <v>#DIV/0!</v>
      </c>
      <c r="Q3746" t="s">
        <v>8317</v>
      </c>
      <c r="R3746" t="s">
        <v>8318</v>
      </c>
    </row>
    <row r="3747" spans="1:18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116"/>
        <v>10</v>
      </c>
      <c r="P3747" s="5">
        <f t="shared" si="117"/>
        <v>100</v>
      </c>
      <c r="Q3747" t="s">
        <v>8317</v>
      </c>
      <c r="R3747" t="s">
        <v>8318</v>
      </c>
    </row>
    <row r="3748" spans="1:18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116"/>
        <v>2.3764705882352941</v>
      </c>
      <c r="P3748" s="5">
        <f t="shared" si="117"/>
        <v>8500</v>
      </c>
      <c r="Q3748" t="s">
        <v>8317</v>
      </c>
      <c r="R3748" t="s">
        <v>8318</v>
      </c>
    </row>
    <row r="3749" spans="1:18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116"/>
        <v>1</v>
      </c>
      <c r="P3749" s="5">
        <f t="shared" si="117"/>
        <v>2500</v>
      </c>
      <c r="Q3749" t="s">
        <v>8317</v>
      </c>
      <c r="R3749" t="s">
        <v>8318</v>
      </c>
    </row>
    <row r="3750" spans="1:18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116"/>
        <v>103.52</v>
      </c>
      <c r="P3750" s="5">
        <f t="shared" si="117"/>
        <v>96.15384615384616</v>
      </c>
      <c r="Q3750" t="s">
        <v>8317</v>
      </c>
      <c r="R3750" t="s">
        <v>8359</v>
      </c>
    </row>
    <row r="3751" spans="1:18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116"/>
        <v>105</v>
      </c>
      <c r="P3751" s="5">
        <f t="shared" si="117"/>
        <v>71.428571428571431</v>
      </c>
      <c r="Q3751" t="s">
        <v>8317</v>
      </c>
      <c r="R3751" t="s">
        <v>8359</v>
      </c>
    </row>
    <row r="3752" spans="1:18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116"/>
        <v>100.44999999999999</v>
      </c>
      <c r="P3752" s="5">
        <f t="shared" si="117"/>
        <v>214.28571428571428</v>
      </c>
      <c r="Q3752" t="s">
        <v>8317</v>
      </c>
      <c r="R3752" t="s">
        <v>8359</v>
      </c>
    </row>
    <row r="3753" spans="1:18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116"/>
        <v>132.6</v>
      </c>
      <c r="P3753" s="5">
        <f t="shared" si="117"/>
        <v>90.909090909090907</v>
      </c>
      <c r="Q3753" t="s">
        <v>8317</v>
      </c>
      <c r="R3753" t="s">
        <v>8359</v>
      </c>
    </row>
    <row r="3754" spans="1:18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116"/>
        <v>112.99999999999999</v>
      </c>
      <c r="P3754" s="5">
        <f t="shared" si="117"/>
        <v>33.333333333333336</v>
      </c>
      <c r="Q3754" t="s">
        <v>8317</v>
      </c>
      <c r="R3754" t="s">
        <v>8359</v>
      </c>
    </row>
    <row r="3755" spans="1:18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116"/>
        <v>103.34</v>
      </c>
      <c r="P3755" s="5">
        <f t="shared" si="117"/>
        <v>166.66666666666666</v>
      </c>
      <c r="Q3755" t="s">
        <v>8317</v>
      </c>
      <c r="R3755" t="s">
        <v>8359</v>
      </c>
    </row>
    <row r="3756" spans="1:18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116"/>
        <v>120</v>
      </c>
      <c r="P3756" s="5">
        <f t="shared" si="117"/>
        <v>92.592592592592595</v>
      </c>
      <c r="Q3756" t="s">
        <v>8317</v>
      </c>
      <c r="R3756" t="s">
        <v>8359</v>
      </c>
    </row>
    <row r="3757" spans="1:18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116"/>
        <v>129.63636363636363</v>
      </c>
      <c r="P3757" s="5">
        <f t="shared" si="117"/>
        <v>19.642857142857142</v>
      </c>
      <c r="Q3757" t="s">
        <v>8317</v>
      </c>
      <c r="R3757" t="s">
        <v>8359</v>
      </c>
    </row>
    <row r="3758" spans="1:18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116"/>
        <v>101.11111111111111</v>
      </c>
      <c r="P3758" s="5">
        <f t="shared" si="117"/>
        <v>264.70588235294116</v>
      </c>
      <c r="Q3758" t="s">
        <v>8317</v>
      </c>
      <c r="R3758" t="s">
        <v>8359</v>
      </c>
    </row>
    <row r="3759" spans="1:18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116"/>
        <v>108.51428571428572</v>
      </c>
      <c r="P3759" s="5">
        <f t="shared" si="117"/>
        <v>70</v>
      </c>
      <c r="Q3759" t="s">
        <v>8317</v>
      </c>
      <c r="R3759" t="s">
        <v>8359</v>
      </c>
    </row>
    <row r="3760" spans="1:18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116"/>
        <v>102.33333333333334</v>
      </c>
      <c r="P3760" s="5">
        <f t="shared" si="117"/>
        <v>57.692307692307693</v>
      </c>
      <c r="Q3760" t="s">
        <v>8317</v>
      </c>
      <c r="R3760" t="s">
        <v>8359</v>
      </c>
    </row>
    <row r="3761" spans="1:18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116"/>
        <v>110.24425000000002</v>
      </c>
      <c r="P3761" s="5">
        <f t="shared" si="117"/>
        <v>45.454545454545453</v>
      </c>
      <c r="Q3761" t="s">
        <v>8317</v>
      </c>
      <c r="R3761" t="s">
        <v>8359</v>
      </c>
    </row>
    <row r="3762" spans="1:18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116"/>
        <v>101.0154</v>
      </c>
      <c r="P3762" s="5">
        <f t="shared" si="117"/>
        <v>54.945054945054942</v>
      </c>
      <c r="Q3762" t="s">
        <v>8317</v>
      </c>
      <c r="R3762" t="s">
        <v>8359</v>
      </c>
    </row>
    <row r="3763" spans="1:18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116"/>
        <v>100</v>
      </c>
      <c r="P3763" s="5">
        <f t="shared" si="117"/>
        <v>166.66666666666666</v>
      </c>
      <c r="Q3763" t="s">
        <v>8317</v>
      </c>
      <c r="R3763" t="s">
        <v>8359</v>
      </c>
    </row>
    <row r="3764" spans="1:18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116"/>
        <v>106.24</v>
      </c>
      <c r="P3764" s="5">
        <f t="shared" si="117"/>
        <v>44.642857142857146</v>
      </c>
      <c r="Q3764" t="s">
        <v>8317</v>
      </c>
      <c r="R3764" t="s">
        <v>8359</v>
      </c>
    </row>
    <row r="3765" spans="1:18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116"/>
        <v>100</v>
      </c>
      <c r="P3765" s="5">
        <f t="shared" si="117"/>
        <v>64.935064935064929</v>
      </c>
      <c r="Q3765" t="s">
        <v>8317</v>
      </c>
      <c r="R3765" t="s">
        <v>8359</v>
      </c>
    </row>
    <row r="3766" spans="1:18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116"/>
        <v>100</v>
      </c>
      <c r="P3766" s="5">
        <f t="shared" si="117"/>
        <v>55.555555555555557</v>
      </c>
      <c r="Q3766" t="s">
        <v>8317</v>
      </c>
      <c r="R3766" t="s">
        <v>8359</v>
      </c>
    </row>
    <row r="3767" spans="1:18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116"/>
        <v>113.45714285714286</v>
      </c>
      <c r="P3767" s="5">
        <f t="shared" si="117"/>
        <v>65.420560747663558</v>
      </c>
      <c r="Q3767" t="s">
        <v>8317</v>
      </c>
      <c r="R3767" t="s">
        <v>8359</v>
      </c>
    </row>
    <row r="3768" spans="1:18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116"/>
        <v>102.65010000000001</v>
      </c>
      <c r="P3768" s="5">
        <f t="shared" si="117"/>
        <v>104.16666666666667</v>
      </c>
      <c r="Q3768" t="s">
        <v>8317</v>
      </c>
      <c r="R3768" t="s">
        <v>8359</v>
      </c>
    </row>
    <row r="3769" spans="1:18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116"/>
        <v>116.75</v>
      </c>
      <c r="P3769" s="5">
        <f t="shared" si="117"/>
        <v>35.714285714285715</v>
      </c>
      <c r="Q3769" t="s">
        <v>8317</v>
      </c>
      <c r="R3769" t="s">
        <v>8359</v>
      </c>
    </row>
    <row r="3770" spans="1:18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116"/>
        <v>107.65274999999998</v>
      </c>
      <c r="P3770" s="5">
        <f t="shared" si="117"/>
        <v>68.965517241379317</v>
      </c>
      <c r="Q3770" t="s">
        <v>8317</v>
      </c>
      <c r="R3770" t="s">
        <v>8359</v>
      </c>
    </row>
    <row r="3771" spans="1:18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116"/>
        <v>100</v>
      </c>
      <c r="P3771" s="5">
        <f t="shared" si="117"/>
        <v>73.333333333333329</v>
      </c>
      <c r="Q3771" t="s">
        <v>8317</v>
      </c>
      <c r="R3771" t="s">
        <v>8359</v>
      </c>
    </row>
    <row r="3772" spans="1:18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116"/>
        <v>100</v>
      </c>
      <c r="P3772" s="5">
        <f t="shared" si="117"/>
        <v>100</v>
      </c>
      <c r="Q3772" t="s">
        <v>8317</v>
      </c>
      <c r="R3772" t="s">
        <v>8359</v>
      </c>
    </row>
    <row r="3773" spans="1:18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116"/>
        <v>146</v>
      </c>
      <c r="P3773" s="5">
        <f t="shared" si="117"/>
        <v>26.315789473684209</v>
      </c>
      <c r="Q3773" t="s">
        <v>8317</v>
      </c>
      <c r="R3773" t="s">
        <v>8359</v>
      </c>
    </row>
    <row r="3774" spans="1:18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116"/>
        <v>110.2</v>
      </c>
      <c r="P3774" s="5">
        <f t="shared" si="117"/>
        <v>151.5151515151515</v>
      </c>
      <c r="Q3774" t="s">
        <v>8317</v>
      </c>
      <c r="R3774" t="s">
        <v>8359</v>
      </c>
    </row>
    <row r="3775" spans="1:18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116"/>
        <v>108.2</v>
      </c>
      <c r="P3775" s="5">
        <f t="shared" si="117"/>
        <v>87.719298245614041</v>
      </c>
      <c r="Q3775" t="s">
        <v>8317</v>
      </c>
      <c r="R3775" t="s">
        <v>8359</v>
      </c>
    </row>
    <row r="3776" spans="1:18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116"/>
        <v>100</v>
      </c>
      <c r="P3776" s="5">
        <f t="shared" si="117"/>
        <v>100</v>
      </c>
      <c r="Q3776" t="s">
        <v>8317</v>
      </c>
      <c r="R3776" t="s">
        <v>8359</v>
      </c>
    </row>
    <row r="3777" spans="1:18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116"/>
        <v>100.25</v>
      </c>
      <c r="P3777" s="5">
        <f t="shared" si="117"/>
        <v>142.85714285714286</v>
      </c>
      <c r="Q3777" t="s">
        <v>8317</v>
      </c>
      <c r="R3777" t="s">
        <v>8359</v>
      </c>
    </row>
    <row r="3778" spans="1:18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116"/>
        <v>106.71250000000001</v>
      </c>
      <c r="P3778" s="5">
        <f t="shared" si="117"/>
        <v>85.106382978723403</v>
      </c>
      <c r="Q3778" t="s">
        <v>8317</v>
      </c>
      <c r="R3778" t="s">
        <v>8359</v>
      </c>
    </row>
    <row r="3779" spans="1:18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118">(E3779/D3779)*100</f>
        <v>143.19999999999999</v>
      </c>
      <c r="P3779" s="5">
        <f t="shared" ref="P3779:P3842" si="119">D3779/L3779</f>
        <v>33.898305084745765</v>
      </c>
      <c r="Q3779" t="s">
        <v>8317</v>
      </c>
      <c r="R3779" t="s">
        <v>8359</v>
      </c>
    </row>
    <row r="3780" spans="1:18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118"/>
        <v>105.04166666666667</v>
      </c>
      <c r="P3780" s="5">
        <f t="shared" si="119"/>
        <v>66.666666666666671</v>
      </c>
      <c r="Q3780" t="s">
        <v>8317</v>
      </c>
      <c r="R3780" t="s">
        <v>8359</v>
      </c>
    </row>
    <row r="3781" spans="1:18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118"/>
        <v>103.98</v>
      </c>
      <c r="P3781" s="5">
        <f t="shared" si="119"/>
        <v>130.43478260869566</v>
      </c>
      <c r="Q3781" t="s">
        <v>8317</v>
      </c>
      <c r="R3781" t="s">
        <v>8359</v>
      </c>
    </row>
    <row r="3782" spans="1:18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118"/>
        <v>120</v>
      </c>
      <c r="P3782" s="5">
        <f t="shared" si="119"/>
        <v>83.333333333333329</v>
      </c>
      <c r="Q3782" t="s">
        <v>8317</v>
      </c>
      <c r="R3782" t="s">
        <v>8359</v>
      </c>
    </row>
    <row r="3783" spans="1:18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118"/>
        <v>109.66666666666667</v>
      </c>
      <c r="P3783" s="5">
        <f t="shared" si="119"/>
        <v>86.538461538461533</v>
      </c>
      <c r="Q3783" t="s">
        <v>8317</v>
      </c>
      <c r="R3783" t="s">
        <v>8359</v>
      </c>
    </row>
    <row r="3784" spans="1:18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118"/>
        <v>101.75</v>
      </c>
      <c r="P3784" s="5">
        <f t="shared" si="119"/>
        <v>74.074074074074076</v>
      </c>
      <c r="Q3784" t="s">
        <v>8317</v>
      </c>
      <c r="R3784" t="s">
        <v>8359</v>
      </c>
    </row>
    <row r="3785" spans="1:18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118"/>
        <v>128.91666666666666</v>
      </c>
      <c r="P3785" s="5">
        <f t="shared" si="119"/>
        <v>50</v>
      </c>
      <c r="Q3785" t="s">
        <v>8317</v>
      </c>
      <c r="R3785" t="s">
        <v>8359</v>
      </c>
    </row>
    <row r="3786" spans="1:18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118"/>
        <v>114.99999999999999</v>
      </c>
      <c r="P3786" s="5">
        <f t="shared" si="119"/>
        <v>100</v>
      </c>
      <c r="Q3786" t="s">
        <v>8317</v>
      </c>
      <c r="R3786" t="s">
        <v>8359</v>
      </c>
    </row>
    <row r="3787" spans="1:18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118"/>
        <v>150.75</v>
      </c>
      <c r="P3787" s="5">
        <f t="shared" si="119"/>
        <v>66.666666666666671</v>
      </c>
      <c r="Q3787" t="s">
        <v>8317</v>
      </c>
      <c r="R3787" t="s">
        <v>8359</v>
      </c>
    </row>
    <row r="3788" spans="1:18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118"/>
        <v>110.96666666666665</v>
      </c>
      <c r="P3788" s="5">
        <f t="shared" si="119"/>
        <v>84.507042253521121</v>
      </c>
      <c r="Q3788" t="s">
        <v>8317</v>
      </c>
      <c r="R3788" t="s">
        <v>8359</v>
      </c>
    </row>
    <row r="3789" spans="1:18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118"/>
        <v>100.28571428571429</v>
      </c>
      <c r="P3789" s="5">
        <f t="shared" si="119"/>
        <v>35</v>
      </c>
      <c r="Q3789" t="s">
        <v>8317</v>
      </c>
      <c r="R3789" t="s">
        <v>8359</v>
      </c>
    </row>
    <row r="3790" spans="1:18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118"/>
        <v>0.66666666666666674</v>
      </c>
      <c r="P3790" s="5">
        <f t="shared" si="119"/>
        <v>75000</v>
      </c>
      <c r="Q3790" t="s">
        <v>8317</v>
      </c>
      <c r="R3790" t="s">
        <v>8359</v>
      </c>
    </row>
    <row r="3791" spans="1:18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118"/>
        <v>3.267605633802817</v>
      </c>
      <c r="P3791" s="5">
        <f t="shared" si="119"/>
        <v>887.5</v>
      </c>
      <c r="Q3791" t="s">
        <v>8317</v>
      </c>
      <c r="R3791" t="s">
        <v>8359</v>
      </c>
    </row>
    <row r="3792" spans="1:18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118"/>
        <v>0</v>
      </c>
      <c r="P3792" s="5" t="e">
        <f t="shared" si="119"/>
        <v>#DIV/0!</v>
      </c>
      <c r="Q3792" t="s">
        <v>8317</v>
      </c>
      <c r="R3792" t="s">
        <v>8359</v>
      </c>
    </row>
    <row r="3793" spans="1:18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118"/>
        <v>0</v>
      </c>
      <c r="P3793" s="5" t="e">
        <f t="shared" si="119"/>
        <v>#DIV/0!</v>
      </c>
      <c r="Q3793" t="s">
        <v>8317</v>
      </c>
      <c r="R3793" t="s">
        <v>8359</v>
      </c>
    </row>
    <row r="3794" spans="1:18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118"/>
        <v>0.27999999999999997</v>
      </c>
      <c r="P3794" s="5">
        <f t="shared" si="119"/>
        <v>6250</v>
      </c>
      <c r="Q3794" t="s">
        <v>8317</v>
      </c>
      <c r="R3794" t="s">
        <v>8359</v>
      </c>
    </row>
    <row r="3795" spans="1:18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118"/>
        <v>59.657142857142851</v>
      </c>
      <c r="P3795" s="5">
        <f t="shared" si="119"/>
        <v>291.66666666666669</v>
      </c>
      <c r="Q3795" t="s">
        <v>8317</v>
      </c>
      <c r="R3795" t="s">
        <v>8359</v>
      </c>
    </row>
    <row r="3796" spans="1:18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118"/>
        <v>1</v>
      </c>
      <c r="P3796" s="5">
        <f t="shared" si="119"/>
        <v>5000</v>
      </c>
      <c r="Q3796" t="s">
        <v>8317</v>
      </c>
      <c r="R3796" t="s">
        <v>8359</v>
      </c>
    </row>
    <row r="3797" spans="1:18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118"/>
        <v>1.6666666666666667</v>
      </c>
      <c r="P3797" s="5">
        <f t="shared" si="119"/>
        <v>300</v>
      </c>
      <c r="Q3797" t="s">
        <v>8317</v>
      </c>
      <c r="R3797" t="s">
        <v>8359</v>
      </c>
    </row>
    <row r="3798" spans="1:18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118"/>
        <v>4.4444444444444444E-3</v>
      </c>
      <c r="P3798" s="5">
        <f t="shared" si="119"/>
        <v>22500</v>
      </c>
      <c r="Q3798" t="s">
        <v>8317</v>
      </c>
      <c r="R3798" t="s">
        <v>8359</v>
      </c>
    </row>
    <row r="3799" spans="1:18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118"/>
        <v>89.666666666666657</v>
      </c>
      <c r="P3799" s="5">
        <f t="shared" si="119"/>
        <v>162.16216216216216</v>
      </c>
      <c r="Q3799" t="s">
        <v>8317</v>
      </c>
      <c r="R3799" t="s">
        <v>8359</v>
      </c>
    </row>
    <row r="3800" spans="1:18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118"/>
        <v>1.4642857142857144</v>
      </c>
      <c r="P3800" s="5">
        <f t="shared" si="119"/>
        <v>14000</v>
      </c>
      <c r="Q3800" t="s">
        <v>8317</v>
      </c>
      <c r="R3800" t="s">
        <v>8359</v>
      </c>
    </row>
    <row r="3801" spans="1:18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118"/>
        <v>4.0199999999999996</v>
      </c>
      <c r="P3801" s="5">
        <f t="shared" si="119"/>
        <v>2500</v>
      </c>
      <c r="Q3801" t="s">
        <v>8317</v>
      </c>
      <c r="R3801" t="s">
        <v>8359</v>
      </c>
    </row>
    <row r="3802" spans="1:18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118"/>
        <v>4.004545454545454</v>
      </c>
      <c r="P3802" s="5">
        <f t="shared" si="119"/>
        <v>1375</v>
      </c>
      <c r="Q3802" t="s">
        <v>8317</v>
      </c>
      <c r="R3802" t="s">
        <v>8359</v>
      </c>
    </row>
    <row r="3803" spans="1:18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118"/>
        <v>8.52</v>
      </c>
      <c r="P3803" s="5">
        <f t="shared" si="119"/>
        <v>555.55555555555554</v>
      </c>
      <c r="Q3803" t="s">
        <v>8317</v>
      </c>
      <c r="R3803" t="s">
        <v>8359</v>
      </c>
    </row>
    <row r="3804" spans="1:18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118"/>
        <v>0</v>
      </c>
      <c r="P3804" s="5" t="e">
        <f t="shared" si="119"/>
        <v>#DIV/0!</v>
      </c>
      <c r="Q3804" t="s">
        <v>8317</v>
      </c>
      <c r="R3804" t="s">
        <v>8359</v>
      </c>
    </row>
    <row r="3805" spans="1:18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118"/>
        <v>19.650000000000002</v>
      </c>
      <c r="P3805" s="5">
        <f t="shared" si="119"/>
        <v>300</v>
      </c>
      <c r="Q3805" t="s">
        <v>8317</v>
      </c>
      <c r="R3805" t="s">
        <v>8359</v>
      </c>
    </row>
    <row r="3806" spans="1:18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118"/>
        <v>0</v>
      </c>
      <c r="P3806" s="5" t="e">
        <f t="shared" si="119"/>
        <v>#DIV/0!</v>
      </c>
      <c r="Q3806" t="s">
        <v>8317</v>
      </c>
      <c r="R3806" t="s">
        <v>8359</v>
      </c>
    </row>
    <row r="3807" spans="1:18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118"/>
        <v>2E-3</v>
      </c>
      <c r="P3807" s="5">
        <f t="shared" si="119"/>
        <v>75000</v>
      </c>
      <c r="Q3807" t="s">
        <v>8317</v>
      </c>
      <c r="R3807" t="s">
        <v>8359</v>
      </c>
    </row>
    <row r="3808" spans="1:18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118"/>
        <v>6.6666666666666666E-2</v>
      </c>
      <c r="P3808" s="5">
        <f t="shared" si="119"/>
        <v>7500</v>
      </c>
      <c r="Q3808" t="s">
        <v>8317</v>
      </c>
      <c r="R3808" t="s">
        <v>8359</v>
      </c>
    </row>
    <row r="3809" spans="1:18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118"/>
        <v>30.333333333333336</v>
      </c>
      <c r="P3809" s="5">
        <f t="shared" si="119"/>
        <v>166.66666666666666</v>
      </c>
      <c r="Q3809" t="s">
        <v>8317</v>
      </c>
      <c r="R3809" t="s">
        <v>8359</v>
      </c>
    </row>
    <row r="3810" spans="1:18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118"/>
        <v>100</v>
      </c>
      <c r="P3810" s="5">
        <f t="shared" si="119"/>
        <v>41.666666666666664</v>
      </c>
      <c r="Q3810" t="s">
        <v>8317</v>
      </c>
      <c r="R3810" t="s">
        <v>8318</v>
      </c>
    </row>
    <row r="3811" spans="1:18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118"/>
        <v>101.25</v>
      </c>
      <c r="P3811" s="5">
        <f t="shared" si="119"/>
        <v>52.631578947368418</v>
      </c>
      <c r="Q3811" t="s">
        <v>8317</v>
      </c>
      <c r="R3811" t="s">
        <v>8318</v>
      </c>
    </row>
    <row r="3812" spans="1:18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118"/>
        <v>121.73333333333333</v>
      </c>
      <c r="P3812" s="5">
        <f t="shared" si="119"/>
        <v>57.692307692307693</v>
      </c>
      <c r="Q3812" t="s">
        <v>8317</v>
      </c>
      <c r="R3812" t="s">
        <v>8318</v>
      </c>
    </row>
    <row r="3813" spans="1:18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118"/>
        <v>330</v>
      </c>
      <c r="P3813" s="5">
        <f t="shared" si="119"/>
        <v>13.157894736842104</v>
      </c>
      <c r="Q3813" t="s">
        <v>8317</v>
      </c>
      <c r="R3813" t="s">
        <v>8318</v>
      </c>
    </row>
    <row r="3814" spans="1:18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118"/>
        <v>109.55</v>
      </c>
      <c r="P3814" s="5">
        <f t="shared" si="119"/>
        <v>181.81818181818181</v>
      </c>
      <c r="Q3814" t="s">
        <v>8317</v>
      </c>
      <c r="R3814" t="s">
        <v>8318</v>
      </c>
    </row>
    <row r="3815" spans="1:18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118"/>
        <v>100.95190476190474</v>
      </c>
      <c r="P3815" s="5">
        <f t="shared" si="119"/>
        <v>77.777777777777771</v>
      </c>
      <c r="Q3815" t="s">
        <v>8317</v>
      </c>
      <c r="R3815" t="s">
        <v>8318</v>
      </c>
    </row>
    <row r="3816" spans="1:18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118"/>
        <v>140.13333333333333</v>
      </c>
      <c r="P3816" s="5">
        <f t="shared" si="119"/>
        <v>44.117647058823529</v>
      </c>
      <c r="Q3816" t="s">
        <v>8317</v>
      </c>
      <c r="R3816" t="s">
        <v>8318</v>
      </c>
    </row>
    <row r="3817" spans="1:18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118"/>
        <v>100.001</v>
      </c>
      <c r="P3817" s="5">
        <f t="shared" si="119"/>
        <v>50</v>
      </c>
      <c r="Q3817" t="s">
        <v>8317</v>
      </c>
      <c r="R3817" t="s">
        <v>8318</v>
      </c>
    </row>
    <row r="3818" spans="1:18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118"/>
        <v>119.238</v>
      </c>
      <c r="P3818" s="5">
        <f t="shared" si="119"/>
        <v>40.54054054054054</v>
      </c>
      <c r="Q3818" t="s">
        <v>8317</v>
      </c>
      <c r="R3818" t="s">
        <v>8318</v>
      </c>
    </row>
    <row r="3819" spans="1:18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118"/>
        <v>107.25</v>
      </c>
      <c r="P3819" s="5">
        <f t="shared" si="119"/>
        <v>100</v>
      </c>
      <c r="Q3819" t="s">
        <v>8317</v>
      </c>
      <c r="R3819" t="s">
        <v>8318</v>
      </c>
    </row>
    <row r="3820" spans="1:18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118"/>
        <v>227.99999999999997</v>
      </c>
      <c r="P3820" s="5">
        <f t="shared" si="119"/>
        <v>25</v>
      </c>
      <c r="Q3820" t="s">
        <v>8317</v>
      </c>
      <c r="R3820" t="s">
        <v>8318</v>
      </c>
    </row>
    <row r="3821" spans="1:18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118"/>
        <v>106.4</v>
      </c>
      <c r="P3821" s="5">
        <f t="shared" si="119"/>
        <v>38.46153846153846</v>
      </c>
      <c r="Q3821" t="s">
        <v>8317</v>
      </c>
      <c r="R3821" t="s">
        <v>8318</v>
      </c>
    </row>
    <row r="3822" spans="1:18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118"/>
        <v>143.33333333333334</v>
      </c>
      <c r="P3822" s="5">
        <f t="shared" si="119"/>
        <v>15</v>
      </c>
      <c r="Q3822" t="s">
        <v>8317</v>
      </c>
      <c r="R3822" t="s">
        <v>8318</v>
      </c>
    </row>
    <row r="3823" spans="1:18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118"/>
        <v>104.54285714285714</v>
      </c>
      <c r="P3823" s="5">
        <f t="shared" si="119"/>
        <v>76.086956521739125</v>
      </c>
      <c r="Q3823" t="s">
        <v>8317</v>
      </c>
      <c r="R3823" t="s">
        <v>8318</v>
      </c>
    </row>
    <row r="3824" spans="1:18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118"/>
        <v>110.02000000000001</v>
      </c>
      <c r="P3824" s="5">
        <f t="shared" si="119"/>
        <v>65.78947368421052</v>
      </c>
      <c r="Q3824" t="s">
        <v>8317</v>
      </c>
      <c r="R3824" t="s">
        <v>8318</v>
      </c>
    </row>
    <row r="3825" spans="1:18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118"/>
        <v>106</v>
      </c>
      <c r="P3825" s="5">
        <f t="shared" si="119"/>
        <v>60.975609756097562</v>
      </c>
      <c r="Q3825" t="s">
        <v>8317</v>
      </c>
      <c r="R3825" t="s">
        <v>8318</v>
      </c>
    </row>
    <row r="3826" spans="1:18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118"/>
        <v>108</v>
      </c>
      <c r="P3826" s="5">
        <f t="shared" si="119"/>
        <v>35.714285714285715</v>
      </c>
      <c r="Q3826" t="s">
        <v>8317</v>
      </c>
      <c r="R3826" t="s">
        <v>8318</v>
      </c>
    </row>
    <row r="3827" spans="1:18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118"/>
        <v>105.42</v>
      </c>
      <c r="P3827" s="5">
        <f t="shared" si="119"/>
        <v>102.04081632653062</v>
      </c>
      <c r="Q3827" t="s">
        <v>8317</v>
      </c>
      <c r="R3827" t="s">
        <v>8318</v>
      </c>
    </row>
    <row r="3828" spans="1:18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118"/>
        <v>119.16666666666667</v>
      </c>
      <c r="P3828" s="5">
        <f t="shared" si="119"/>
        <v>23.076923076923077</v>
      </c>
      <c r="Q3828" t="s">
        <v>8317</v>
      </c>
      <c r="R3828" t="s">
        <v>8318</v>
      </c>
    </row>
    <row r="3829" spans="1:18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118"/>
        <v>152.66666666666666</v>
      </c>
      <c r="P3829" s="5">
        <f t="shared" si="119"/>
        <v>46.153846153846153</v>
      </c>
      <c r="Q3829" t="s">
        <v>8317</v>
      </c>
      <c r="R3829" t="s">
        <v>8318</v>
      </c>
    </row>
    <row r="3830" spans="1:18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118"/>
        <v>100</v>
      </c>
      <c r="P3830" s="5">
        <f t="shared" si="119"/>
        <v>178.57142857142858</v>
      </c>
      <c r="Q3830" t="s">
        <v>8317</v>
      </c>
      <c r="R3830" t="s">
        <v>8318</v>
      </c>
    </row>
    <row r="3831" spans="1:18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118"/>
        <v>100.2</v>
      </c>
      <c r="P3831" s="5">
        <f t="shared" si="119"/>
        <v>62.5</v>
      </c>
      <c r="Q3831" t="s">
        <v>8317</v>
      </c>
      <c r="R3831" t="s">
        <v>8318</v>
      </c>
    </row>
    <row r="3832" spans="1:18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118"/>
        <v>225</v>
      </c>
      <c r="P3832" s="5">
        <f t="shared" si="119"/>
        <v>33.333333333333336</v>
      </c>
      <c r="Q3832" t="s">
        <v>8317</v>
      </c>
      <c r="R3832" t="s">
        <v>8318</v>
      </c>
    </row>
    <row r="3833" spans="1:18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118"/>
        <v>106.02199999999999</v>
      </c>
      <c r="P3833" s="5">
        <f t="shared" si="119"/>
        <v>55.555555555555557</v>
      </c>
      <c r="Q3833" t="s">
        <v>8317</v>
      </c>
      <c r="R3833" t="s">
        <v>8318</v>
      </c>
    </row>
    <row r="3834" spans="1:18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118"/>
        <v>104.66666666666666</v>
      </c>
      <c r="P3834" s="5">
        <f t="shared" si="119"/>
        <v>133.33333333333334</v>
      </c>
      <c r="Q3834" t="s">
        <v>8317</v>
      </c>
      <c r="R3834" t="s">
        <v>8318</v>
      </c>
    </row>
    <row r="3835" spans="1:18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118"/>
        <v>116.66666666666667</v>
      </c>
      <c r="P3835" s="5">
        <f t="shared" si="119"/>
        <v>60</v>
      </c>
      <c r="Q3835" t="s">
        <v>8317</v>
      </c>
      <c r="R3835" t="s">
        <v>8318</v>
      </c>
    </row>
    <row r="3836" spans="1:18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118"/>
        <v>109.03333333333333</v>
      </c>
      <c r="P3836" s="5">
        <f t="shared" si="119"/>
        <v>52.631578947368418</v>
      </c>
      <c r="Q3836" t="s">
        <v>8317</v>
      </c>
      <c r="R3836" t="s">
        <v>8318</v>
      </c>
    </row>
    <row r="3837" spans="1:18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118"/>
        <v>160</v>
      </c>
      <c r="P3837" s="5">
        <f t="shared" si="119"/>
        <v>25</v>
      </c>
      <c r="Q3837" t="s">
        <v>8317</v>
      </c>
      <c r="R3837" t="s">
        <v>8318</v>
      </c>
    </row>
    <row r="3838" spans="1:18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118"/>
        <v>112.5</v>
      </c>
      <c r="P3838" s="5">
        <f t="shared" si="119"/>
        <v>57.142857142857146</v>
      </c>
      <c r="Q3838" t="s">
        <v>8317</v>
      </c>
      <c r="R3838" t="s">
        <v>8318</v>
      </c>
    </row>
    <row r="3839" spans="1:18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118"/>
        <v>102.1</v>
      </c>
      <c r="P3839" s="5">
        <f t="shared" si="119"/>
        <v>117.64705882352941</v>
      </c>
      <c r="Q3839" t="s">
        <v>8317</v>
      </c>
      <c r="R3839" t="s">
        <v>8318</v>
      </c>
    </row>
    <row r="3840" spans="1:18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118"/>
        <v>100.824</v>
      </c>
      <c r="P3840" s="5">
        <f t="shared" si="119"/>
        <v>1000</v>
      </c>
      <c r="Q3840" t="s">
        <v>8317</v>
      </c>
      <c r="R3840" t="s">
        <v>8318</v>
      </c>
    </row>
    <row r="3841" spans="1:18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118"/>
        <v>101.25</v>
      </c>
      <c r="P3841" s="5">
        <f t="shared" si="119"/>
        <v>62.5</v>
      </c>
      <c r="Q3841" t="s">
        <v>8317</v>
      </c>
      <c r="R3841" t="s">
        <v>8318</v>
      </c>
    </row>
    <row r="3842" spans="1:18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118"/>
        <v>6500</v>
      </c>
      <c r="P3842" s="5">
        <f t="shared" si="119"/>
        <v>0.33333333333333331</v>
      </c>
      <c r="Q3842" t="s">
        <v>8317</v>
      </c>
      <c r="R3842" t="s">
        <v>8318</v>
      </c>
    </row>
    <row r="3843" spans="1:18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120">(E3843/D3843)*100</f>
        <v>8.7200000000000006</v>
      </c>
      <c r="P3843" s="5">
        <f t="shared" ref="P3843:P3906" si="121">D3843/L3843</f>
        <v>294.11764705882354</v>
      </c>
      <c r="Q3843" t="s">
        <v>8317</v>
      </c>
      <c r="R3843" t="s">
        <v>8318</v>
      </c>
    </row>
    <row r="3844" spans="1:18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120"/>
        <v>21.94</v>
      </c>
      <c r="P3844" s="5">
        <f t="shared" si="121"/>
        <v>217.39130434782609</v>
      </c>
      <c r="Q3844" t="s">
        <v>8317</v>
      </c>
      <c r="R3844" t="s">
        <v>8318</v>
      </c>
    </row>
    <row r="3845" spans="1:18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120"/>
        <v>21.3</v>
      </c>
      <c r="P3845" s="5">
        <f t="shared" si="121"/>
        <v>263.15789473684208</v>
      </c>
      <c r="Q3845" t="s">
        <v>8317</v>
      </c>
      <c r="R3845" t="s">
        <v>8318</v>
      </c>
    </row>
    <row r="3846" spans="1:18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120"/>
        <v>41.489795918367342</v>
      </c>
      <c r="P3846" s="5">
        <f t="shared" si="121"/>
        <v>196</v>
      </c>
      <c r="Q3846" t="s">
        <v>8317</v>
      </c>
      <c r="R3846" t="s">
        <v>8318</v>
      </c>
    </row>
    <row r="3847" spans="1:18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120"/>
        <v>2.105</v>
      </c>
      <c r="P3847" s="5">
        <f t="shared" si="121"/>
        <v>3333.3333333333335</v>
      </c>
      <c r="Q3847" t="s">
        <v>8317</v>
      </c>
      <c r="R3847" t="s">
        <v>8318</v>
      </c>
    </row>
    <row r="3848" spans="1:18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120"/>
        <v>2.7</v>
      </c>
      <c r="P3848" s="5">
        <f t="shared" si="121"/>
        <v>875</v>
      </c>
      <c r="Q3848" t="s">
        <v>8317</v>
      </c>
      <c r="R3848" t="s">
        <v>8318</v>
      </c>
    </row>
    <row r="3849" spans="1:18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120"/>
        <v>16.161904761904761</v>
      </c>
      <c r="P3849" s="5">
        <f t="shared" si="121"/>
        <v>1166.6666666666667</v>
      </c>
      <c r="Q3849" t="s">
        <v>8317</v>
      </c>
      <c r="R3849" t="s">
        <v>8318</v>
      </c>
    </row>
    <row r="3850" spans="1:18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120"/>
        <v>16.376923076923077</v>
      </c>
      <c r="P3850" s="5">
        <f t="shared" si="121"/>
        <v>302.32558139534882</v>
      </c>
      <c r="Q3850" t="s">
        <v>8317</v>
      </c>
      <c r="R3850" t="s">
        <v>8318</v>
      </c>
    </row>
    <row r="3851" spans="1:18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120"/>
        <v>7.043333333333333</v>
      </c>
      <c r="P3851" s="5">
        <f t="shared" si="121"/>
        <v>1071.4285714285713</v>
      </c>
      <c r="Q3851" t="s">
        <v>8317</v>
      </c>
      <c r="R3851" t="s">
        <v>8318</v>
      </c>
    </row>
    <row r="3852" spans="1:18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120"/>
        <v>3.8</v>
      </c>
      <c r="P3852" s="5">
        <f t="shared" si="121"/>
        <v>250</v>
      </c>
      <c r="Q3852" t="s">
        <v>8317</v>
      </c>
      <c r="R3852" t="s">
        <v>8318</v>
      </c>
    </row>
    <row r="3853" spans="1:18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120"/>
        <v>34.08</v>
      </c>
      <c r="P3853" s="5">
        <f t="shared" si="121"/>
        <v>104.16666666666667</v>
      </c>
      <c r="Q3853" t="s">
        <v>8317</v>
      </c>
      <c r="R3853" t="s">
        <v>8318</v>
      </c>
    </row>
    <row r="3854" spans="1:18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120"/>
        <v>0.2</v>
      </c>
      <c r="P3854" s="5">
        <f t="shared" si="121"/>
        <v>5000</v>
      </c>
      <c r="Q3854" t="s">
        <v>8317</v>
      </c>
      <c r="R3854" t="s">
        <v>8318</v>
      </c>
    </row>
    <row r="3855" spans="1:18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120"/>
        <v>2.5999999999999999E-2</v>
      </c>
      <c r="P3855" s="5">
        <f t="shared" si="121"/>
        <v>50000</v>
      </c>
      <c r="Q3855" t="s">
        <v>8317</v>
      </c>
      <c r="R3855" t="s">
        <v>8318</v>
      </c>
    </row>
    <row r="3856" spans="1:18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120"/>
        <v>16.254545454545454</v>
      </c>
      <c r="P3856" s="5">
        <f t="shared" si="121"/>
        <v>550</v>
      </c>
      <c r="Q3856" t="s">
        <v>8317</v>
      </c>
      <c r="R3856" t="s">
        <v>8318</v>
      </c>
    </row>
    <row r="3857" spans="1:18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120"/>
        <v>2.5</v>
      </c>
      <c r="P3857" s="5">
        <f t="shared" si="121"/>
        <v>1000</v>
      </c>
      <c r="Q3857" t="s">
        <v>8317</v>
      </c>
      <c r="R3857" t="s">
        <v>8318</v>
      </c>
    </row>
    <row r="3858" spans="1:18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120"/>
        <v>0.02</v>
      </c>
      <c r="P3858" s="5">
        <f t="shared" si="121"/>
        <v>5000</v>
      </c>
      <c r="Q3858" t="s">
        <v>8317</v>
      </c>
      <c r="R3858" t="s">
        <v>8318</v>
      </c>
    </row>
    <row r="3859" spans="1:18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120"/>
        <v>5.2</v>
      </c>
      <c r="P3859" s="5">
        <f t="shared" si="121"/>
        <v>1250</v>
      </c>
      <c r="Q3859" t="s">
        <v>8317</v>
      </c>
      <c r="R3859" t="s">
        <v>8318</v>
      </c>
    </row>
    <row r="3860" spans="1:18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120"/>
        <v>2</v>
      </c>
      <c r="P3860" s="5">
        <f t="shared" si="121"/>
        <v>500</v>
      </c>
      <c r="Q3860" t="s">
        <v>8317</v>
      </c>
      <c r="R3860" t="s">
        <v>8318</v>
      </c>
    </row>
    <row r="3861" spans="1:18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120"/>
        <v>0.04</v>
      </c>
      <c r="P3861" s="5">
        <f t="shared" si="121"/>
        <v>2500</v>
      </c>
      <c r="Q3861" t="s">
        <v>8317</v>
      </c>
      <c r="R3861" t="s">
        <v>8318</v>
      </c>
    </row>
    <row r="3862" spans="1:18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120"/>
        <v>17.666666666666668</v>
      </c>
      <c r="P3862" s="5">
        <f t="shared" si="121"/>
        <v>461.53846153846155</v>
      </c>
      <c r="Q3862" t="s">
        <v>8317</v>
      </c>
      <c r="R3862" t="s">
        <v>8318</v>
      </c>
    </row>
    <row r="3863" spans="1:18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120"/>
        <v>5</v>
      </c>
      <c r="P3863" s="5">
        <f t="shared" si="121"/>
        <v>2000</v>
      </c>
      <c r="Q3863" t="s">
        <v>8317</v>
      </c>
      <c r="R3863" t="s">
        <v>8318</v>
      </c>
    </row>
    <row r="3864" spans="1:18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120"/>
        <v>1.3333333333333334E-2</v>
      </c>
      <c r="P3864" s="5">
        <f t="shared" si="121"/>
        <v>7500</v>
      </c>
      <c r="Q3864" t="s">
        <v>8317</v>
      </c>
      <c r="R3864" t="s">
        <v>8318</v>
      </c>
    </row>
    <row r="3865" spans="1:18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120"/>
        <v>0</v>
      </c>
      <c r="P3865" s="5" t="e">
        <f t="shared" si="121"/>
        <v>#DIV/0!</v>
      </c>
      <c r="Q3865" t="s">
        <v>8317</v>
      </c>
      <c r="R3865" t="s">
        <v>8318</v>
      </c>
    </row>
    <row r="3866" spans="1:18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120"/>
        <v>1.2</v>
      </c>
      <c r="P3866" s="5">
        <f t="shared" si="121"/>
        <v>1666.6666666666667</v>
      </c>
      <c r="Q3866" t="s">
        <v>8317</v>
      </c>
      <c r="R3866" t="s">
        <v>8318</v>
      </c>
    </row>
    <row r="3867" spans="1:18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120"/>
        <v>26.937422295897225</v>
      </c>
      <c r="P3867" s="5">
        <f t="shared" si="121"/>
        <v>172.35714285714286</v>
      </c>
      <c r="Q3867" t="s">
        <v>8317</v>
      </c>
      <c r="R3867" t="s">
        <v>8318</v>
      </c>
    </row>
    <row r="3868" spans="1:18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120"/>
        <v>0.54999999999999993</v>
      </c>
      <c r="P3868" s="5">
        <f t="shared" si="121"/>
        <v>1000</v>
      </c>
      <c r="Q3868" t="s">
        <v>8317</v>
      </c>
      <c r="R3868" t="s">
        <v>8318</v>
      </c>
    </row>
    <row r="3869" spans="1:18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120"/>
        <v>12.55</v>
      </c>
      <c r="P3869" s="5">
        <f t="shared" si="121"/>
        <v>400</v>
      </c>
      <c r="Q3869" t="s">
        <v>8317</v>
      </c>
      <c r="R3869" t="s">
        <v>8318</v>
      </c>
    </row>
    <row r="3870" spans="1:18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120"/>
        <v>0.2</v>
      </c>
      <c r="P3870" s="5">
        <f t="shared" si="121"/>
        <v>5000</v>
      </c>
      <c r="Q3870" t="s">
        <v>8317</v>
      </c>
      <c r="R3870" t="s">
        <v>8359</v>
      </c>
    </row>
    <row r="3871" spans="1:18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120"/>
        <v>3.4474868431088401</v>
      </c>
      <c r="P3871" s="5">
        <f t="shared" si="121"/>
        <v>874.06666666666672</v>
      </c>
      <c r="Q3871" t="s">
        <v>8317</v>
      </c>
      <c r="R3871" t="s">
        <v>8359</v>
      </c>
    </row>
    <row r="3872" spans="1:18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120"/>
        <v>15</v>
      </c>
      <c r="P3872" s="5">
        <f t="shared" si="121"/>
        <v>1000</v>
      </c>
      <c r="Q3872" t="s">
        <v>8317</v>
      </c>
      <c r="R3872" t="s">
        <v>8359</v>
      </c>
    </row>
    <row r="3873" spans="1:18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120"/>
        <v>2.666666666666667</v>
      </c>
      <c r="P3873" s="5">
        <f t="shared" si="121"/>
        <v>500</v>
      </c>
      <c r="Q3873" t="s">
        <v>8317</v>
      </c>
      <c r="R3873" t="s">
        <v>8359</v>
      </c>
    </row>
    <row r="3874" spans="1:18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120"/>
        <v>0</v>
      </c>
      <c r="P3874" s="5" t="e">
        <f t="shared" si="121"/>
        <v>#DIV/0!</v>
      </c>
      <c r="Q3874" t="s">
        <v>8317</v>
      </c>
      <c r="R3874" t="s">
        <v>8359</v>
      </c>
    </row>
    <row r="3875" spans="1:18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120"/>
        <v>0</v>
      </c>
      <c r="P3875" s="5" t="e">
        <f t="shared" si="121"/>
        <v>#DIV/0!</v>
      </c>
      <c r="Q3875" t="s">
        <v>8317</v>
      </c>
      <c r="R3875" t="s">
        <v>8359</v>
      </c>
    </row>
    <row r="3876" spans="1:18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120"/>
        <v>0</v>
      </c>
      <c r="P3876" s="5" t="e">
        <f t="shared" si="121"/>
        <v>#DIV/0!</v>
      </c>
      <c r="Q3876" t="s">
        <v>8317</v>
      </c>
      <c r="R3876" t="s">
        <v>8359</v>
      </c>
    </row>
    <row r="3877" spans="1:18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120"/>
        <v>0</v>
      </c>
      <c r="P3877" s="5" t="e">
        <f t="shared" si="121"/>
        <v>#DIV/0!</v>
      </c>
      <c r="Q3877" t="s">
        <v>8317</v>
      </c>
      <c r="R3877" t="s">
        <v>8359</v>
      </c>
    </row>
    <row r="3878" spans="1:18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120"/>
        <v>52.794871794871788</v>
      </c>
      <c r="P3878" s="5">
        <f t="shared" si="121"/>
        <v>84.782608695652172</v>
      </c>
      <c r="Q3878" t="s">
        <v>8317</v>
      </c>
      <c r="R3878" t="s">
        <v>8359</v>
      </c>
    </row>
    <row r="3879" spans="1:18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120"/>
        <v>4.9639999999999995</v>
      </c>
      <c r="P3879" s="5">
        <f t="shared" si="121"/>
        <v>1785.7142857142858</v>
      </c>
      <c r="Q3879" t="s">
        <v>8317</v>
      </c>
      <c r="R3879" t="s">
        <v>8359</v>
      </c>
    </row>
    <row r="3880" spans="1:18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120"/>
        <v>5.5555555555555552E-2</v>
      </c>
      <c r="P3880" s="5">
        <f t="shared" si="121"/>
        <v>18000</v>
      </c>
      <c r="Q3880" t="s">
        <v>8317</v>
      </c>
      <c r="R3880" t="s">
        <v>8359</v>
      </c>
    </row>
    <row r="3881" spans="1:18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120"/>
        <v>0</v>
      </c>
      <c r="P3881" s="5" t="e">
        <f t="shared" si="121"/>
        <v>#DIV/0!</v>
      </c>
      <c r="Q3881" t="s">
        <v>8317</v>
      </c>
      <c r="R3881" t="s">
        <v>8359</v>
      </c>
    </row>
    <row r="3882" spans="1:18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120"/>
        <v>13.066666666666665</v>
      </c>
      <c r="P3882" s="5">
        <f t="shared" si="121"/>
        <v>441.1764705882353</v>
      </c>
      <c r="Q3882" t="s">
        <v>8317</v>
      </c>
      <c r="R3882" t="s">
        <v>8359</v>
      </c>
    </row>
    <row r="3883" spans="1:18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120"/>
        <v>5</v>
      </c>
      <c r="P3883" s="5">
        <f t="shared" si="121"/>
        <v>500</v>
      </c>
      <c r="Q3883" t="s">
        <v>8317</v>
      </c>
      <c r="R3883" t="s">
        <v>8359</v>
      </c>
    </row>
    <row r="3884" spans="1:18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120"/>
        <v>0</v>
      </c>
      <c r="P3884" s="5" t="e">
        <f t="shared" si="121"/>
        <v>#DIV/0!</v>
      </c>
      <c r="Q3884" t="s">
        <v>8317</v>
      </c>
      <c r="R3884" t="s">
        <v>8359</v>
      </c>
    </row>
    <row r="3885" spans="1:18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120"/>
        <v>0</v>
      </c>
      <c r="P3885" s="5" t="e">
        <f t="shared" si="121"/>
        <v>#DIV/0!</v>
      </c>
      <c r="Q3885" t="s">
        <v>8317</v>
      </c>
      <c r="R3885" t="s">
        <v>8359</v>
      </c>
    </row>
    <row r="3886" spans="1:18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120"/>
        <v>0</v>
      </c>
      <c r="P3886" s="5" t="e">
        <f t="shared" si="121"/>
        <v>#DIV/0!</v>
      </c>
      <c r="Q3886" t="s">
        <v>8317</v>
      </c>
      <c r="R3886" t="s">
        <v>8359</v>
      </c>
    </row>
    <row r="3887" spans="1:18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120"/>
        <v>0</v>
      </c>
      <c r="P3887" s="5" t="e">
        <f t="shared" si="121"/>
        <v>#DIV/0!</v>
      </c>
      <c r="Q3887" t="s">
        <v>8317</v>
      </c>
      <c r="R3887" t="s">
        <v>8359</v>
      </c>
    </row>
    <row r="3888" spans="1:18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120"/>
        <v>0</v>
      </c>
      <c r="P3888" s="5" t="e">
        <f t="shared" si="121"/>
        <v>#DIV/0!</v>
      </c>
      <c r="Q3888" t="s">
        <v>8317</v>
      </c>
      <c r="R3888" t="s">
        <v>8359</v>
      </c>
    </row>
    <row r="3889" spans="1:18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120"/>
        <v>1.7500000000000002</v>
      </c>
      <c r="P3889" s="5">
        <f t="shared" si="121"/>
        <v>1000</v>
      </c>
      <c r="Q3889" t="s">
        <v>8317</v>
      </c>
      <c r="R3889" t="s">
        <v>8359</v>
      </c>
    </row>
    <row r="3890" spans="1:18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120"/>
        <v>27.1</v>
      </c>
      <c r="P3890" s="5">
        <f t="shared" si="121"/>
        <v>142.85714285714286</v>
      </c>
      <c r="Q3890" t="s">
        <v>8317</v>
      </c>
      <c r="R3890" t="s">
        <v>8318</v>
      </c>
    </row>
    <row r="3891" spans="1:18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120"/>
        <v>1.4749999999999999</v>
      </c>
      <c r="P3891" s="5">
        <f t="shared" si="121"/>
        <v>888.88888888888891</v>
      </c>
      <c r="Q3891" t="s">
        <v>8317</v>
      </c>
      <c r="R3891" t="s">
        <v>8318</v>
      </c>
    </row>
    <row r="3892" spans="1:18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120"/>
        <v>16.826666666666668</v>
      </c>
      <c r="P3892" s="5">
        <f t="shared" si="121"/>
        <v>1875</v>
      </c>
      <c r="Q3892" t="s">
        <v>8317</v>
      </c>
      <c r="R3892" t="s">
        <v>8318</v>
      </c>
    </row>
    <row r="3893" spans="1:18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120"/>
        <v>32.5</v>
      </c>
      <c r="P3893" s="5">
        <f t="shared" si="121"/>
        <v>114.28571428571429</v>
      </c>
      <c r="Q3893" t="s">
        <v>8317</v>
      </c>
      <c r="R3893" t="s">
        <v>8318</v>
      </c>
    </row>
    <row r="3894" spans="1:18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120"/>
        <v>0</v>
      </c>
      <c r="P3894" s="5" t="e">
        <f t="shared" si="121"/>
        <v>#DIV/0!</v>
      </c>
      <c r="Q3894" t="s">
        <v>8317</v>
      </c>
      <c r="R3894" t="s">
        <v>8318</v>
      </c>
    </row>
    <row r="3895" spans="1:18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120"/>
        <v>21.55</v>
      </c>
      <c r="P3895" s="5">
        <f t="shared" si="121"/>
        <v>595.23809523809518</v>
      </c>
      <c r="Q3895" t="s">
        <v>8317</v>
      </c>
      <c r="R3895" t="s">
        <v>8318</v>
      </c>
    </row>
    <row r="3896" spans="1:18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120"/>
        <v>3.4666666666666663</v>
      </c>
      <c r="P3896" s="5">
        <f t="shared" si="121"/>
        <v>1363.6363636363637</v>
      </c>
      <c r="Q3896" t="s">
        <v>8317</v>
      </c>
      <c r="R3896" t="s">
        <v>8318</v>
      </c>
    </row>
    <row r="3897" spans="1:18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120"/>
        <v>5</v>
      </c>
      <c r="P3897" s="5">
        <f t="shared" si="121"/>
        <v>1000</v>
      </c>
      <c r="Q3897" t="s">
        <v>8317</v>
      </c>
      <c r="R3897" t="s">
        <v>8318</v>
      </c>
    </row>
    <row r="3898" spans="1:18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120"/>
        <v>10.625</v>
      </c>
      <c r="P3898" s="5">
        <f t="shared" si="121"/>
        <v>400</v>
      </c>
      <c r="Q3898" t="s">
        <v>8317</v>
      </c>
      <c r="R3898" t="s">
        <v>8318</v>
      </c>
    </row>
    <row r="3899" spans="1:18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120"/>
        <v>17.599999999999998</v>
      </c>
      <c r="P3899" s="5">
        <f t="shared" si="121"/>
        <v>250</v>
      </c>
      <c r="Q3899" t="s">
        <v>8317</v>
      </c>
      <c r="R3899" t="s">
        <v>8318</v>
      </c>
    </row>
    <row r="3900" spans="1:18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120"/>
        <v>32.56</v>
      </c>
      <c r="P3900" s="5">
        <f t="shared" si="121"/>
        <v>156.25</v>
      </c>
      <c r="Q3900" t="s">
        <v>8317</v>
      </c>
      <c r="R3900" t="s">
        <v>8318</v>
      </c>
    </row>
    <row r="3901" spans="1:18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120"/>
        <v>1.25</v>
      </c>
      <c r="P3901" s="5">
        <f t="shared" si="121"/>
        <v>5000</v>
      </c>
      <c r="Q3901" t="s">
        <v>8317</v>
      </c>
      <c r="R3901" t="s">
        <v>8318</v>
      </c>
    </row>
    <row r="3902" spans="1:18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120"/>
        <v>5.4</v>
      </c>
      <c r="P3902" s="5">
        <f t="shared" si="121"/>
        <v>500</v>
      </c>
      <c r="Q3902" t="s">
        <v>8317</v>
      </c>
      <c r="R3902" t="s">
        <v>8318</v>
      </c>
    </row>
    <row r="3903" spans="1:18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120"/>
        <v>0.83333333333333337</v>
      </c>
      <c r="P3903" s="5">
        <f t="shared" si="121"/>
        <v>3000</v>
      </c>
      <c r="Q3903" t="s">
        <v>8317</v>
      </c>
      <c r="R3903" t="s">
        <v>8318</v>
      </c>
    </row>
    <row r="3904" spans="1:18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120"/>
        <v>48.833333333333336</v>
      </c>
      <c r="P3904" s="5">
        <f t="shared" si="121"/>
        <v>96.774193548387103</v>
      </c>
      <c r="Q3904" t="s">
        <v>8317</v>
      </c>
      <c r="R3904" t="s">
        <v>8318</v>
      </c>
    </row>
    <row r="3905" spans="1:18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120"/>
        <v>0</v>
      </c>
      <c r="P3905" s="5" t="e">
        <f t="shared" si="121"/>
        <v>#DIV/0!</v>
      </c>
      <c r="Q3905" t="s">
        <v>8317</v>
      </c>
      <c r="R3905" t="s">
        <v>8318</v>
      </c>
    </row>
    <row r="3906" spans="1:18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120"/>
        <v>0.03</v>
      </c>
      <c r="P3906" s="5">
        <f t="shared" si="121"/>
        <v>5000</v>
      </c>
      <c r="Q3906" t="s">
        <v>8317</v>
      </c>
      <c r="R3906" t="s">
        <v>8318</v>
      </c>
    </row>
    <row r="3907" spans="1:18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122">(E3907/D3907)*100</f>
        <v>11.533333333333333</v>
      </c>
      <c r="P3907" s="5">
        <f t="shared" ref="P3907:P3970" si="123">D3907/L3907</f>
        <v>214.28571428571428</v>
      </c>
      <c r="Q3907" t="s">
        <v>8317</v>
      </c>
      <c r="R3907" t="s">
        <v>8318</v>
      </c>
    </row>
    <row r="3908" spans="1:18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122"/>
        <v>67.333333333333329</v>
      </c>
      <c r="P3908" s="5">
        <f t="shared" si="123"/>
        <v>93.75</v>
      </c>
      <c r="Q3908" t="s">
        <v>8317</v>
      </c>
      <c r="R3908" t="s">
        <v>8318</v>
      </c>
    </row>
    <row r="3909" spans="1:18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122"/>
        <v>15.299999999999999</v>
      </c>
      <c r="P3909" s="5">
        <f t="shared" si="123"/>
        <v>250</v>
      </c>
      <c r="Q3909" t="s">
        <v>8317</v>
      </c>
      <c r="R3909" t="s">
        <v>8318</v>
      </c>
    </row>
    <row r="3910" spans="1:18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122"/>
        <v>8.6666666666666679</v>
      </c>
      <c r="P3910" s="5">
        <f t="shared" si="123"/>
        <v>187.5</v>
      </c>
      <c r="Q3910" t="s">
        <v>8317</v>
      </c>
      <c r="R3910" t="s">
        <v>8318</v>
      </c>
    </row>
    <row r="3911" spans="1:18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122"/>
        <v>0.22499999999999998</v>
      </c>
      <c r="P3911" s="5">
        <f t="shared" si="123"/>
        <v>15000</v>
      </c>
      <c r="Q3911" t="s">
        <v>8317</v>
      </c>
      <c r="R3911" t="s">
        <v>8318</v>
      </c>
    </row>
    <row r="3912" spans="1:18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122"/>
        <v>3.0833333333333335</v>
      </c>
      <c r="P3912" s="5">
        <f t="shared" si="123"/>
        <v>2000</v>
      </c>
      <c r="Q3912" t="s">
        <v>8317</v>
      </c>
      <c r="R3912" t="s">
        <v>8318</v>
      </c>
    </row>
    <row r="3913" spans="1:18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122"/>
        <v>37.412500000000001</v>
      </c>
      <c r="P3913" s="5">
        <f t="shared" si="123"/>
        <v>222.22222222222223</v>
      </c>
      <c r="Q3913" t="s">
        <v>8317</v>
      </c>
      <c r="R3913" t="s">
        <v>8318</v>
      </c>
    </row>
    <row r="3914" spans="1:18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122"/>
        <v>6.6666666666666671E-3</v>
      </c>
      <c r="P3914" s="5">
        <f t="shared" si="123"/>
        <v>15000</v>
      </c>
      <c r="Q3914" t="s">
        <v>8317</v>
      </c>
      <c r="R3914" t="s">
        <v>8318</v>
      </c>
    </row>
    <row r="3915" spans="1:18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122"/>
        <v>10</v>
      </c>
      <c r="P3915" s="5">
        <f t="shared" si="123"/>
        <v>1428.5714285714287</v>
      </c>
      <c r="Q3915" t="s">
        <v>8317</v>
      </c>
      <c r="R3915" t="s">
        <v>8318</v>
      </c>
    </row>
    <row r="3916" spans="1:18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122"/>
        <v>36.36</v>
      </c>
      <c r="P3916" s="5">
        <f t="shared" si="123"/>
        <v>92.592592592592595</v>
      </c>
      <c r="Q3916" t="s">
        <v>8317</v>
      </c>
      <c r="R3916" t="s">
        <v>8318</v>
      </c>
    </row>
    <row r="3917" spans="1:18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122"/>
        <v>0.33333333333333337</v>
      </c>
      <c r="P3917" s="5">
        <f t="shared" si="123"/>
        <v>1500</v>
      </c>
      <c r="Q3917" t="s">
        <v>8317</v>
      </c>
      <c r="R3917" t="s">
        <v>8318</v>
      </c>
    </row>
    <row r="3918" spans="1:18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122"/>
        <v>0</v>
      </c>
      <c r="P3918" s="5" t="e">
        <f t="shared" si="123"/>
        <v>#DIV/0!</v>
      </c>
      <c r="Q3918" t="s">
        <v>8317</v>
      </c>
      <c r="R3918" t="s">
        <v>8318</v>
      </c>
    </row>
    <row r="3919" spans="1:18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122"/>
        <v>0.2857142857142857</v>
      </c>
      <c r="P3919" s="5">
        <f t="shared" si="123"/>
        <v>3500</v>
      </c>
      <c r="Q3919" t="s">
        <v>8317</v>
      </c>
      <c r="R3919" t="s">
        <v>8318</v>
      </c>
    </row>
    <row r="3920" spans="1:18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122"/>
        <v>0.2</v>
      </c>
      <c r="P3920" s="5">
        <f t="shared" si="123"/>
        <v>20000</v>
      </c>
      <c r="Q3920" t="s">
        <v>8317</v>
      </c>
      <c r="R3920" t="s">
        <v>8318</v>
      </c>
    </row>
    <row r="3921" spans="1:18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122"/>
        <v>1.7999999999999998</v>
      </c>
      <c r="P3921" s="5">
        <f t="shared" si="123"/>
        <v>1666.6666666666667</v>
      </c>
      <c r="Q3921" t="s">
        <v>8317</v>
      </c>
      <c r="R3921" t="s">
        <v>8318</v>
      </c>
    </row>
    <row r="3922" spans="1:18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122"/>
        <v>5.4</v>
      </c>
      <c r="P3922" s="5">
        <f t="shared" si="123"/>
        <v>833.33333333333337</v>
      </c>
      <c r="Q3922" t="s">
        <v>8317</v>
      </c>
      <c r="R3922" t="s">
        <v>8318</v>
      </c>
    </row>
    <row r="3923" spans="1:18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122"/>
        <v>0</v>
      </c>
      <c r="P3923" s="5" t="e">
        <f t="shared" si="123"/>
        <v>#DIV/0!</v>
      </c>
      <c r="Q3923" t="s">
        <v>8317</v>
      </c>
      <c r="R3923" t="s">
        <v>8318</v>
      </c>
    </row>
    <row r="3924" spans="1:18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122"/>
        <v>8.1333333333333329</v>
      </c>
      <c r="P3924" s="5">
        <f t="shared" si="123"/>
        <v>125</v>
      </c>
      <c r="Q3924" t="s">
        <v>8317</v>
      </c>
      <c r="R3924" t="s">
        <v>8318</v>
      </c>
    </row>
    <row r="3925" spans="1:18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122"/>
        <v>12.034782608695652</v>
      </c>
      <c r="P3925" s="5">
        <f t="shared" si="123"/>
        <v>676.47058823529414</v>
      </c>
      <c r="Q3925" t="s">
        <v>8317</v>
      </c>
      <c r="R3925" t="s">
        <v>8318</v>
      </c>
    </row>
    <row r="3926" spans="1:18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122"/>
        <v>15.266666666666667</v>
      </c>
      <c r="P3926" s="5">
        <f t="shared" si="123"/>
        <v>375</v>
      </c>
      <c r="Q3926" t="s">
        <v>8317</v>
      </c>
      <c r="R3926" t="s">
        <v>8318</v>
      </c>
    </row>
    <row r="3927" spans="1:18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122"/>
        <v>10</v>
      </c>
      <c r="P3927" s="5">
        <f t="shared" si="123"/>
        <v>50</v>
      </c>
      <c r="Q3927" t="s">
        <v>8317</v>
      </c>
      <c r="R3927" t="s">
        <v>8318</v>
      </c>
    </row>
    <row r="3928" spans="1:18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122"/>
        <v>0.3</v>
      </c>
      <c r="P3928" s="5">
        <f t="shared" si="123"/>
        <v>5000</v>
      </c>
      <c r="Q3928" t="s">
        <v>8317</v>
      </c>
      <c r="R3928" t="s">
        <v>8318</v>
      </c>
    </row>
    <row r="3929" spans="1:18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122"/>
        <v>1</v>
      </c>
      <c r="P3929" s="5">
        <f t="shared" si="123"/>
        <v>1250</v>
      </c>
      <c r="Q3929" t="s">
        <v>8317</v>
      </c>
      <c r="R3929" t="s">
        <v>8318</v>
      </c>
    </row>
    <row r="3930" spans="1:18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122"/>
        <v>13.020000000000001</v>
      </c>
      <c r="P3930" s="5">
        <f t="shared" si="123"/>
        <v>714.28571428571433</v>
      </c>
      <c r="Q3930" t="s">
        <v>8317</v>
      </c>
      <c r="R3930" t="s">
        <v>8318</v>
      </c>
    </row>
    <row r="3931" spans="1:18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122"/>
        <v>2.2650000000000001</v>
      </c>
      <c r="P3931" s="5">
        <f t="shared" si="123"/>
        <v>1428.5714285714287</v>
      </c>
      <c r="Q3931" t="s">
        <v>8317</v>
      </c>
      <c r="R3931" t="s">
        <v>8318</v>
      </c>
    </row>
    <row r="3932" spans="1:18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122"/>
        <v>0</v>
      </c>
      <c r="P3932" s="5" t="e">
        <f t="shared" si="123"/>
        <v>#DIV/0!</v>
      </c>
      <c r="Q3932" t="s">
        <v>8317</v>
      </c>
      <c r="R3932" t="s">
        <v>8318</v>
      </c>
    </row>
    <row r="3933" spans="1:18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122"/>
        <v>0</v>
      </c>
      <c r="P3933" s="5" t="e">
        <f t="shared" si="123"/>
        <v>#DIV/0!</v>
      </c>
      <c r="Q3933" t="s">
        <v>8317</v>
      </c>
      <c r="R3933" t="s">
        <v>8318</v>
      </c>
    </row>
    <row r="3934" spans="1:18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122"/>
        <v>8.3333333333333332E-3</v>
      </c>
      <c r="P3934" s="5">
        <f t="shared" si="123"/>
        <v>12000</v>
      </c>
      <c r="Q3934" t="s">
        <v>8317</v>
      </c>
      <c r="R3934" t="s">
        <v>8318</v>
      </c>
    </row>
    <row r="3935" spans="1:18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122"/>
        <v>15.742857142857142</v>
      </c>
      <c r="P3935" s="5">
        <f t="shared" si="123"/>
        <v>583.33333333333337</v>
      </c>
      <c r="Q3935" t="s">
        <v>8317</v>
      </c>
      <c r="R3935" t="s">
        <v>8318</v>
      </c>
    </row>
    <row r="3936" spans="1:18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122"/>
        <v>11</v>
      </c>
      <c r="P3936" s="5">
        <f t="shared" si="123"/>
        <v>416.66666666666669</v>
      </c>
      <c r="Q3936" t="s">
        <v>8317</v>
      </c>
      <c r="R3936" t="s">
        <v>8318</v>
      </c>
    </row>
    <row r="3937" spans="1:18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122"/>
        <v>43.833333333333336</v>
      </c>
      <c r="P3937" s="5">
        <f t="shared" si="123"/>
        <v>130.43478260869566</v>
      </c>
      <c r="Q3937" t="s">
        <v>8317</v>
      </c>
      <c r="R3937" t="s">
        <v>8318</v>
      </c>
    </row>
    <row r="3938" spans="1:18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122"/>
        <v>0</v>
      </c>
      <c r="P3938" s="5" t="e">
        <f t="shared" si="123"/>
        <v>#DIV/0!</v>
      </c>
      <c r="Q3938" t="s">
        <v>8317</v>
      </c>
      <c r="R3938" t="s">
        <v>8318</v>
      </c>
    </row>
    <row r="3939" spans="1:18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122"/>
        <v>86.135181975736558</v>
      </c>
      <c r="P3939" s="5">
        <f t="shared" si="123"/>
        <v>288.5</v>
      </c>
      <c r="Q3939" t="s">
        <v>8317</v>
      </c>
      <c r="R3939" t="s">
        <v>8318</v>
      </c>
    </row>
    <row r="3940" spans="1:18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122"/>
        <v>12.196620583717358</v>
      </c>
      <c r="P3940" s="5">
        <f t="shared" si="123"/>
        <v>651</v>
      </c>
      <c r="Q3940" t="s">
        <v>8317</v>
      </c>
      <c r="R3940" t="s">
        <v>8318</v>
      </c>
    </row>
    <row r="3941" spans="1:18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122"/>
        <v>0.1</v>
      </c>
      <c r="P3941" s="5">
        <f t="shared" si="123"/>
        <v>5000</v>
      </c>
      <c r="Q3941" t="s">
        <v>8317</v>
      </c>
      <c r="R3941" t="s">
        <v>8318</v>
      </c>
    </row>
    <row r="3942" spans="1:18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122"/>
        <v>0.22</v>
      </c>
      <c r="P3942" s="5">
        <f t="shared" si="123"/>
        <v>2500</v>
      </c>
      <c r="Q3942" t="s">
        <v>8317</v>
      </c>
      <c r="R3942" t="s">
        <v>8318</v>
      </c>
    </row>
    <row r="3943" spans="1:18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122"/>
        <v>0.90909090909090906</v>
      </c>
      <c r="P3943" s="5">
        <f t="shared" si="123"/>
        <v>2750</v>
      </c>
      <c r="Q3943" t="s">
        <v>8317</v>
      </c>
      <c r="R3943" t="s">
        <v>8318</v>
      </c>
    </row>
    <row r="3944" spans="1:18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122"/>
        <v>0</v>
      </c>
      <c r="P3944" s="5" t="e">
        <f t="shared" si="123"/>
        <v>#DIV/0!</v>
      </c>
      <c r="Q3944" t="s">
        <v>8317</v>
      </c>
      <c r="R3944" t="s">
        <v>8318</v>
      </c>
    </row>
    <row r="3945" spans="1:18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122"/>
        <v>35.64</v>
      </c>
      <c r="P3945" s="5">
        <f t="shared" si="123"/>
        <v>384.61538461538464</v>
      </c>
      <c r="Q3945" t="s">
        <v>8317</v>
      </c>
      <c r="R3945" t="s">
        <v>8318</v>
      </c>
    </row>
    <row r="3946" spans="1:18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122"/>
        <v>0</v>
      </c>
      <c r="P3946" s="5" t="e">
        <f t="shared" si="123"/>
        <v>#DIV/0!</v>
      </c>
      <c r="Q3946" t="s">
        <v>8317</v>
      </c>
      <c r="R3946" t="s">
        <v>8318</v>
      </c>
    </row>
    <row r="3947" spans="1:18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122"/>
        <v>0.25</v>
      </c>
      <c r="P3947" s="5">
        <f t="shared" si="123"/>
        <v>2000</v>
      </c>
      <c r="Q3947" t="s">
        <v>8317</v>
      </c>
      <c r="R3947" t="s">
        <v>8318</v>
      </c>
    </row>
    <row r="3948" spans="1:18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122"/>
        <v>3.25</v>
      </c>
      <c r="P3948" s="5">
        <f t="shared" si="123"/>
        <v>1200</v>
      </c>
      <c r="Q3948" t="s">
        <v>8317</v>
      </c>
      <c r="R3948" t="s">
        <v>8318</v>
      </c>
    </row>
    <row r="3949" spans="1:18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122"/>
        <v>3.3666666666666663</v>
      </c>
      <c r="P3949" s="5">
        <f t="shared" si="123"/>
        <v>1500</v>
      </c>
      <c r="Q3949" t="s">
        <v>8317</v>
      </c>
      <c r="R3949" t="s">
        <v>8318</v>
      </c>
    </row>
    <row r="3950" spans="1:18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122"/>
        <v>0</v>
      </c>
      <c r="P3950" s="5" t="e">
        <f t="shared" si="123"/>
        <v>#DIV/0!</v>
      </c>
      <c r="Q3950" t="s">
        <v>8317</v>
      </c>
      <c r="R3950" t="s">
        <v>8318</v>
      </c>
    </row>
    <row r="3951" spans="1:18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122"/>
        <v>15.770000000000001</v>
      </c>
      <c r="P3951" s="5">
        <f t="shared" si="123"/>
        <v>312.5</v>
      </c>
      <c r="Q3951" t="s">
        <v>8317</v>
      </c>
      <c r="R3951" t="s">
        <v>8318</v>
      </c>
    </row>
    <row r="3952" spans="1:18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122"/>
        <v>0.625</v>
      </c>
      <c r="P3952" s="5">
        <f t="shared" si="123"/>
        <v>4000</v>
      </c>
      <c r="Q3952" t="s">
        <v>8317</v>
      </c>
      <c r="R3952" t="s">
        <v>8318</v>
      </c>
    </row>
    <row r="3953" spans="1:18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122"/>
        <v>5.0000000000000001E-4</v>
      </c>
      <c r="P3953" s="5">
        <f t="shared" si="123"/>
        <v>200000</v>
      </c>
      <c r="Q3953" t="s">
        <v>8317</v>
      </c>
      <c r="R3953" t="s">
        <v>8318</v>
      </c>
    </row>
    <row r="3954" spans="1:18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122"/>
        <v>9.6153846153846159E-2</v>
      </c>
      <c r="P3954" s="5">
        <f t="shared" si="123"/>
        <v>26000</v>
      </c>
      <c r="Q3954" t="s">
        <v>8317</v>
      </c>
      <c r="R3954" t="s">
        <v>8318</v>
      </c>
    </row>
    <row r="3955" spans="1:18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122"/>
        <v>0</v>
      </c>
      <c r="P3955" s="5" t="e">
        <f t="shared" si="123"/>
        <v>#DIV/0!</v>
      </c>
      <c r="Q3955" t="s">
        <v>8317</v>
      </c>
      <c r="R3955" t="s">
        <v>8318</v>
      </c>
    </row>
    <row r="3956" spans="1:18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122"/>
        <v>0</v>
      </c>
      <c r="P3956" s="5" t="e">
        <f t="shared" si="123"/>
        <v>#DIV/0!</v>
      </c>
      <c r="Q3956" t="s">
        <v>8317</v>
      </c>
      <c r="R3956" t="s">
        <v>8318</v>
      </c>
    </row>
    <row r="3957" spans="1:18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122"/>
        <v>24.285714285714285</v>
      </c>
      <c r="P3957" s="5">
        <f t="shared" si="123"/>
        <v>218.75</v>
      </c>
      <c r="Q3957" t="s">
        <v>8317</v>
      </c>
      <c r="R3957" t="s">
        <v>8318</v>
      </c>
    </row>
    <row r="3958" spans="1:18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122"/>
        <v>0</v>
      </c>
      <c r="P3958" s="5" t="e">
        <f t="shared" si="123"/>
        <v>#DIV/0!</v>
      </c>
      <c r="Q3958" t="s">
        <v>8317</v>
      </c>
      <c r="R3958" t="s">
        <v>8318</v>
      </c>
    </row>
    <row r="3959" spans="1:18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122"/>
        <v>2.5000000000000001E-2</v>
      </c>
      <c r="P3959" s="5">
        <f t="shared" si="123"/>
        <v>28000</v>
      </c>
      <c r="Q3959" t="s">
        <v>8317</v>
      </c>
      <c r="R3959" t="s">
        <v>8318</v>
      </c>
    </row>
    <row r="3960" spans="1:18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122"/>
        <v>32.049999999999997</v>
      </c>
      <c r="P3960" s="5">
        <f t="shared" si="123"/>
        <v>125</v>
      </c>
      <c r="Q3960" t="s">
        <v>8317</v>
      </c>
      <c r="R3960" t="s">
        <v>8318</v>
      </c>
    </row>
    <row r="3961" spans="1:18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122"/>
        <v>24.333333333333336</v>
      </c>
      <c r="P3961" s="5">
        <f t="shared" si="123"/>
        <v>100</v>
      </c>
      <c r="Q3961" t="s">
        <v>8317</v>
      </c>
      <c r="R3961" t="s">
        <v>8318</v>
      </c>
    </row>
    <row r="3962" spans="1:18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122"/>
        <v>1.5</v>
      </c>
      <c r="P3962" s="5">
        <f t="shared" si="123"/>
        <v>750</v>
      </c>
      <c r="Q3962" t="s">
        <v>8317</v>
      </c>
      <c r="R3962" t="s">
        <v>8318</v>
      </c>
    </row>
    <row r="3963" spans="1:18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122"/>
        <v>0.42</v>
      </c>
      <c r="P3963" s="5">
        <f t="shared" si="123"/>
        <v>2500</v>
      </c>
      <c r="Q3963" t="s">
        <v>8317</v>
      </c>
      <c r="R3963" t="s">
        <v>8318</v>
      </c>
    </row>
    <row r="3964" spans="1:18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122"/>
        <v>3.214285714285714</v>
      </c>
      <c r="P3964" s="5">
        <f t="shared" si="123"/>
        <v>466.66666666666669</v>
      </c>
      <c r="Q3964" t="s">
        <v>8317</v>
      </c>
      <c r="R3964" t="s">
        <v>8318</v>
      </c>
    </row>
    <row r="3965" spans="1:18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122"/>
        <v>0</v>
      </c>
      <c r="P3965" s="5" t="e">
        <f t="shared" si="123"/>
        <v>#DIV/0!</v>
      </c>
      <c r="Q3965" t="s">
        <v>8317</v>
      </c>
      <c r="R3965" t="s">
        <v>8318</v>
      </c>
    </row>
    <row r="3966" spans="1:18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122"/>
        <v>6.3</v>
      </c>
      <c r="P3966" s="5">
        <f t="shared" si="123"/>
        <v>666.66666666666663</v>
      </c>
      <c r="Q3966" t="s">
        <v>8317</v>
      </c>
      <c r="R3966" t="s">
        <v>8318</v>
      </c>
    </row>
    <row r="3967" spans="1:18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122"/>
        <v>14.249999999999998</v>
      </c>
      <c r="P3967" s="5">
        <f t="shared" si="123"/>
        <v>500</v>
      </c>
      <c r="Q3967" t="s">
        <v>8317</v>
      </c>
      <c r="R3967" t="s">
        <v>8318</v>
      </c>
    </row>
    <row r="3968" spans="1:18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122"/>
        <v>0.6</v>
      </c>
      <c r="P3968" s="5">
        <f t="shared" si="123"/>
        <v>3750</v>
      </c>
      <c r="Q3968" t="s">
        <v>8317</v>
      </c>
      <c r="R3968" t="s">
        <v>8318</v>
      </c>
    </row>
    <row r="3969" spans="1:18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122"/>
        <v>24.117647058823529</v>
      </c>
      <c r="P3969" s="5">
        <f t="shared" si="123"/>
        <v>170</v>
      </c>
      <c r="Q3969" t="s">
        <v>8317</v>
      </c>
      <c r="R3969" t="s">
        <v>8318</v>
      </c>
    </row>
    <row r="3970" spans="1:18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122"/>
        <v>10.54</v>
      </c>
      <c r="P3970" s="5">
        <f t="shared" si="123"/>
        <v>454.54545454545456</v>
      </c>
      <c r="Q3970" t="s">
        <v>8317</v>
      </c>
      <c r="R3970" t="s">
        <v>8318</v>
      </c>
    </row>
    <row r="3971" spans="1:18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124">(E3971/D3971)*100</f>
        <v>7.4690265486725664</v>
      </c>
      <c r="P3971" s="5">
        <f t="shared" ref="P3971:P4034" si="125">D3971/L3971</f>
        <v>470.83333333333331</v>
      </c>
      <c r="Q3971" t="s">
        <v>8317</v>
      </c>
      <c r="R3971" t="s">
        <v>8318</v>
      </c>
    </row>
    <row r="3972" spans="1:18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124"/>
        <v>7.3333333333333334E-2</v>
      </c>
      <c r="P3972" s="5">
        <f t="shared" si="125"/>
        <v>7500</v>
      </c>
      <c r="Q3972" t="s">
        <v>8317</v>
      </c>
      <c r="R3972" t="s">
        <v>8318</v>
      </c>
    </row>
    <row r="3973" spans="1:18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124"/>
        <v>0.97142857142857131</v>
      </c>
      <c r="P3973" s="5">
        <f t="shared" si="125"/>
        <v>2333.3333333333335</v>
      </c>
      <c r="Q3973" t="s">
        <v>8317</v>
      </c>
      <c r="R3973" t="s">
        <v>8318</v>
      </c>
    </row>
    <row r="3974" spans="1:18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124"/>
        <v>21.099999999999998</v>
      </c>
      <c r="P3974" s="5">
        <f t="shared" si="125"/>
        <v>125</v>
      </c>
      <c r="Q3974" t="s">
        <v>8317</v>
      </c>
      <c r="R3974" t="s">
        <v>8318</v>
      </c>
    </row>
    <row r="3975" spans="1:18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124"/>
        <v>78.100000000000009</v>
      </c>
      <c r="P3975" s="5">
        <f t="shared" si="125"/>
        <v>135.13513513513513</v>
      </c>
      <c r="Q3975" t="s">
        <v>8317</v>
      </c>
      <c r="R3975" t="s">
        <v>8318</v>
      </c>
    </row>
    <row r="3976" spans="1:18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124"/>
        <v>32</v>
      </c>
      <c r="P3976" s="5">
        <f t="shared" si="125"/>
        <v>90.909090909090907</v>
      </c>
      <c r="Q3976" t="s">
        <v>8317</v>
      </c>
      <c r="R3976" t="s">
        <v>8318</v>
      </c>
    </row>
    <row r="3977" spans="1:18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124"/>
        <v>0</v>
      </c>
      <c r="P3977" s="5" t="e">
        <f t="shared" si="125"/>
        <v>#DIV/0!</v>
      </c>
      <c r="Q3977" t="s">
        <v>8317</v>
      </c>
      <c r="R3977" t="s">
        <v>8318</v>
      </c>
    </row>
    <row r="3978" spans="1:18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124"/>
        <v>47.692307692307693</v>
      </c>
      <c r="P3978" s="5">
        <f t="shared" si="125"/>
        <v>130</v>
      </c>
      <c r="Q3978" t="s">
        <v>8317</v>
      </c>
      <c r="R3978" t="s">
        <v>8318</v>
      </c>
    </row>
    <row r="3979" spans="1:18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124"/>
        <v>1.4500000000000002</v>
      </c>
      <c r="P3979" s="5">
        <f t="shared" si="125"/>
        <v>15000</v>
      </c>
      <c r="Q3979" t="s">
        <v>8317</v>
      </c>
      <c r="R3979" t="s">
        <v>8318</v>
      </c>
    </row>
    <row r="3980" spans="1:18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124"/>
        <v>10.7</v>
      </c>
      <c r="P3980" s="5">
        <f t="shared" si="125"/>
        <v>250</v>
      </c>
      <c r="Q3980" t="s">
        <v>8317</v>
      </c>
      <c r="R3980" t="s">
        <v>8318</v>
      </c>
    </row>
    <row r="3981" spans="1:18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124"/>
        <v>1.8333333333333333</v>
      </c>
      <c r="P3981" s="5">
        <f t="shared" si="125"/>
        <v>1000</v>
      </c>
      <c r="Q3981" t="s">
        <v>8317</v>
      </c>
      <c r="R3981" t="s">
        <v>8318</v>
      </c>
    </row>
    <row r="3982" spans="1:18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124"/>
        <v>18</v>
      </c>
      <c r="P3982" s="5">
        <f t="shared" si="125"/>
        <v>357.14285714285717</v>
      </c>
      <c r="Q3982" t="s">
        <v>8317</v>
      </c>
      <c r="R3982" t="s">
        <v>8318</v>
      </c>
    </row>
    <row r="3983" spans="1:18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124"/>
        <v>4.083333333333333</v>
      </c>
      <c r="P3983" s="5">
        <f t="shared" si="125"/>
        <v>4285.7142857142853</v>
      </c>
      <c r="Q3983" t="s">
        <v>8317</v>
      </c>
      <c r="R3983" t="s">
        <v>8318</v>
      </c>
    </row>
    <row r="3984" spans="1:18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124"/>
        <v>20</v>
      </c>
      <c r="P3984" s="5">
        <f t="shared" si="125"/>
        <v>170</v>
      </c>
      <c r="Q3984" t="s">
        <v>8317</v>
      </c>
      <c r="R3984" t="s">
        <v>8318</v>
      </c>
    </row>
    <row r="3985" spans="1:18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124"/>
        <v>34.802513464991023</v>
      </c>
      <c r="P3985" s="5">
        <f t="shared" si="125"/>
        <v>242.17391304347825</v>
      </c>
      <c r="Q3985" t="s">
        <v>8317</v>
      </c>
      <c r="R3985" t="s">
        <v>8318</v>
      </c>
    </row>
    <row r="3986" spans="1:18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124"/>
        <v>6.3333333333333339</v>
      </c>
      <c r="P3986" s="5">
        <f t="shared" si="125"/>
        <v>150</v>
      </c>
      <c r="Q3986" t="s">
        <v>8317</v>
      </c>
      <c r="R3986" t="s">
        <v>8318</v>
      </c>
    </row>
    <row r="3987" spans="1:18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124"/>
        <v>32.049999999999997</v>
      </c>
      <c r="P3987" s="5">
        <f t="shared" si="125"/>
        <v>105.26315789473684</v>
      </c>
      <c r="Q3987" t="s">
        <v>8317</v>
      </c>
      <c r="R3987" t="s">
        <v>8318</v>
      </c>
    </row>
    <row r="3988" spans="1:18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124"/>
        <v>9.76</v>
      </c>
      <c r="P3988" s="5">
        <f t="shared" si="125"/>
        <v>384.61538461538464</v>
      </c>
      <c r="Q3988" t="s">
        <v>8317</v>
      </c>
      <c r="R3988" t="s">
        <v>8318</v>
      </c>
    </row>
    <row r="3989" spans="1:18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124"/>
        <v>37.75</v>
      </c>
      <c r="P3989" s="5">
        <f t="shared" si="125"/>
        <v>30.76923076923077</v>
      </c>
      <c r="Q3989" t="s">
        <v>8317</v>
      </c>
      <c r="R3989" t="s">
        <v>8318</v>
      </c>
    </row>
    <row r="3990" spans="1:18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124"/>
        <v>2.1333333333333333</v>
      </c>
      <c r="P3990" s="5">
        <f t="shared" si="125"/>
        <v>375</v>
      </c>
      <c r="Q3990" t="s">
        <v>8317</v>
      </c>
      <c r="R3990" t="s">
        <v>8318</v>
      </c>
    </row>
    <row r="3991" spans="1:18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124"/>
        <v>0</v>
      </c>
      <c r="P3991" s="5" t="e">
        <f t="shared" si="125"/>
        <v>#DIV/0!</v>
      </c>
      <c r="Q3991" t="s">
        <v>8317</v>
      </c>
      <c r="R3991" t="s">
        <v>8318</v>
      </c>
    </row>
    <row r="3992" spans="1:18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124"/>
        <v>4.1818181818181817</v>
      </c>
      <c r="P3992" s="5">
        <f t="shared" si="125"/>
        <v>550</v>
      </c>
      <c r="Q3992" t="s">
        <v>8317</v>
      </c>
      <c r="R3992" t="s">
        <v>8318</v>
      </c>
    </row>
    <row r="3993" spans="1:18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124"/>
        <v>20</v>
      </c>
      <c r="P3993" s="5">
        <f t="shared" si="125"/>
        <v>500</v>
      </c>
      <c r="Q3993" t="s">
        <v>8317</v>
      </c>
      <c r="R3993" t="s">
        <v>8318</v>
      </c>
    </row>
    <row r="3994" spans="1:18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124"/>
        <v>5.41</v>
      </c>
      <c r="P3994" s="5">
        <f t="shared" si="125"/>
        <v>1111.1111111111111</v>
      </c>
      <c r="Q3994" t="s">
        <v>8317</v>
      </c>
      <c r="R3994" t="s">
        <v>8318</v>
      </c>
    </row>
    <row r="3995" spans="1:18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124"/>
        <v>6.0000000000000001E-3</v>
      </c>
      <c r="P3995" s="5">
        <f t="shared" si="125"/>
        <v>50000</v>
      </c>
      <c r="Q3995" t="s">
        <v>8317</v>
      </c>
      <c r="R3995" t="s">
        <v>8318</v>
      </c>
    </row>
    <row r="3996" spans="1:18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124"/>
        <v>0.25</v>
      </c>
      <c r="P3996" s="5">
        <f t="shared" si="125"/>
        <v>2000</v>
      </c>
      <c r="Q3996" t="s">
        <v>8317</v>
      </c>
      <c r="R3996" t="s">
        <v>8318</v>
      </c>
    </row>
    <row r="3997" spans="1:18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124"/>
        <v>35</v>
      </c>
      <c r="P3997" s="5">
        <f t="shared" si="125"/>
        <v>50</v>
      </c>
      <c r="Q3997" t="s">
        <v>8317</v>
      </c>
      <c r="R3997" t="s">
        <v>8318</v>
      </c>
    </row>
    <row r="3998" spans="1:18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124"/>
        <v>16.566666666666666</v>
      </c>
      <c r="P3998" s="5">
        <f t="shared" si="125"/>
        <v>176.47058823529412</v>
      </c>
      <c r="Q3998" t="s">
        <v>8317</v>
      </c>
      <c r="R3998" t="s">
        <v>8318</v>
      </c>
    </row>
    <row r="3999" spans="1:18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124"/>
        <v>0</v>
      </c>
      <c r="P3999" s="5" t="e">
        <f t="shared" si="125"/>
        <v>#DIV/0!</v>
      </c>
      <c r="Q3999" t="s">
        <v>8317</v>
      </c>
      <c r="R3999" t="s">
        <v>8318</v>
      </c>
    </row>
    <row r="4000" spans="1:18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124"/>
        <v>57.199999999999996</v>
      </c>
      <c r="P4000" s="5">
        <f t="shared" si="125"/>
        <v>104.16666666666667</v>
      </c>
      <c r="Q4000" t="s">
        <v>8317</v>
      </c>
      <c r="R4000" t="s">
        <v>8318</v>
      </c>
    </row>
    <row r="4001" spans="1:18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124"/>
        <v>16.514285714285716</v>
      </c>
      <c r="P4001" s="5">
        <f t="shared" si="125"/>
        <v>500</v>
      </c>
      <c r="Q4001" t="s">
        <v>8317</v>
      </c>
      <c r="R4001" t="s">
        <v>8318</v>
      </c>
    </row>
    <row r="4002" spans="1:18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124"/>
        <v>0.125</v>
      </c>
      <c r="P4002" s="5">
        <f t="shared" si="125"/>
        <v>8000</v>
      </c>
      <c r="Q4002" t="s">
        <v>8317</v>
      </c>
      <c r="R4002" t="s">
        <v>8318</v>
      </c>
    </row>
    <row r="4003" spans="1:18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124"/>
        <v>37.75</v>
      </c>
      <c r="P4003" s="5">
        <f t="shared" si="125"/>
        <v>85.714285714285708</v>
      </c>
      <c r="Q4003" t="s">
        <v>8317</v>
      </c>
      <c r="R4003" t="s">
        <v>8318</v>
      </c>
    </row>
    <row r="4004" spans="1:18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124"/>
        <v>1.8399999999999999</v>
      </c>
      <c r="P4004" s="5">
        <f t="shared" si="125"/>
        <v>312.5</v>
      </c>
      <c r="Q4004" t="s">
        <v>8317</v>
      </c>
      <c r="R4004" t="s">
        <v>8318</v>
      </c>
    </row>
    <row r="4005" spans="1:18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124"/>
        <v>10.050000000000001</v>
      </c>
      <c r="P4005" s="5">
        <f t="shared" si="125"/>
        <v>1000</v>
      </c>
      <c r="Q4005" t="s">
        <v>8317</v>
      </c>
      <c r="R4005" t="s">
        <v>8318</v>
      </c>
    </row>
    <row r="4006" spans="1:18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124"/>
        <v>0.2</v>
      </c>
      <c r="P4006" s="5">
        <f t="shared" si="125"/>
        <v>500</v>
      </c>
      <c r="Q4006" t="s">
        <v>8317</v>
      </c>
      <c r="R4006" t="s">
        <v>8318</v>
      </c>
    </row>
    <row r="4007" spans="1:18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124"/>
        <v>1.3333333333333335</v>
      </c>
      <c r="P4007" s="5">
        <f t="shared" si="125"/>
        <v>1500</v>
      </c>
      <c r="Q4007" t="s">
        <v>8317</v>
      </c>
      <c r="R4007" t="s">
        <v>8318</v>
      </c>
    </row>
    <row r="4008" spans="1:18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124"/>
        <v>6.6666666666666671E-3</v>
      </c>
      <c r="P4008" s="5">
        <f t="shared" si="125"/>
        <v>30000</v>
      </c>
      <c r="Q4008" t="s">
        <v>8317</v>
      </c>
      <c r="R4008" t="s">
        <v>8318</v>
      </c>
    </row>
    <row r="4009" spans="1:18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124"/>
        <v>0.25</v>
      </c>
      <c r="P4009" s="5">
        <f t="shared" si="125"/>
        <v>2000</v>
      </c>
      <c r="Q4009" t="s">
        <v>8317</v>
      </c>
      <c r="R4009" t="s">
        <v>8318</v>
      </c>
    </row>
    <row r="4010" spans="1:18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124"/>
        <v>6</v>
      </c>
      <c r="P4010" s="5">
        <f t="shared" si="125"/>
        <v>250</v>
      </c>
      <c r="Q4010" t="s">
        <v>8317</v>
      </c>
      <c r="R4010" t="s">
        <v>8318</v>
      </c>
    </row>
    <row r="4011" spans="1:18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124"/>
        <v>3.8860103626943006</v>
      </c>
      <c r="P4011" s="5">
        <f t="shared" si="125"/>
        <v>643.33333333333337</v>
      </c>
      <c r="Q4011" t="s">
        <v>8317</v>
      </c>
      <c r="R4011" t="s">
        <v>8318</v>
      </c>
    </row>
    <row r="4012" spans="1:18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124"/>
        <v>24.194444444444443</v>
      </c>
      <c r="P4012" s="5">
        <f t="shared" si="125"/>
        <v>189.47368421052633</v>
      </c>
      <c r="Q4012" t="s">
        <v>8317</v>
      </c>
      <c r="R4012" t="s">
        <v>8318</v>
      </c>
    </row>
    <row r="4013" spans="1:18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124"/>
        <v>7.6</v>
      </c>
      <c r="P4013" s="5">
        <f t="shared" si="125"/>
        <v>62.5</v>
      </c>
      <c r="Q4013" t="s">
        <v>8317</v>
      </c>
      <c r="R4013" t="s">
        <v>8318</v>
      </c>
    </row>
    <row r="4014" spans="1:18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124"/>
        <v>0</v>
      </c>
      <c r="P4014" s="5" t="e">
        <f t="shared" si="125"/>
        <v>#DIV/0!</v>
      </c>
      <c r="Q4014" t="s">
        <v>8317</v>
      </c>
      <c r="R4014" t="s">
        <v>8318</v>
      </c>
    </row>
    <row r="4015" spans="1:18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124"/>
        <v>1.3</v>
      </c>
      <c r="P4015" s="5">
        <f t="shared" si="125"/>
        <v>1000</v>
      </c>
      <c r="Q4015" t="s">
        <v>8317</v>
      </c>
      <c r="R4015" t="s">
        <v>8318</v>
      </c>
    </row>
    <row r="4016" spans="1:18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124"/>
        <v>0</v>
      </c>
      <c r="P4016" s="5" t="e">
        <f t="shared" si="125"/>
        <v>#DIV/0!</v>
      </c>
      <c r="Q4016" t="s">
        <v>8317</v>
      </c>
      <c r="R4016" t="s">
        <v>8318</v>
      </c>
    </row>
    <row r="4017" spans="1:18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124"/>
        <v>1.4285714285714287E-2</v>
      </c>
      <c r="P4017" s="5">
        <f t="shared" si="125"/>
        <v>7000</v>
      </c>
      <c r="Q4017" t="s">
        <v>8317</v>
      </c>
      <c r="R4017" t="s">
        <v>8318</v>
      </c>
    </row>
    <row r="4018" spans="1:18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124"/>
        <v>14.000000000000002</v>
      </c>
      <c r="P4018" s="5">
        <f t="shared" si="125"/>
        <v>71.428571428571431</v>
      </c>
      <c r="Q4018" t="s">
        <v>8317</v>
      </c>
      <c r="R4018" t="s">
        <v>8318</v>
      </c>
    </row>
    <row r="4019" spans="1:18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124"/>
        <v>1.05</v>
      </c>
      <c r="P4019" s="5">
        <f t="shared" si="125"/>
        <v>5000</v>
      </c>
      <c r="Q4019" t="s">
        <v>8317</v>
      </c>
      <c r="R4019" t="s">
        <v>8318</v>
      </c>
    </row>
    <row r="4020" spans="1:18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124"/>
        <v>8.6666666666666679</v>
      </c>
      <c r="P4020" s="5">
        <f t="shared" si="125"/>
        <v>375</v>
      </c>
      <c r="Q4020" t="s">
        <v>8317</v>
      </c>
      <c r="R4020" t="s">
        <v>8318</v>
      </c>
    </row>
    <row r="4021" spans="1:18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124"/>
        <v>0.82857142857142851</v>
      </c>
      <c r="P4021" s="5">
        <f t="shared" si="125"/>
        <v>875</v>
      </c>
      <c r="Q4021" t="s">
        <v>8317</v>
      </c>
      <c r="R4021" t="s">
        <v>8318</v>
      </c>
    </row>
    <row r="4022" spans="1:18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124"/>
        <v>16.666666666666664</v>
      </c>
      <c r="P4022" s="5">
        <f t="shared" si="125"/>
        <v>200</v>
      </c>
      <c r="Q4022" t="s">
        <v>8317</v>
      </c>
      <c r="R4022" t="s">
        <v>8318</v>
      </c>
    </row>
    <row r="4023" spans="1:18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124"/>
        <v>0.83333333333333337</v>
      </c>
      <c r="P4023" s="5">
        <f t="shared" si="125"/>
        <v>7500</v>
      </c>
      <c r="Q4023" t="s">
        <v>8317</v>
      </c>
      <c r="R4023" t="s">
        <v>8318</v>
      </c>
    </row>
    <row r="4024" spans="1:18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124"/>
        <v>69.561111111111103</v>
      </c>
      <c r="P4024" s="5">
        <f t="shared" si="125"/>
        <v>91.370558375634516</v>
      </c>
      <c r="Q4024" t="s">
        <v>8317</v>
      </c>
      <c r="R4024" t="s">
        <v>8318</v>
      </c>
    </row>
    <row r="4025" spans="1:18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124"/>
        <v>0</v>
      </c>
      <c r="P4025" s="5" t="e">
        <f t="shared" si="125"/>
        <v>#DIV/0!</v>
      </c>
      <c r="Q4025" t="s">
        <v>8317</v>
      </c>
      <c r="R4025" t="s">
        <v>8318</v>
      </c>
    </row>
    <row r="4026" spans="1:18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124"/>
        <v>1.25</v>
      </c>
      <c r="P4026" s="5">
        <f t="shared" si="125"/>
        <v>800</v>
      </c>
      <c r="Q4026" t="s">
        <v>8317</v>
      </c>
      <c r="R4026" t="s">
        <v>8318</v>
      </c>
    </row>
    <row r="4027" spans="1:18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124"/>
        <v>5</v>
      </c>
      <c r="P4027" s="5">
        <f t="shared" si="125"/>
        <v>1250</v>
      </c>
      <c r="Q4027" t="s">
        <v>8317</v>
      </c>
      <c r="R4027" t="s">
        <v>8318</v>
      </c>
    </row>
    <row r="4028" spans="1:18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124"/>
        <v>0</v>
      </c>
      <c r="P4028" s="5" t="e">
        <f t="shared" si="125"/>
        <v>#DIV/0!</v>
      </c>
      <c r="Q4028" t="s">
        <v>8317</v>
      </c>
      <c r="R4028" t="s">
        <v>8318</v>
      </c>
    </row>
    <row r="4029" spans="1:18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124"/>
        <v>7.166666666666667</v>
      </c>
      <c r="P4029" s="5">
        <f t="shared" si="125"/>
        <v>428.57142857142856</v>
      </c>
      <c r="Q4029" t="s">
        <v>8317</v>
      </c>
      <c r="R4029" t="s">
        <v>8318</v>
      </c>
    </row>
    <row r="4030" spans="1:18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124"/>
        <v>28.050000000000004</v>
      </c>
      <c r="P4030" s="5">
        <f t="shared" si="125"/>
        <v>181.81818181818181</v>
      </c>
      <c r="Q4030" t="s">
        <v>8317</v>
      </c>
      <c r="R4030" t="s">
        <v>8318</v>
      </c>
    </row>
    <row r="4031" spans="1:18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124"/>
        <v>0</v>
      </c>
      <c r="P4031" s="5" t="e">
        <f t="shared" si="125"/>
        <v>#DIV/0!</v>
      </c>
      <c r="Q4031" t="s">
        <v>8317</v>
      </c>
      <c r="R4031" t="s">
        <v>8318</v>
      </c>
    </row>
    <row r="4032" spans="1:18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124"/>
        <v>16</v>
      </c>
      <c r="P4032" s="5">
        <f t="shared" si="125"/>
        <v>416.66666666666669</v>
      </c>
      <c r="Q4032" t="s">
        <v>8317</v>
      </c>
      <c r="R4032" t="s">
        <v>8318</v>
      </c>
    </row>
    <row r="4033" spans="1:18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124"/>
        <v>0</v>
      </c>
      <c r="P4033" s="5" t="e">
        <f t="shared" si="125"/>
        <v>#DIV/0!</v>
      </c>
      <c r="Q4033" t="s">
        <v>8317</v>
      </c>
      <c r="R4033" t="s">
        <v>8318</v>
      </c>
    </row>
    <row r="4034" spans="1:18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124"/>
        <v>6.8287037037037033</v>
      </c>
      <c r="P4034" s="5">
        <f t="shared" si="125"/>
        <v>864</v>
      </c>
      <c r="Q4034" t="s">
        <v>8317</v>
      </c>
      <c r="R4034" t="s">
        <v>8318</v>
      </c>
    </row>
    <row r="4035" spans="1:18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126">(E4035/D4035)*100</f>
        <v>25.698702928870294</v>
      </c>
      <c r="P4035" s="5">
        <f t="shared" ref="P4035:P4098" si="127">D4035/L4035</f>
        <v>254.25531914893617</v>
      </c>
      <c r="Q4035" t="s">
        <v>8317</v>
      </c>
      <c r="R4035" t="s">
        <v>8318</v>
      </c>
    </row>
    <row r="4036" spans="1:18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126"/>
        <v>1.4814814814814816</v>
      </c>
      <c r="P4036" s="5">
        <f t="shared" si="127"/>
        <v>6750</v>
      </c>
      <c r="Q4036" t="s">
        <v>8317</v>
      </c>
      <c r="R4036" t="s">
        <v>8318</v>
      </c>
    </row>
    <row r="4037" spans="1:18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126"/>
        <v>36.85</v>
      </c>
      <c r="P4037" s="5">
        <f t="shared" si="127"/>
        <v>400</v>
      </c>
      <c r="Q4037" t="s">
        <v>8317</v>
      </c>
      <c r="R4037" t="s">
        <v>8318</v>
      </c>
    </row>
    <row r="4038" spans="1:18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126"/>
        <v>47.05</v>
      </c>
      <c r="P4038" s="5">
        <f t="shared" si="127"/>
        <v>352.94117647058823</v>
      </c>
      <c r="Q4038" t="s">
        <v>8317</v>
      </c>
      <c r="R4038" t="s">
        <v>8318</v>
      </c>
    </row>
    <row r="4039" spans="1:18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126"/>
        <v>11.428571428571429</v>
      </c>
      <c r="P4039" s="5">
        <f t="shared" si="127"/>
        <v>350</v>
      </c>
      <c r="Q4039" t="s">
        <v>8317</v>
      </c>
      <c r="R4039" t="s">
        <v>8318</v>
      </c>
    </row>
    <row r="4040" spans="1:18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126"/>
        <v>12.04</v>
      </c>
      <c r="P4040" s="5">
        <f t="shared" si="127"/>
        <v>625</v>
      </c>
      <c r="Q4040" t="s">
        <v>8317</v>
      </c>
      <c r="R4040" t="s">
        <v>8318</v>
      </c>
    </row>
    <row r="4041" spans="1:18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126"/>
        <v>60</v>
      </c>
      <c r="P4041" s="5">
        <f t="shared" si="127"/>
        <v>100</v>
      </c>
      <c r="Q4041" t="s">
        <v>8317</v>
      </c>
      <c r="R4041" t="s">
        <v>8318</v>
      </c>
    </row>
    <row r="4042" spans="1:18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126"/>
        <v>31.25</v>
      </c>
      <c r="P4042" s="5">
        <f t="shared" si="127"/>
        <v>4000</v>
      </c>
      <c r="Q4042" t="s">
        <v>8317</v>
      </c>
      <c r="R4042" t="s">
        <v>8318</v>
      </c>
    </row>
    <row r="4043" spans="1:18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126"/>
        <v>0.42</v>
      </c>
      <c r="P4043" s="5">
        <f t="shared" si="127"/>
        <v>2500</v>
      </c>
      <c r="Q4043" t="s">
        <v>8317</v>
      </c>
      <c r="R4043" t="s">
        <v>8318</v>
      </c>
    </row>
    <row r="4044" spans="1:18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126"/>
        <v>0.21</v>
      </c>
      <c r="P4044" s="5">
        <f t="shared" si="127"/>
        <v>3333.3333333333335</v>
      </c>
      <c r="Q4044" t="s">
        <v>8317</v>
      </c>
      <c r="R4044" t="s">
        <v>8318</v>
      </c>
    </row>
    <row r="4045" spans="1:18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126"/>
        <v>0</v>
      </c>
      <c r="P4045" s="5" t="e">
        <f t="shared" si="127"/>
        <v>#DIV/0!</v>
      </c>
      <c r="Q4045" t="s">
        <v>8317</v>
      </c>
      <c r="R4045" t="s">
        <v>8318</v>
      </c>
    </row>
    <row r="4046" spans="1:18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126"/>
        <v>37.5</v>
      </c>
      <c r="P4046" s="5">
        <f t="shared" si="127"/>
        <v>150</v>
      </c>
      <c r="Q4046" t="s">
        <v>8317</v>
      </c>
      <c r="R4046" t="s">
        <v>8318</v>
      </c>
    </row>
    <row r="4047" spans="1:18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126"/>
        <v>0.02</v>
      </c>
      <c r="P4047" s="5">
        <f t="shared" si="127"/>
        <v>5000</v>
      </c>
      <c r="Q4047" t="s">
        <v>8317</v>
      </c>
      <c r="R4047" t="s">
        <v>8318</v>
      </c>
    </row>
    <row r="4048" spans="1:18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126"/>
        <v>8.2142857142857135</v>
      </c>
      <c r="P4048" s="5">
        <f t="shared" si="127"/>
        <v>466.66666666666669</v>
      </c>
      <c r="Q4048" t="s">
        <v>8317</v>
      </c>
      <c r="R4048" t="s">
        <v>8318</v>
      </c>
    </row>
    <row r="4049" spans="1:18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126"/>
        <v>2.1999999999999997</v>
      </c>
      <c r="P4049" s="5">
        <f t="shared" si="127"/>
        <v>1250</v>
      </c>
      <c r="Q4049" t="s">
        <v>8317</v>
      </c>
      <c r="R4049" t="s">
        <v>8318</v>
      </c>
    </row>
    <row r="4050" spans="1:18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126"/>
        <v>17.652941176470588</v>
      </c>
      <c r="P4050" s="5">
        <f t="shared" si="127"/>
        <v>186.8131868131868</v>
      </c>
      <c r="Q4050" t="s">
        <v>8317</v>
      </c>
      <c r="R4050" t="s">
        <v>8318</v>
      </c>
    </row>
    <row r="4051" spans="1:18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126"/>
        <v>0.08</v>
      </c>
      <c r="P4051" s="5">
        <f t="shared" si="127"/>
        <v>20000</v>
      </c>
      <c r="Q4051" t="s">
        <v>8317</v>
      </c>
      <c r="R4051" t="s">
        <v>8318</v>
      </c>
    </row>
    <row r="4052" spans="1:18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126"/>
        <v>6.6666666666666666E-2</v>
      </c>
      <c r="P4052" s="5">
        <f t="shared" si="127"/>
        <v>1500</v>
      </c>
      <c r="Q4052" t="s">
        <v>8317</v>
      </c>
      <c r="R4052" t="s">
        <v>8318</v>
      </c>
    </row>
    <row r="4053" spans="1:18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126"/>
        <v>0</v>
      </c>
      <c r="P4053" s="5" t="e">
        <f t="shared" si="127"/>
        <v>#DIV/0!</v>
      </c>
      <c r="Q4053" t="s">
        <v>8317</v>
      </c>
      <c r="R4053" t="s">
        <v>8318</v>
      </c>
    </row>
    <row r="4054" spans="1:18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126"/>
        <v>37.533333333333339</v>
      </c>
      <c r="P4054" s="5">
        <f t="shared" si="127"/>
        <v>230.76923076923077</v>
      </c>
      <c r="Q4054" t="s">
        <v>8317</v>
      </c>
      <c r="R4054" t="s">
        <v>8318</v>
      </c>
    </row>
    <row r="4055" spans="1:18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126"/>
        <v>22</v>
      </c>
      <c r="P4055" s="5">
        <f t="shared" si="127"/>
        <v>250</v>
      </c>
      <c r="Q4055" t="s">
        <v>8317</v>
      </c>
      <c r="R4055" t="s">
        <v>8318</v>
      </c>
    </row>
    <row r="4056" spans="1:18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126"/>
        <v>0</v>
      </c>
      <c r="P4056" s="5" t="e">
        <f t="shared" si="127"/>
        <v>#DIV/0!</v>
      </c>
      <c r="Q4056" t="s">
        <v>8317</v>
      </c>
      <c r="R4056" t="s">
        <v>8318</v>
      </c>
    </row>
    <row r="4057" spans="1:18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126"/>
        <v>17.62</v>
      </c>
      <c r="P4057" s="5">
        <f t="shared" si="127"/>
        <v>238.0952380952381</v>
      </c>
      <c r="Q4057" t="s">
        <v>8317</v>
      </c>
      <c r="R4057" t="s">
        <v>8318</v>
      </c>
    </row>
    <row r="4058" spans="1:18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126"/>
        <v>53</v>
      </c>
      <c r="P4058" s="5">
        <f t="shared" si="127"/>
        <v>166.66666666666666</v>
      </c>
      <c r="Q4058" t="s">
        <v>8317</v>
      </c>
      <c r="R4058" t="s">
        <v>8318</v>
      </c>
    </row>
    <row r="4059" spans="1:18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126"/>
        <v>22.142857142857142</v>
      </c>
      <c r="P4059" s="5">
        <f t="shared" si="127"/>
        <v>583.33333333333337</v>
      </c>
      <c r="Q4059" t="s">
        <v>8317</v>
      </c>
      <c r="R4059" t="s">
        <v>8318</v>
      </c>
    </row>
    <row r="4060" spans="1:18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126"/>
        <v>2.5333333333333332</v>
      </c>
      <c r="P4060" s="5">
        <f t="shared" si="127"/>
        <v>937.5</v>
      </c>
      <c r="Q4060" t="s">
        <v>8317</v>
      </c>
      <c r="R4060" t="s">
        <v>8318</v>
      </c>
    </row>
    <row r="4061" spans="1:18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126"/>
        <v>2.5</v>
      </c>
      <c r="P4061" s="5">
        <f t="shared" si="127"/>
        <v>1428.5714285714287</v>
      </c>
      <c r="Q4061" t="s">
        <v>8317</v>
      </c>
      <c r="R4061" t="s">
        <v>8318</v>
      </c>
    </row>
    <row r="4062" spans="1:18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126"/>
        <v>2.85</v>
      </c>
      <c r="P4062" s="5">
        <f t="shared" si="127"/>
        <v>2000</v>
      </c>
      <c r="Q4062" t="s">
        <v>8317</v>
      </c>
      <c r="R4062" t="s">
        <v>8318</v>
      </c>
    </row>
    <row r="4063" spans="1:18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126"/>
        <v>0</v>
      </c>
      <c r="P4063" s="5" t="e">
        <f t="shared" si="127"/>
        <v>#DIV/0!</v>
      </c>
      <c r="Q4063" t="s">
        <v>8317</v>
      </c>
      <c r="R4063" t="s">
        <v>8318</v>
      </c>
    </row>
    <row r="4064" spans="1:18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126"/>
        <v>2.4500000000000002</v>
      </c>
      <c r="P4064" s="5">
        <f t="shared" si="127"/>
        <v>6666.666666666667</v>
      </c>
      <c r="Q4064" t="s">
        <v>8317</v>
      </c>
      <c r="R4064" t="s">
        <v>8318</v>
      </c>
    </row>
    <row r="4065" spans="1:18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126"/>
        <v>1.4210526315789473</v>
      </c>
      <c r="P4065" s="5">
        <f t="shared" si="127"/>
        <v>1055.5555555555557</v>
      </c>
      <c r="Q4065" t="s">
        <v>8317</v>
      </c>
      <c r="R4065" t="s">
        <v>8318</v>
      </c>
    </row>
    <row r="4066" spans="1:18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126"/>
        <v>19.25</v>
      </c>
      <c r="P4066" s="5">
        <f t="shared" si="127"/>
        <v>333.33333333333331</v>
      </c>
      <c r="Q4066" t="s">
        <v>8317</v>
      </c>
      <c r="R4066" t="s">
        <v>8318</v>
      </c>
    </row>
    <row r="4067" spans="1:18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126"/>
        <v>0.67500000000000004</v>
      </c>
      <c r="P4067" s="5">
        <f t="shared" si="127"/>
        <v>1000</v>
      </c>
      <c r="Q4067" t="s">
        <v>8317</v>
      </c>
      <c r="R4067" t="s">
        <v>8318</v>
      </c>
    </row>
    <row r="4068" spans="1:18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126"/>
        <v>0.16666666666666669</v>
      </c>
      <c r="P4068" s="5">
        <f t="shared" si="127"/>
        <v>15000</v>
      </c>
      <c r="Q4068" t="s">
        <v>8317</v>
      </c>
      <c r="R4068" t="s">
        <v>8318</v>
      </c>
    </row>
    <row r="4069" spans="1:18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126"/>
        <v>60.9</v>
      </c>
      <c r="P4069" s="5">
        <f t="shared" si="127"/>
        <v>294.11764705882354</v>
      </c>
      <c r="Q4069" t="s">
        <v>8317</v>
      </c>
      <c r="R4069" t="s">
        <v>8318</v>
      </c>
    </row>
    <row r="4070" spans="1:18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126"/>
        <v>1</v>
      </c>
      <c r="P4070" s="5">
        <f t="shared" si="127"/>
        <v>3495</v>
      </c>
      <c r="Q4070" t="s">
        <v>8317</v>
      </c>
      <c r="R4070" t="s">
        <v>8318</v>
      </c>
    </row>
    <row r="4071" spans="1:18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126"/>
        <v>34.4</v>
      </c>
      <c r="P4071" s="5">
        <f t="shared" si="127"/>
        <v>96.15384615384616</v>
      </c>
      <c r="Q4071" t="s">
        <v>8317</v>
      </c>
      <c r="R4071" t="s">
        <v>8318</v>
      </c>
    </row>
    <row r="4072" spans="1:18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126"/>
        <v>16.5</v>
      </c>
      <c r="P4072" s="5">
        <f t="shared" si="127"/>
        <v>166.66666666666666</v>
      </c>
      <c r="Q4072" t="s">
        <v>8317</v>
      </c>
      <c r="R4072" t="s">
        <v>8318</v>
      </c>
    </row>
    <row r="4073" spans="1:18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126"/>
        <v>0</v>
      </c>
      <c r="P4073" s="5" t="e">
        <f t="shared" si="127"/>
        <v>#DIV/0!</v>
      </c>
      <c r="Q4073" t="s">
        <v>8317</v>
      </c>
      <c r="R4073" t="s">
        <v>8318</v>
      </c>
    </row>
    <row r="4074" spans="1:18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126"/>
        <v>0.4</v>
      </c>
      <c r="P4074" s="5">
        <f t="shared" si="127"/>
        <v>500</v>
      </c>
      <c r="Q4074" t="s">
        <v>8317</v>
      </c>
      <c r="R4074" t="s">
        <v>8318</v>
      </c>
    </row>
    <row r="4075" spans="1:18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126"/>
        <v>1.0571428571428572</v>
      </c>
      <c r="P4075" s="5">
        <f t="shared" si="127"/>
        <v>1750</v>
      </c>
      <c r="Q4075" t="s">
        <v>8317</v>
      </c>
      <c r="R4075" t="s">
        <v>8318</v>
      </c>
    </row>
    <row r="4076" spans="1:18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126"/>
        <v>26.727272727272727</v>
      </c>
      <c r="P4076" s="5">
        <f t="shared" si="127"/>
        <v>130.95238095238096</v>
      </c>
      <c r="Q4076" t="s">
        <v>8317</v>
      </c>
      <c r="R4076" t="s">
        <v>8318</v>
      </c>
    </row>
    <row r="4077" spans="1:18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126"/>
        <v>28.799999999999997</v>
      </c>
      <c r="P4077" s="5">
        <f t="shared" si="127"/>
        <v>153.84615384615384</v>
      </c>
      <c r="Q4077" t="s">
        <v>8317</v>
      </c>
      <c r="R4077" t="s">
        <v>8318</v>
      </c>
    </row>
    <row r="4078" spans="1:18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126"/>
        <v>0</v>
      </c>
      <c r="P4078" s="5" t="e">
        <f t="shared" si="127"/>
        <v>#DIV/0!</v>
      </c>
      <c r="Q4078" t="s">
        <v>8317</v>
      </c>
      <c r="R4078" t="s">
        <v>8318</v>
      </c>
    </row>
    <row r="4079" spans="1:18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126"/>
        <v>8.9</v>
      </c>
      <c r="P4079" s="5">
        <f t="shared" si="127"/>
        <v>2500</v>
      </c>
      <c r="Q4079" t="s">
        <v>8317</v>
      </c>
      <c r="R4079" t="s">
        <v>8318</v>
      </c>
    </row>
    <row r="4080" spans="1:18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126"/>
        <v>0</v>
      </c>
      <c r="P4080" s="5" t="e">
        <f t="shared" si="127"/>
        <v>#DIV/0!</v>
      </c>
      <c r="Q4080" t="s">
        <v>8317</v>
      </c>
      <c r="R4080" t="s">
        <v>8318</v>
      </c>
    </row>
    <row r="4081" spans="1:18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126"/>
        <v>0.16666666666666669</v>
      </c>
      <c r="P4081" s="5">
        <f t="shared" si="127"/>
        <v>3000</v>
      </c>
      <c r="Q4081" t="s">
        <v>8317</v>
      </c>
      <c r="R4081" t="s">
        <v>8318</v>
      </c>
    </row>
    <row r="4082" spans="1:18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126"/>
        <v>0</v>
      </c>
      <c r="P4082" s="5" t="e">
        <f t="shared" si="127"/>
        <v>#DIV/0!</v>
      </c>
      <c r="Q4082" t="s">
        <v>8317</v>
      </c>
      <c r="R4082" t="s">
        <v>8318</v>
      </c>
    </row>
    <row r="4083" spans="1:18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126"/>
        <v>15.737410071942445</v>
      </c>
      <c r="P4083" s="5">
        <f t="shared" si="127"/>
        <v>185.33333333333334</v>
      </c>
      <c r="Q4083" t="s">
        <v>8317</v>
      </c>
      <c r="R4083" t="s">
        <v>8318</v>
      </c>
    </row>
    <row r="4084" spans="1:18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126"/>
        <v>2</v>
      </c>
      <c r="P4084" s="5">
        <f t="shared" si="127"/>
        <v>75</v>
      </c>
      <c r="Q4084" t="s">
        <v>8317</v>
      </c>
      <c r="R4084" t="s">
        <v>8318</v>
      </c>
    </row>
    <row r="4085" spans="1:18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126"/>
        <v>21.685714285714287</v>
      </c>
      <c r="P4085" s="5">
        <f t="shared" si="127"/>
        <v>583.33333333333337</v>
      </c>
      <c r="Q4085" t="s">
        <v>8317</v>
      </c>
      <c r="R4085" t="s">
        <v>8318</v>
      </c>
    </row>
    <row r="4086" spans="1:18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126"/>
        <v>0.33333333333333337</v>
      </c>
      <c r="P4086" s="5">
        <f t="shared" si="127"/>
        <v>3000</v>
      </c>
      <c r="Q4086" t="s">
        <v>8317</v>
      </c>
      <c r="R4086" t="s">
        <v>8318</v>
      </c>
    </row>
    <row r="4087" spans="1:18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126"/>
        <v>0.2857142857142857</v>
      </c>
      <c r="P4087" s="5">
        <f t="shared" si="127"/>
        <v>3500</v>
      </c>
      <c r="Q4087" t="s">
        <v>8317</v>
      </c>
      <c r="R4087" t="s">
        <v>8318</v>
      </c>
    </row>
    <row r="4088" spans="1:18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126"/>
        <v>4.7</v>
      </c>
      <c r="P4088" s="5">
        <f t="shared" si="127"/>
        <v>200</v>
      </c>
      <c r="Q4088" t="s">
        <v>8317</v>
      </c>
      <c r="R4088" t="s">
        <v>8318</v>
      </c>
    </row>
    <row r="4089" spans="1:18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126"/>
        <v>0</v>
      </c>
      <c r="P4089" s="5" t="e">
        <f t="shared" si="127"/>
        <v>#DIV/0!</v>
      </c>
      <c r="Q4089" t="s">
        <v>8317</v>
      </c>
      <c r="R4089" t="s">
        <v>8318</v>
      </c>
    </row>
    <row r="4090" spans="1:18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126"/>
        <v>10.8</v>
      </c>
      <c r="P4090" s="5">
        <f t="shared" si="127"/>
        <v>666.66666666666663</v>
      </c>
      <c r="Q4090" t="s">
        <v>8317</v>
      </c>
      <c r="R4090" t="s">
        <v>8318</v>
      </c>
    </row>
    <row r="4091" spans="1:18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126"/>
        <v>4.8</v>
      </c>
      <c r="P4091" s="5">
        <f t="shared" si="127"/>
        <v>625</v>
      </c>
      <c r="Q4091" t="s">
        <v>8317</v>
      </c>
      <c r="R4091" t="s">
        <v>8318</v>
      </c>
    </row>
    <row r="4092" spans="1:18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126"/>
        <v>3.2</v>
      </c>
      <c r="P4092" s="5">
        <f t="shared" si="127"/>
        <v>333.33333333333331</v>
      </c>
      <c r="Q4092" t="s">
        <v>8317</v>
      </c>
      <c r="R4092" t="s">
        <v>8318</v>
      </c>
    </row>
    <row r="4093" spans="1:18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126"/>
        <v>12.75</v>
      </c>
      <c r="P4093" s="5">
        <f t="shared" si="127"/>
        <v>200</v>
      </c>
      <c r="Q4093" t="s">
        <v>8317</v>
      </c>
      <c r="R4093" t="s">
        <v>8318</v>
      </c>
    </row>
    <row r="4094" spans="1:18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126"/>
        <v>1.8181818181818181E-2</v>
      </c>
      <c r="P4094" s="5">
        <f t="shared" si="127"/>
        <v>110000</v>
      </c>
      <c r="Q4094" t="s">
        <v>8317</v>
      </c>
      <c r="R4094" t="s">
        <v>8318</v>
      </c>
    </row>
    <row r="4095" spans="1:18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126"/>
        <v>2.4</v>
      </c>
      <c r="P4095" s="5">
        <f t="shared" si="127"/>
        <v>625</v>
      </c>
      <c r="Q4095" t="s">
        <v>8317</v>
      </c>
      <c r="R4095" t="s">
        <v>8318</v>
      </c>
    </row>
    <row r="4096" spans="1:18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126"/>
        <v>36.5</v>
      </c>
      <c r="P4096" s="5">
        <f t="shared" si="127"/>
        <v>250</v>
      </c>
      <c r="Q4096" t="s">
        <v>8317</v>
      </c>
      <c r="R4096" t="s">
        <v>8318</v>
      </c>
    </row>
    <row r="4097" spans="1:18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126"/>
        <v>2.666666666666667</v>
      </c>
      <c r="P4097" s="5">
        <f t="shared" si="127"/>
        <v>30000</v>
      </c>
      <c r="Q4097" t="s">
        <v>8317</v>
      </c>
      <c r="R4097" t="s">
        <v>8318</v>
      </c>
    </row>
    <row r="4098" spans="1:18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126"/>
        <v>11.428571428571429</v>
      </c>
      <c r="P4098" s="5">
        <f t="shared" si="127"/>
        <v>700</v>
      </c>
      <c r="Q4098" t="s">
        <v>8317</v>
      </c>
      <c r="R4098" t="s">
        <v>8318</v>
      </c>
    </row>
    <row r="4099" spans="1:18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128">(E4099/D4099)*100</f>
        <v>0</v>
      </c>
      <c r="P4099" s="5" t="e">
        <f t="shared" ref="P4099:P4115" si="129">D4099/L4099</f>
        <v>#DIV/0!</v>
      </c>
      <c r="Q4099" t="s">
        <v>8317</v>
      </c>
      <c r="R4099" t="s">
        <v>8318</v>
      </c>
    </row>
    <row r="4100" spans="1:18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128"/>
        <v>0</v>
      </c>
      <c r="P4100" s="5" t="e">
        <f t="shared" si="129"/>
        <v>#DIV/0!</v>
      </c>
      <c r="Q4100" t="s">
        <v>8317</v>
      </c>
      <c r="R4100" t="s">
        <v>8318</v>
      </c>
    </row>
    <row r="4101" spans="1:18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128"/>
        <v>1.1111111111111112</v>
      </c>
      <c r="P4101" s="5">
        <f t="shared" si="129"/>
        <v>4500</v>
      </c>
      <c r="Q4101" t="s">
        <v>8317</v>
      </c>
      <c r="R4101" t="s">
        <v>8318</v>
      </c>
    </row>
    <row r="4102" spans="1:18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128"/>
        <v>0</v>
      </c>
      <c r="P4102" s="5" t="e">
        <f t="shared" si="129"/>
        <v>#DIV/0!</v>
      </c>
      <c r="Q4102" t="s">
        <v>8317</v>
      </c>
      <c r="R4102" t="s">
        <v>8318</v>
      </c>
    </row>
    <row r="4103" spans="1:18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128"/>
        <v>0</v>
      </c>
      <c r="P4103" s="5" t="e">
        <f t="shared" si="129"/>
        <v>#DIV/0!</v>
      </c>
      <c r="Q4103" t="s">
        <v>8317</v>
      </c>
      <c r="R4103" t="s">
        <v>8318</v>
      </c>
    </row>
    <row r="4104" spans="1:18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128"/>
        <v>27.400000000000002</v>
      </c>
      <c r="P4104" s="5">
        <f t="shared" si="129"/>
        <v>83.333333333333329</v>
      </c>
      <c r="Q4104" t="s">
        <v>8317</v>
      </c>
      <c r="R4104" t="s">
        <v>8318</v>
      </c>
    </row>
    <row r="4105" spans="1:18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128"/>
        <v>10</v>
      </c>
      <c r="P4105" s="5">
        <f t="shared" si="129"/>
        <v>166.66666666666666</v>
      </c>
      <c r="Q4105" t="s">
        <v>8317</v>
      </c>
      <c r="R4105" t="s">
        <v>8318</v>
      </c>
    </row>
    <row r="4106" spans="1:18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128"/>
        <v>21.366666666666667</v>
      </c>
      <c r="P4106" s="5">
        <f t="shared" si="129"/>
        <v>214.28571428571428</v>
      </c>
      <c r="Q4106" t="s">
        <v>8317</v>
      </c>
      <c r="R4106" t="s">
        <v>8318</v>
      </c>
    </row>
    <row r="4107" spans="1:18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128"/>
        <v>6.9696969696969706</v>
      </c>
      <c r="P4107" s="5">
        <f t="shared" si="129"/>
        <v>5500</v>
      </c>
      <c r="Q4107" t="s">
        <v>8317</v>
      </c>
      <c r="R4107" t="s">
        <v>8318</v>
      </c>
    </row>
    <row r="4108" spans="1:18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128"/>
        <v>70.599999999999994</v>
      </c>
      <c r="P4108" s="5">
        <f t="shared" si="129"/>
        <v>151.5151515151515</v>
      </c>
      <c r="Q4108" t="s">
        <v>8317</v>
      </c>
      <c r="R4108" t="s">
        <v>8318</v>
      </c>
    </row>
    <row r="4109" spans="1:18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128"/>
        <v>2.0500000000000003</v>
      </c>
      <c r="P4109" s="5">
        <f t="shared" si="129"/>
        <v>500</v>
      </c>
      <c r="Q4109" t="s">
        <v>8317</v>
      </c>
      <c r="R4109" t="s">
        <v>8318</v>
      </c>
    </row>
    <row r="4110" spans="1:18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128"/>
        <v>1.9666666666666666</v>
      </c>
      <c r="P4110" s="5">
        <f t="shared" si="129"/>
        <v>3000</v>
      </c>
      <c r="Q4110" t="s">
        <v>8317</v>
      </c>
      <c r="R4110" t="s">
        <v>8318</v>
      </c>
    </row>
    <row r="4111" spans="1:18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128"/>
        <v>0</v>
      </c>
      <c r="P4111" s="5" t="e">
        <f t="shared" si="129"/>
        <v>#DIV/0!</v>
      </c>
      <c r="Q4111" t="s">
        <v>8317</v>
      </c>
      <c r="R4111" t="s">
        <v>8318</v>
      </c>
    </row>
    <row r="4112" spans="1:18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128"/>
        <v>28.666666666666668</v>
      </c>
      <c r="P4112" s="5">
        <f t="shared" si="129"/>
        <v>50</v>
      </c>
      <c r="Q4112" t="s">
        <v>8317</v>
      </c>
      <c r="R4112" t="s">
        <v>8318</v>
      </c>
    </row>
    <row r="4113" spans="1:18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128"/>
        <v>3.1333333333333333</v>
      </c>
      <c r="P4113" s="5">
        <f t="shared" si="129"/>
        <v>500</v>
      </c>
      <c r="Q4113" t="s">
        <v>8317</v>
      </c>
      <c r="R4113" t="s">
        <v>8318</v>
      </c>
    </row>
    <row r="4114" spans="1:18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128"/>
        <v>0.04</v>
      </c>
      <c r="P4114" s="5">
        <f t="shared" si="129"/>
        <v>2500</v>
      </c>
      <c r="Q4114" t="s">
        <v>8317</v>
      </c>
      <c r="R4114" t="s">
        <v>8318</v>
      </c>
    </row>
    <row r="4115" spans="1:18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128"/>
        <v>0.2</v>
      </c>
      <c r="P4115" s="5">
        <f t="shared" si="129"/>
        <v>500</v>
      </c>
      <c r="Q4115" t="s">
        <v>8317</v>
      </c>
      <c r="R4115" t="s">
        <v>8318</v>
      </c>
    </row>
  </sheetData>
  <autoFilter ref="A1:N4115"/>
  <conditionalFormatting sqref="F1:F1048576">
    <cfRule type="containsText" dxfId="9" priority="4" operator="containsText" text="successful">
      <formula>NOT(ISERROR(SEARCH("successful",F1)))</formula>
    </cfRule>
    <cfRule type="containsText" dxfId="8" priority="5" operator="containsText" text="canceled">
      <formula>NOT(ISERROR(SEARCH("canceled",F1)))</formula>
    </cfRule>
    <cfRule type="containsText" dxfId="7" priority="6" operator="containsText" text="failed">
      <formula>NOT(ISERROR(SEARCH("failed",F1)))</formula>
    </cfRule>
    <cfRule type="containsText" dxfId="6" priority="9" operator="containsText" text="live">
      <formula>NOT(ISERROR(SEARCH("live",F1)))</formula>
    </cfRule>
    <cfRule type="containsText" dxfId="5" priority="10" operator="containsText" text="failed">
      <formula>NOT(ISERROR(SEARCH("failed",F1)))</formula>
    </cfRule>
    <cfRule type="containsText" dxfId="4" priority="11" operator="containsText" text="failed">
      <formula>NOT(ISERROR(SEARCH("failed",F1)))</formula>
    </cfRule>
    <cfRule type="containsText" dxfId="3" priority="12" operator="containsText" text="fail">
      <formula>NOT(ISERROR(SEARCH("fail",F1)))</formula>
    </cfRule>
    <cfRule type="containsText" dxfId="2" priority="14" operator="containsText" text="successful">
      <formula>NOT(ISERROR(SEARCH("successful",F1)))</formula>
    </cfRule>
  </conditionalFormatting>
  <conditionalFormatting sqref="F1">
    <cfRule type="containsText" dxfId="1" priority="7" operator="containsText" text="failed">
      <formula>NOT(ISERROR(SEARCH("failed",F1)))</formula>
    </cfRule>
    <cfRule type="containsText" dxfId="0" priority="8" operator="containsText" text="failed">
      <formula>NOT(ISERROR(SEARCH("failed",F1)))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theme="9"/>
        <color theme="8"/>
      </colorScale>
    </cfRule>
    <cfRule type="colorScale" priority="2">
      <colorScale>
        <cfvo type="num" val="100"/>
        <cfvo type="num" val="200"/>
        <color theme="9"/>
        <color theme="4"/>
      </colorScale>
    </cfRule>
    <cfRule type="colorScale" priority="3">
      <colorScale>
        <cfvo type="num" val="0"/>
        <cfvo type="num" val="100"/>
        <color rgb="FFC00000"/>
        <color theme="9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T4115"/>
  <sheetViews>
    <sheetView topLeftCell="A3789" zoomScale="80" zoomScaleNormal="80" workbookViewId="0">
      <selection activeCell="F4" sqref="F4:F3842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21.33203125" bestFit="1" customWidth="1"/>
    <col min="11" max="11" width="17.88671875" customWidth="1"/>
    <col min="12" max="12" width="23.77734375" bestFit="1" customWidth="1"/>
    <col min="13" max="13" width="15.44140625" customWidth="1"/>
    <col min="14" max="14" width="24.5546875" customWidth="1"/>
    <col min="15" max="15" width="36.44140625" customWidth="1"/>
    <col min="16" max="16" width="41.109375" customWidth="1"/>
    <col min="17" max="17" width="19.88671875" customWidth="1"/>
    <col min="18" max="18" width="22.109375" bestFit="1" customWidth="1"/>
    <col min="19" max="19" width="11.77734375" bestFit="1" customWidth="1"/>
    <col min="20" max="20" width="17.66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8365</v>
      </c>
      <c r="K1" s="1" t="s">
        <v>8260</v>
      </c>
      <c r="L1" s="1" t="s">
        <v>8364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1" t="s">
        <v>8307</v>
      </c>
      <c r="S1" s="1" t="s">
        <v>8308</v>
      </c>
      <c r="T1" s="1" t="s">
        <v>8309</v>
      </c>
    </row>
    <row r="2" spans="1:20" ht="43.2" hidden="1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9">
        <f>(I2+DATE(1970,1,1)*86400)/86400</f>
        <v>42208.125</v>
      </c>
      <c r="K2">
        <v>1434931811</v>
      </c>
      <c r="L2" s="9">
        <f>(K2+DATE(1970,1,1)*86400)/86400</f>
        <v>42177.007071759261</v>
      </c>
      <c r="M2" t="b">
        <v>0</v>
      </c>
      <c r="N2">
        <v>182</v>
      </c>
      <c r="O2" t="b">
        <v>1</v>
      </c>
      <c r="P2" t="s">
        <v>8265</v>
      </c>
      <c r="Q2" s="5">
        <f>(E2/D2)*100</f>
        <v>136.85882352941178</v>
      </c>
      <c r="R2" s="5">
        <f>D2/N2</f>
        <v>46.703296703296701</v>
      </c>
      <c r="S2" t="s">
        <v>8310</v>
      </c>
      <c r="T2" t="s">
        <v>8311</v>
      </c>
    </row>
    <row r="3" spans="1:20" ht="28.8" hidden="1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9">
        <f t="shared" ref="J3:J66" si="0">(I3+DATE(1970,1,1)*86400)/86400</f>
        <v>42796.600497685184</v>
      </c>
      <c r="K3">
        <v>1485872683</v>
      </c>
      <c r="L3" s="9">
        <f t="shared" ref="L3:L66" si="1">(K3+DATE(1970,1,1)*86400)/86400</f>
        <v>42766.600497685184</v>
      </c>
      <c r="M3" t="b">
        <v>0</v>
      </c>
      <c r="N3">
        <v>79</v>
      </c>
      <c r="O3" t="b">
        <v>1</v>
      </c>
      <c r="P3" t="s">
        <v>8265</v>
      </c>
      <c r="Q3" s="5">
        <f t="shared" ref="Q3:Q66" si="2">(E3/D3)*100</f>
        <v>142.60827250608273</v>
      </c>
      <c r="R3" s="5">
        <f t="shared" ref="R3:R66" si="3">D3/N3</f>
        <v>130.0632911392405</v>
      </c>
      <c r="S3" t="s">
        <v>8310</v>
      </c>
      <c r="T3" t="s">
        <v>8311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9">
        <f t="shared" si="0"/>
        <v>42415.702349537038</v>
      </c>
      <c r="K4">
        <v>1454691083</v>
      </c>
      <c r="L4" s="9">
        <f t="shared" si="1"/>
        <v>42405.702349537038</v>
      </c>
      <c r="M4" t="b">
        <v>0</v>
      </c>
      <c r="N4">
        <v>35</v>
      </c>
      <c r="O4" t="b">
        <v>1</v>
      </c>
      <c r="P4" t="s">
        <v>8265</v>
      </c>
      <c r="Q4" s="5">
        <f t="shared" si="2"/>
        <v>105</v>
      </c>
      <c r="R4" s="5">
        <f t="shared" si="3"/>
        <v>14.285714285714286</v>
      </c>
      <c r="S4" t="s">
        <v>8310</v>
      </c>
      <c r="T4" t="s">
        <v>8311</v>
      </c>
    </row>
    <row r="5" spans="1:20" ht="28.8" hidden="1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9">
        <f t="shared" si="0"/>
        <v>41858.515127314815</v>
      </c>
      <c r="K5">
        <v>1404822107</v>
      </c>
      <c r="L5" s="9">
        <f t="shared" si="1"/>
        <v>41828.515127314815</v>
      </c>
      <c r="M5" t="b">
        <v>0</v>
      </c>
      <c r="N5">
        <v>150</v>
      </c>
      <c r="O5" t="b">
        <v>1</v>
      </c>
      <c r="P5" t="s">
        <v>8265</v>
      </c>
      <c r="Q5" s="5">
        <f t="shared" si="2"/>
        <v>103.89999999999999</v>
      </c>
      <c r="R5" s="5">
        <f t="shared" si="3"/>
        <v>66.666666666666671</v>
      </c>
      <c r="S5" t="s">
        <v>8310</v>
      </c>
      <c r="T5" t="s">
        <v>8311</v>
      </c>
    </row>
    <row r="6" spans="1:20" ht="57.6" hidden="1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9">
        <f t="shared" si="0"/>
        <v>42357.834247685183</v>
      </c>
      <c r="K6">
        <v>1447963279</v>
      </c>
      <c r="L6" s="9">
        <f t="shared" si="1"/>
        <v>42327.834247685183</v>
      </c>
      <c r="M6" t="b">
        <v>0</v>
      </c>
      <c r="N6">
        <v>284</v>
      </c>
      <c r="O6" t="b">
        <v>1</v>
      </c>
      <c r="P6" t="s">
        <v>8265</v>
      </c>
      <c r="Q6" s="5">
        <f t="shared" si="2"/>
        <v>122.99154545454545</v>
      </c>
      <c r="R6" s="5">
        <f t="shared" si="3"/>
        <v>154.92957746478874</v>
      </c>
      <c r="S6" t="s">
        <v>8310</v>
      </c>
      <c r="T6" t="s">
        <v>8311</v>
      </c>
    </row>
    <row r="7" spans="1:20" ht="43.2" hidden="1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9">
        <f t="shared" si="0"/>
        <v>42580.232638888891</v>
      </c>
      <c r="K7">
        <v>1468362207</v>
      </c>
      <c r="L7" s="9">
        <f t="shared" si="1"/>
        <v>42563.932951388888</v>
      </c>
      <c r="M7" t="b">
        <v>0</v>
      </c>
      <c r="N7">
        <v>47</v>
      </c>
      <c r="O7" t="b">
        <v>1</v>
      </c>
      <c r="P7" t="s">
        <v>8265</v>
      </c>
      <c r="Q7" s="5">
        <f t="shared" si="2"/>
        <v>109.77744436109028</v>
      </c>
      <c r="R7" s="5">
        <f t="shared" si="3"/>
        <v>85.085106382978722</v>
      </c>
      <c r="S7" t="s">
        <v>8310</v>
      </c>
      <c r="T7" t="s">
        <v>8311</v>
      </c>
    </row>
    <row r="8" spans="1:20" ht="43.2" hidden="1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9">
        <f t="shared" si="0"/>
        <v>41804.072337962964</v>
      </c>
      <c r="K8">
        <v>1401846250</v>
      </c>
      <c r="L8" s="9">
        <f t="shared" si="1"/>
        <v>41794.072337962964</v>
      </c>
      <c r="M8" t="b">
        <v>0</v>
      </c>
      <c r="N8">
        <v>58</v>
      </c>
      <c r="O8" t="b">
        <v>1</v>
      </c>
      <c r="P8" t="s">
        <v>8265</v>
      </c>
      <c r="Q8" s="5">
        <f t="shared" si="2"/>
        <v>106.4875</v>
      </c>
      <c r="R8" s="5">
        <f t="shared" si="3"/>
        <v>137.93103448275863</v>
      </c>
      <c r="S8" t="s">
        <v>8310</v>
      </c>
      <c r="T8" t="s">
        <v>8311</v>
      </c>
    </row>
    <row r="9" spans="1:20" ht="57.6" hidden="1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9">
        <f t="shared" si="0"/>
        <v>42556.047071759262</v>
      </c>
      <c r="K9">
        <v>1464224867</v>
      </c>
      <c r="L9" s="9">
        <f t="shared" si="1"/>
        <v>42516.047071759262</v>
      </c>
      <c r="M9" t="b">
        <v>0</v>
      </c>
      <c r="N9">
        <v>57</v>
      </c>
      <c r="O9" t="b">
        <v>1</v>
      </c>
      <c r="P9" t="s">
        <v>8265</v>
      </c>
      <c r="Q9" s="5">
        <f t="shared" si="2"/>
        <v>101.22222222222221</v>
      </c>
      <c r="R9" s="5">
        <f t="shared" si="3"/>
        <v>157.89473684210526</v>
      </c>
      <c r="S9" t="s">
        <v>8310</v>
      </c>
      <c r="T9" t="s">
        <v>8311</v>
      </c>
    </row>
    <row r="10" spans="1:20" ht="28.8" hidden="1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9">
        <f t="shared" si="0"/>
        <v>42475.875</v>
      </c>
      <c r="K10">
        <v>1460155212</v>
      </c>
      <c r="L10" s="9">
        <f t="shared" si="1"/>
        <v>42468.94458333333</v>
      </c>
      <c r="M10" t="b">
        <v>0</v>
      </c>
      <c r="N10">
        <v>12</v>
      </c>
      <c r="O10" t="b">
        <v>1</v>
      </c>
      <c r="P10" t="s">
        <v>8265</v>
      </c>
      <c r="Q10" s="5">
        <f t="shared" si="2"/>
        <v>100.04342857142856</v>
      </c>
      <c r="R10" s="5">
        <f t="shared" si="3"/>
        <v>291.66666666666669</v>
      </c>
      <c r="S10" t="s">
        <v>8310</v>
      </c>
      <c r="T10" t="s">
        <v>8311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9">
        <f t="shared" si="0"/>
        <v>42477.103518518517</v>
      </c>
      <c r="K11">
        <v>1458268144</v>
      </c>
      <c r="L11" s="9">
        <f t="shared" si="1"/>
        <v>42447.103518518517</v>
      </c>
      <c r="M11" t="b">
        <v>0</v>
      </c>
      <c r="N11">
        <v>20</v>
      </c>
      <c r="O11" t="b">
        <v>1</v>
      </c>
      <c r="P11" t="s">
        <v>8265</v>
      </c>
      <c r="Q11" s="5">
        <f t="shared" si="2"/>
        <v>125.998</v>
      </c>
      <c r="R11" s="5">
        <f t="shared" si="3"/>
        <v>25</v>
      </c>
      <c r="S11" t="s">
        <v>8310</v>
      </c>
      <c r="T11" t="s">
        <v>8311</v>
      </c>
    </row>
    <row r="12" spans="1:20" ht="43.2" hidden="1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9">
        <f t="shared" si="0"/>
        <v>41815.068043981482</v>
      </c>
      <c r="K12">
        <v>1400636279</v>
      </c>
      <c r="L12" s="9">
        <f t="shared" si="1"/>
        <v>41780.068043981482</v>
      </c>
      <c r="M12" t="b">
        <v>0</v>
      </c>
      <c r="N12">
        <v>19</v>
      </c>
      <c r="O12" t="b">
        <v>1</v>
      </c>
      <c r="P12" t="s">
        <v>8265</v>
      </c>
      <c r="Q12" s="5">
        <f t="shared" si="2"/>
        <v>100.49999999999999</v>
      </c>
      <c r="R12" s="5">
        <f t="shared" si="3"/>
        <v>157.89473684210526</v>
      </c>
      <c r="S12" t="s">
        <v>8310</v>
      </c>
      <c r="T12" t="s">
        <v>8311</v>
      </c>
    </row>
    <row r="13" spans="1:20" ht="57.6" hidden="1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9">
        <f t="shared" si="0"/>
        <v>42604.125</v>
      </c>
      <c r="K13">
        <v>1469126462</v>
      </c>
      <c r="L13" s="9">
        <f t="shared" si="1"/>
        <v>42572.778495370374</v>
      </c>
      <c r="M13" t="b">
        <v>0</v>
      </c>
      <c r="N13">
        <v>75</v>
      </c>
      <c r="O13" t="b">
        <v>1</v>
      </c>
      <c r="P13" t="s">
        <v>8265</v>
      </c>
      <c r="Q13" s="5">
        <f t="shared" si="2"/>
        <v>120.5</v>
      </c>
      <c r="R13" s="5">
        <f t="shared" si="3"/>
        <v>66.666666666666671</v>
      </c>
      <c r="S13" t="s">
        <v>8310</v>
      </c>
      <c r="T13" t="s">
        <v>8311</v>
      </c>
    </row>
    <row r="14" spans="1:20" ht="57.6" hidden="1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9">
        <f t="shared" si="0"/>
        <v>41836.125</v>
      </c>
      <c r="K14">
        <v>1401642425</v>
      </c>
      <c r="L14" s="9">
        <f t="shared" si="1"/>
        <v>41791.713252314818</v>
      </c>
      <c r="M14" t="b">
        <v>0</v>
      </c>
      <c r="N14">
        <v>827</v>
      </c>
      <c r="O14" t="b">
        <v>1</v>
      </c>
      <c r="P14" t="s">
        <v>8265</v>
      </c>
      <c r="Q14" s="5">
        <f t="shared" si="2"/>
        <v>165.29333333333335</v>
      </c>
      <c r="R14" s="5">
        <f t="shared" si="3"/>
        <v>36.27569528415961</v>
      </c>
      <c r="S14" t="s">
        <v>8310</v>
      </c>
      <c r="T14" t="s">
        <v>8311</v>
      </c>
    </row>
    <row r="15" spans="1:20" ht="43.2" hidden="1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9">
        <f t="shared" si="0"/>
        <v>42544.852083333331</v>
      </c>
      <c r="K15">
        <v>1463588109</v>
      </c>
      <c r="L15" s="9">
        <f t="shared" si="1"/>
        <v>42508.677187499998</v>
      </c>
      <c r="M15" t="b">
        <v>0</v>
      </c>
      <c r="N15">
        <v>51</v>
      </c>
      <c r="O15" t="b">
        <v>1</v>
      </c>
      <c r="P15" t="s">
        <v>8265</v>
      </c>
      <c r="Q15" s="5">
        <f t="shared" si="2"/>
        <v>159.97142857142856</v>
      </c>
      <c r="R15" s="5">
        <f t="shared" si="3"/>
        <v>68.627450980392155</v>
      </c>
      <c r="S15" t="s">
        <v>8310</v>
      </c>
      <c r="T15" t="s">
        <v>8311</v>
      </c>
    </row>
    <row r="16" spans="1:20" ht="28.8" hidden="1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9">
        <f t="shared" si="0"/>
        <v>41833.582638888889</v>
      </c>
      <c r="K16">
        <v>1403051888</v>
      </c>
      <c r="L16" s="9">
        <f t="shared" si="1"/>
        <v>41808.02648148148</v>
      </c>
      <c r="M16" t="b">
        <v>0</v>
      </c>
      <c r="N16">
        <v>41</v>
      </c>
      <c r="O16" t="b">
        <v>1</v>
      </c>
      <c r="P16" t="s">
        <v>8265</v>
      </c>
      <c r="Q16" s="5">
        <f t="shared" si="2"/>
        <v>100.93333333333334</v>
      </c>
      <c r="R16" s="5">
        <f t="shared" si="3"/>
        <v>146.34146341463415</v>
      </c>
      <c r="S16" t="s">
        <v>8310</v>
      </c>
      <c r="T16" t="s">
        <v>8311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9">
        <f t="shared" si="0"/>
        <v>42274.843055555553</v>
      </c>
      <c r="K17">
        <v>1441790658</v>
      </c>
      <c r="L17" s="9">
        <f t="shared" si="1"/>
        <v>42256.391875000001</v>
      </c>
      <c r="M17" t="b">
        <v>0</v>
      </c>
      <c r="N17">
        <v>98</v>
      </c>
      <c r="O17" t="b">
        <v>1</v>
      </c>
      <c r="P17" t="s">
        <v>8265</v>
      </c>
      <c r="Q17" s="5">
        <f t="shared" si="2"/>
        <v>106.60000000000001</v>
      </c>
      <c r="R17" s="5">
        <f t="shared" si="3"/>
        <v>20.408163265306122</v>
      </c>
      <c r="S17" t="s">
        <v>8310</v>
      </c>
      <c r="T17" t="s">
        <v>8311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9">
        <f t="shared" si="0"/>
        <v>41806.229166666664</v>
      </c>
      <c r="K18">
        <v>1398971211</v>
      </c>
      <c r="L18" s="9">
        <f t="shared" si="1"/>
        <v>41760.796423611115</v>
      </c>
      <c r="M18" t="b">
        <v>0</v>
      </c>
      <c r="N18">
        <v>70</v>
      </c>
      <c r="O18" t="b">
        <v>1</v>
      </c>
      <c r="P18" t="s">
        <v>8265</v>
      </c>
      <c r="Q18" s="5">
        <f t="shared" si="2"/>
        <v>100.24166666666667</v>
      </c>
      <c r="R18" s="5">
        <f t="shared" si="3"/>
        <v>171.42857142857142</v>
      </c>
      <c r="S18" t="s">
        <v>8310</v>
      </c>
      <c r="T18" t="s">
        <v>8311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9">
        <f t="shared" si="0"/>
        <v>41947.773402777777</v>
      </c>
      <c r="K19">
        <v>1412530422</v>
      </c>
      <c r="L19" s="9">
        <f t="shared" si="1"/>
        <v>41917.731736111113</v>
      </c>
      <c r="M19" t="b">
        <v>0</v>
      </c>
      <c r="N19">
        <v>36</v>
      </c>
      <c r="O19" t="b">
        <v>1</v>
      </c>
      <c r="P19" t="s">
        <v>8265</v>
      </c>
      <c r="Q19" s="5">
        <f t="shared" si="2"/>
        <v>100.66666666666666</v>
      </c>
      <c r="R19" s="5">
        <f t="shared" si="3"/>
        <v>41.666666666666664</v>
      </c>
      <c r="S19" t="s">
        <v>8310</v>
      </c>
      <c r="T19" t="s">
        <v>8311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9">
        <f t="shared" si="0"/>
        <v>41899.542314814818</v>
      </c>
      <c r="K20">
        <v>1408366856</v>
      </c>
      <c r="L20" s="9">
        <f t="shared" si="1"/>
        <v>41869.542314814818</v>
      </c>
      <c r="M20" t="b">
        <v>0</v>
      </c>
      <c r="N20">
        <v>342</v>
      </c>
      <c r="O20" t="b">
        <v>1</v>
      </c>
      <c r="P20" t="s">
        <v>8265</v>
      </c>
      <c r="Q20" s="5">
        <f t="shared" si="2"/>
        <v>106.32110000000002</v>
      </c>
      <c r="R20" s="5">
        <f t="shared" si="3"/>
        <v>87.719298245614041</v>
      </c>
      <c r="S20" t="s">
        <v>8310</v>
      </c>
      <c r="T20" t="s">
        <v>8311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9">
        <f t="shared" si="0"/>
        <v>42205.816365740742</v>
      </c>
      <c r="K21">
        <v>1434828934</v>
      </c>
      <c r="L21" s="9">
        <f t="shared" si="1"/>
        <v>42175.816365740742</v>
      </c>
      <c r="M21" t="b">
        <v>0</v>
      </c>
      <c r="N21">
        <v>22</v>
      </c>
      <c r="O21" t="b">
        <v>1</v>
      </c>
      <c r="P21" t="s">
        <v>8265</v>
      </c>
      <c r="Q21" s="5">
        <f t="shared" si="2"/>
        <v>145.29411764705881</v>
      </c>
      <c r="R21" s="5">
        <f t="shared" si="3"/>
        <v>38.636363636363633</v>
      </c>
      <c r="S21" t="s">
        <v>8310</v>
      </c>
      <c r="T21" t="s">
        <v>8311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9">
        <f t="shared" si="0"/>
        <v>42260.758240740739</v>
      </c>
      <c r="K22">
        <v>1436983912</v>
      </c>
      <c r="L22" s="9">
        <f t="shared" si="1"/>
        <v>42200.758240740739</v>
      </c>
      <c r="M22" t="b">
        <v>0</v>
      </c>
      <c r="N22">
        <v>25</v>
      </c>
      <c r="O22" t="b">
        <v>1</v>
      </c>
      <c r="P22" t="s">
        <v>8265</v>
      </c>
      <c r="Q22" s="5">
        <f t="shared" si="2"/>
        <v>100.2</v>
      </c>
      <c r="R22" s="5">
        <f t="shared" si="3"/>
        <v>80</v>
      </c>
      <c r="S22" t="s">
        <v>8310</v>
      </c>
      <c r="T22" t="s">
        <v>8311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9">
        <f t="shared" si="0"/>
        <v>41908.627187500002</v>
      </c>
      <c r="K23">
        <v>1409151789</v>
      </c>
      <c r="L23" s="9">
        <f t="shared" si="1"/>
        <v>41878.627187500002</v>
      </c>
      <c r="M23" t="b">
        <v>0</v>
      </c>
      <c r="N23">
        <v>101</v>
      </c>
      <c r="O23" t="b">
        <v>1</v>
      </c>
      <c r="P23" t="s">
        <v>8265</v>
      </c>
      <c r="Q23" s="5">
        <f t="shared" si="2"/>
        <v>109.13513513513513</v>
      </c>
      <c r="R23" s="5">
        <f t="shared" si="3"/>
        <v>183.16831683168317</v>
      </c>
      <c r="S23" t="s">
        <v>8310</v>
      </c>
      <c r="T23" t="s">
        <v>8311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9">
        <f t="shared" si="0"/>
        <v>42005.332638888889</v>
      </c>
      <c r="K24">
        <v>1418766740</v>
      </c>
      <c r="L24" s="9">
        <f t="shared" si="1"/>
        <v>41989.91134259259</v>
      </c>
      <c r="M24" t="b">
        <v>0</v>
      </c>
      <c r="N24">
        <v>8</v>
      </c>
      <c r="O24" t="b">
        <v>1</v>
      </c>
      <c r="P24" t="s">
        <v>8265</v>
      </c>
      <c r="Q24" s="5">
        <f t="shared" si="2"/>
        <v>117.14285714285715</v>
      </c>
      <c r="R24" s="5">
        <f t="shared" si="3"/>
        <v>43.75</v>
      </c>
      <c r="S24" t="s">
        <v>8310</v>
      </c>
      <c r="T24" t="s">
        <v>8311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9">
        <f t="shared" si="0"/>
        <v>42124.638888888891</v>
      </c>
      <c r="K25">
        <v>1428086501</v>
      </c>
      <c r="L25" s="9">
        <f t="shared" si="1"/>
        <v>42097.778946759259</v>
      </c>
      <c r="M25" t="b">
        <v>0</v>
      </c>
      <c r="N25">
        <v>23</v>
      </c>
      <c r="O25" t="b">
        <v>1</v>
      </c>
      <c r="P25" t="s">
        <v>8265</v>
      </c>
      <c r="Q25" s="5">
        <f t="shared" si="2"/>
        <v>118.5</v>
      </c>
      <c r="R25" s="5">
        <f t="shared" si="3"/>
        <v>86.956521739130437</v>
      </c>
      <c r="S25" t="s">
        <v>8310</v>
      </c>
      <c r="T25" t="s">
        <v>8311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9">
        <f t="shared" si="0"/>
        <v>42262.818749999999</v>
      </c>
      <c r="K26">
        <v>1439494863</v>
      </c>
      <c r="L26" s="9">
        <f t="shared" si="1"/>
        <v>42229.820173611108</v>
      </c>
      <c r="M26" t="b">
        <v>0</v>
      </c>
      <c r="N26">
        <v>574</v>
      </c>
      <c r="O26" t="b">
        <v>1</v>
      </c>
      <c r="P26" t="s">
        <v>8265</v>
      </c>
      <c r="Q26" s="5">
        <f t="shared" si="2"/>
        <v>108.80768571428572</v>
      </c>
      <c r="R26" s="5">
        <f t="shared" si="3"/>
        <v>60.975609756097562</v>
      </c>
      <c r="S26" t="s">
        <v>8310</v>
      </c>
      <c r="T26" t="s">
        <v>8311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9">
        <f t="shared" si="0"/>
        <v>42378.025011574071</v>
      </c>
      <c r="K27">
        <v>1447115761</v>
      </c>
      <c r="L27" s="9">
        <f t="shared" si="1"/>
        <v>42318.025011574071</v>
      </c>
      <c r="M27" t="b">
        <v>0</v>
      </c>
      <c r="N27">
        <v>14</v>
      </c>
      <c r="O27" t="b">
        <v>1</v>
      </c>
      <c r="P27" t="s">
        <v>8265</v>
      </c>
      <c r="Q27" s="5">
        <f t="shared" si="2"/>
        <v>133.33333333333331</v>
      </c>
      <c r="R27" s="5">
        <f t="shared" si="3"/>
        <v>42.857142857142854</v>
      </c>
      <c r="S27" t="s">
        <v>8310</v>
      </c>
      <c r="T27" t="s">
        <v>8311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9">
        <f t="shared" si="0"/>
        <v>41868.515555555554</v>
      </c>
      <c r="K28">
        <v>1404822144</v>
      </c>
      <c r="L28" s="9">
        <f t="shared" si="1"/>
        <v>41828.515555555554</v>
      </c>
      <c r="M28" t="b">
        <v>0</v>
      </c>
      <c r="N28">
        <v>19</v>
      </c>
      <c r="O28" t="b">
        <v>1</v>
      </c>
      <c r="P28" t="s">
        <v>8265</v>
      </c>
      <c r="Q28" s="5">
        <f t="shared" si="2"/>
        <v>155.20000000000002</v>
      </c>
      <c r="R28" s="5">
        <f t="shared" si="3"/>
        <v>65.78947368421052</v>
      </c>
      <c r="S28" t="s">
        <v>8310</v>
      </c>
      <c r="T28" t="s">
        <v>8311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9">
        <f t="shared" si="0"/>
        <v>41959.206400462965</v>
      </c>
      <c r="K29">
        <v>1413518233</v>
      </c>
      <c r="L29" s="9">
        <f t="shared" si="1"/>
        <v>41929.164733796293</v>
      </c>
      <c r="M29" t="b">
        <v>0</v>
      </c>
      <c r="N29">
        <v>150</v>
      </c>
      <c r="O29" t="b">
        <v>1</v>
      </c>
      <c r="P29" t="s">
        <v>8265</v>
      </c>
      <c r="Q29" s="5">
        <f t="shared" si="2"/>
        <v>111.72500000000001</v>
      </c>
      <c r="R29" s="5">
        <f t="shared" si="3"/>
        <v>133.33333333333334</v>
      </c>
      <c r="S29" t="s">
        <v>8310</v>
      </c>
      <c r="T29" t="s">
        <v>8311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9">
        <f t="shared" si="0"/>
        <v>42354.963935185187</v>
      </c>
      <c r="K30">
        <v>1447715284</v>
      </c>
      <c r="L30" s="9">
        <f t="shared" si="1"/>
        <v>42324.963935185187</v>
      </c>
      <c r="M30" t="b">
        <v>0</v>
      </c>
      <c r="N30">
        <v>71</v>
      </c>
      <c r="O30" t="b">
        <v>1</v>
      </c>
      <c r="P30" t="s">
        <v>8265</v>
      </c>
      <c r="Q30" s="5">
        <f t="shared" si="2"/>
        <v>100.35000000000001</v>
      </c>
      <c r="R30" s="5">
        <f t="shared" si="3"/>
        <v>169.01408450704224</v>
      </c>
      <c r="S30" t="s">
        <v>8310</v>
      </c>
      <c r="T30" t="s">
        <v>8311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9">
        <f t="shared" si="0"/>
        <v>41842.67324074074</v>
      </c>
      <c r="K31">
        <v>1403453368</v>
      </c>
      <c r="L31" s="9">
        <f t="shared" si="1"/>
        <v>41812.67324074074</v>
      </c>
      <c r="M31" t="b">
        <v>0</v>
      </c>
      <c r="N31">
        <v>117</v>
      </c>
      <c r="O31" t="b">
        <v>1</v>
      </c>
      <c r="P31" t="s">
        <v>8265</v>
      </c>
      <c r="Q31" s="5">
        <f t="shared" si="2"/>
        <v>123.33333333333334</v>
      </c>
      <c r="R31" s="5">
        <f t="shared" si="3"/>
        <v>25.641025641025642</v>
      </c>
      <c r="S31" t="s">
        <v>8310</v>
      </c>
      <c r="T31" t="s">
        <v>8311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9">
        <f t="shared" si="0"/>
        <v>41872.292997685188</v>
      </c>
      <c r="K32">
        <v>1406012515</v>
      </c>
      <c r="L32" s="9">
        <f t="shared" si="1"/>
        <v>41842.292997685188</v>
      </c>
      <c r="M32" t="b">
        <v>0</v>
      </c>
      <c r="N32">
        <v>53</v>
      </c>
      <c r="O32" t="b">
        <v>1</v>
      </c>
      <c r="P32" t="s">
        <v>8265</v>
      </c>
      <c r="Q32" s="5">
        <f t="shared" si="2"/>
        <v>101.29975</v>
      </c>
      <c r="R32" s="5">
        <f t="shared" si="3"/>
        <v>75.471698113207552</v>
      </c>
      <c r="S32" t="s">
        <v>8310</v>
      </c>
      <c r="T32" t="s">
        <v>8311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9">
        <f t="shared" si="0"/>
        <v>42394.792060185187</v>
      </c>
      <c r="K33">
        <v>1452193234</v>
      </c>
      <c r="L33" s="9">
        <f t="shared" si="1"/>
        <v>42376.792060185187</v>
      </c>
      <c r="M33" t="b">
        <v>0</v>
      </c>
      <c r="N33">
        <v>1</v>
      </c>
      <c r="O33" t="b">
        <v>1</v>
      </c>
      <c r="P33" t="s">
        <v>8265</v>
      </c>
      <c r="Q33" s="5">
        <f t="shared" si="2"/>
        <v>100</v>
      </c>
      <c r="R33" s="5">
        <f t="shared" si="3"/>
        <v>13</v>
      </c>
      <c r="S33" t="s">
        <v>8310</v>
      </c>
      <c r="T33" t="s">
        <v>8311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9">
        <f t="shared" si="0"/>
        <v>42503.165972222225</v>
      </c>
      <c r="K34">
        <v>1459523017</v>
      </c>
      <c r="L34" s="9">
        <f t="shared" si="1"/>
        <v>42461.627511574072</v>
      </c>
      <c r="M34" t="b">
        <v>0</v>
      </c>
      <c r="N34">
        <v>89</v>
      </c>
      <c r="O34" t="b">
        <v>1</v>
      </c>
      <c r="P34" t="s">
        <v>8265</v>
      </c>
      <c r="Q34" s="5">
        <f t="shared" si="2"/>
        <v>100.24604569420035</v>
      </c>
      <c r="R34" s="5">
        <f t="shared" si="3"/>
        <v>319.66292134831463</v>
      </c>
      <c r="S34" t="s">
        <v>8310</v>
      </c>
      <c r="T34" t="s">
        <v>8311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9">
        <f t="shared" si="0"/>
        <v>42316.702557870369</v>
      </c>
      <c r="K35">
        <v>1444405901</v>
      </c>
      <c r="L35" s="9">
        <f t="shared" si="1"/>
        <v>42286.660891203705</v>
      </c>
      <c r="M35" t="b">
        <v>0</v>
      </c>
      <c r="N35">
        <v>64</v>
      </c>
      <c r="O35" t="b">
        <v>1</v>
      </c>
      <c r="P35" t="s">
        <v>8265</v>
      </c>
      <c r="Q35" s="5">
        <f t="shared" si="2"/>
        <v>102.0952380952381</v>
      </c>
      <c r="R35" s="5">
        <f t="shared" si="3"/>
        <v>82.03125</v>
      </c>
      <c r="S35" t="s">
        <v>8310</v>
      </c>
      <c r="T35" t="s">
        <v>8311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9">
        <f t="shared" si="0"/>
        <v>41856.321770833332</v>
      </c>
      <c r="K36">
        <v>1405928601</v>
      </c>
      <c r="L36" s="9">
        <f t="shared" si="1"/>
        <v>41841.321770833332</v>
      </c>
      <c r="M36" t="b">
        <v>0</v>
      </c>
      <c r="N36">
        <v>68</v>
      </c>
      <c r="O36" t="b">
        <v>1</v>
      </c>
      <c r="P36" t="s">
        <v>8265</v>
      </c>
      <c r="Q36" s="5">
        <f t="shared" si="2"/>
        <v>130.46153846153845</v>
      </c>
      <c r="R36" s="5">
        <f t="shared" si="3"/>
        <v>38.235294117647058</v>
      </c>
      <c r="S36" t="s">
        <v>8310</v>
      </c>
      <c r="T36" t="s">
        <v>8311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9">
        <f t="shared" si="0"/>
        <v>42122</v>
      </c>
      <c r="K37">
        <v>1428130814</v>
      </c>
      <c r="L37" s="9">
        <f t="shared" si="1"/>
        <v>42098.291828703703</v>
      </c>
      <c r="M37" t="b">
        <v>0</v>
      </c>
      <c r="N37">
        <v>28</v>
      </c>
      <c r="O37" t="b">
        <v>1</v>
      </c>
      <c r="P37" t="s">
        <v>8265</v>
      </c>
      <c r="Q37" s="5">
        <f t="shared" si="2"/>
        <v>166.5</v>
      </c>
      <c r="R37" s="5">
        <f t="shared" si="3"/>
        <v>35.714285714285715</v>
      </c>
      <c r="S37" t="s">
        <v>8310</v>
      </c>
      <c r="T37" t="s">
        <v>8311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9">
        <f t="shared" si="0"/>
        <v>42098.265335648146</v>
      </c>
      <c r="K38">
        <v>1425540125</v>
      </c>
      <c r="L38" s="9">
        <f t="shared" si="1"/>
        <v>42068.307002314818</v>
      </c>
      <c r="M38" t="b">
        <v>0</v>
      </c>
      <c r="N38">
        <v>44</v>
      </c>
      <c r="O38" t="b">
        <v>1</v>
      </c>
      <c r="P38" t="s">
        <v>8265</v>
      </c>
      <c r="Q38" s="5">
        <f t="shared" si="2"/>
        <v>142.15</v>
      </c>
      <c r="R38" s="5">
        <f t="shared" si="3"/>
        <v>136.36363636363637</v>
      </c>
      <c r="S38" t="s">
        <v>8310</v>
      </c>
      <c r="T38" t="s">
        <v>8311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9">
        <f t="shared" si="0"/>
        <v>42062.693043981482</v>
      </c>
      <c r="K39">
        <v>1422463079</v>
      </c>
      <c r="L39" s="9">
        <f t="shared" si="1"/>
        <v>42032.693043981482</v>
      </c>
      <c r="M39" t="b">
        <v>0</v>
      </c>
      <c r="N39">
        <v>253</v>
      </c>
      <c r="O39" t="b">
        <v>1</v>
      </c>
      <c r="P39" t="s">
        <v>8265</v>
      </c>
      <c r="Q39" s="5">
        <f t="shared" si="2"/>
        <v>183.44090909090909</v>
      </c>
      <c r="R39" s="5">
        <f t="shared" si="3"/>
        <v>86.956521739130437</v>
      </c>
      <c r="S39" t="s">
        <v>8310</v>
      </c>
      <c r="T39" t="s">
        <v>8311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9">
        <f t="shared" si="0"/>
        <v>41405.057222222225</v>
      </c>
      <c r="K40">
        <v>1365643344</v>
      </c>
      <c r="L40" s="9">
        <f t="shared" si="1"/>
        <v>41375.057222222225</v>
      </c>
      <c r="M40" t="b">
        <v>0</v>
      </c>
      <c r="N40">
        <v>66</v>
      </c>
      <c r="O40" t="b">
        <v>1</v>
      </c>
      <c r="P40" t="s">
        <v>8265</v>
      </c>
      <c r="Q40" s="5">
        <f t="shared" si="2"/>
        <v>110.04</v>
      </c>
      <c r="R40" s="5">
        <f t="shared" si="3"/>
        <v>37.878787878787875</v>
      </c>
      <c r="S40" t="s">
        <v>8310</v>
      </c>
      <c r="T40" t="s">
        <v>8311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9">
        <f t="shared" si="0"/>
        <v>41784.957638888889</v>
      </c>
      <c r="K41">
        <v>1398388068</v>
      </c>
      <c r="L41" s="9">
        <f t="shared" si="1"/>
        <v>41754.047083333331</v>
      </c>
      <c r="M41" t="b">
        <v>0</v>
      </c>
      <c r="N41">
        <v>217</v>
      </c>
      <c r="O41" t="b">
        <v>1</v>
      </c>
      <c r="P41" t="s">
        <v>8265</v>
      </c>
      <c r="Q41" s="5">
        <f t="shared" si="2"/>
        <v>130.98000000000002</v>
      </c>
      <c r="R41" s="5">
        <f t="shared" si="3"/>
        <v>115.2073732718894</v>
      </c>
      <c r="S41" t="s">
        <v>8310</v>
      </c>
      <c r="T41" t="s">
        <v>8311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9">
        <f t="shared" si="0"/>
        <v>41809.166666666664</v>
      </c>
      <c r="K42">
        <v>1401426488</v>
      </c>
      <c r="L42" s="9">
        <f t="shared" si="1"/>
        <v>41789.21398148148</v>
      </c>
      <c r="M42" t="b">
        <v>0</v>
      </c>
      <c r="N42">
        <v>16</v>
      </c>
      <c r="O42" t="b">
        <v>1</v>
      </c>
      <c r="P42" t="s">
        <v>8265</v>
      </c>
      <c r="Q42" s="5">
        <f t="shared" si="2"/>
        <v>101.35000000000001</v>
      </c>
      <c r="R42" s="5">
        <f t="shared" si="3"/>
        <v>125</v>
      </c>
      <c r="S42" t="s">
        <v>8310</v>
      </c>
      <c r="T42" t="s">
        <v>8311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9">
        <f t="shared" si="0"/>
        <v>41917.568912037037</v>
      </c>
      <c r="K43">
        <v>1409924354</v>
      </c>
      <c r="L43" s="9">
        <f t="shared" si="1"/>
        <v>41887.568912037037</v>
      </c>
      <c r="M43" t="b">
        <v>0</v>
      </c>
      <c r="N43">
        <v>19</v>
      </c>
      <c r="O43" t="b">
        <v>1</v>
      </c>
      <c r="P43" t="s">
        <v>8265</v>
      </c>
      <c r="Q43" s="5">
        <f t="shared" si="2"/>
        <v>100</v>
      </c>
      <c r="R43" s="5">
        <f t="shared" si="3"/>
        <v>105.26315789473684</v>
      </c>
      <c r="S43" t="s">
        <v>8310</v>
      </c>
      <c r="T43" t="s">
        <v>8311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9">
        <f t="shared" si="0"/>
        <v>42001.639189814814</v>
      </c>
      <c r="K44">
        <v>1417188026</v>
      </c>
      <c r="L44" s="9">
        <f t="shared" si="1"/>
        <v>41971.639189814814</v>
      </c>
      <c r="M44" t="b">
        <v>0</v>
      </c>
      <c r="N44">
        <v>169</v>
      </c>
      <c r="O44" t="b">
        <v>1</v>
      </c>
      <c r="P44" t="s">
        <v>8265</v>
      </c>
      <c r="Q44" s="5">
        <f t="shared" si="2"/>
        <v>141.85714285714286</v>
      </c>
      <c r="R44" s="5">
        <f t="shared" si="3"/>
        <v>82.840236686390526</v>
      </c>
      <c r="S44" t="s">
        <v>8310</v>
      </c>
      <c r="T44" t="s">
        <v>8311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9">
        <f t="shared" si="0"/>
        <v>41833</v>
      </c>
      <c r="K45">
        <v>1402599486</v>
      </c>
      <c r="L45" s="9">
        <f t="shared" si="1"/>
        <v>41802.790347222224</v>
      </c>
      <c r="M45" t="b">
        <v>0</v>
      </c>
      <c r="N45">
        <v>263</v>
      </c>
      <c r="O45" t="b">
        <v>1</v>
      </c>
      <c r="P45" t="s">
        <v>8265</v>
      </c>
      <c r="Q45" s="5">
        <f t="shared" si="2"/>
        <v>308.65999999999997</v>
      </c>
      <c r="R45" s="5">
        <f t="shared" si="3"/>
        <v>38.022813688212928</v>
      </c>
      <c r="S45" t="s">
        <v>8310</v>
      </c>
      <c r="T45" t="s">
        <v>8311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9">
        <f t="shared" si="0"/>
        <v>41919.098807870374</v>
      </c>
      <c r="K46">
        <v>1408760537</v>
      </c>
      <c r="L46" s="9">
        <f t="shared" si="1"/>
        <v>41874.098807870374</v>
      </c>
      <c r="M46" t="b">
        <v>0</v>
      </c>
      <c r="N46">
        <v>15</v>
      </c>
      <c r="O46" t="b">
        <v>1</v>
      </c>
      <c r="P46" t="s">
        <v>8265</v>
      </c>
      <c r="Q46" s="5">
        <f t="shared" si="2"/>
        <v>100</v>
      </c>
      <c r="R46" s="5">
        <f t="shared" si="3"/>
        <v>133.33333333333334</v>
      </c>
      <c r="S46" t="s">
        <v>8310</v>
      </c>
      <c r="T46" t="s">
        <v>8311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9">
        <f t="shared" si="0"/>
        <v>42487.623923611114</v>
      </c>
      <c r="K47">
        <v>1459177107</v>
      </c>
      <c r="L47" s="9">
        <f t="shared" si="1"/>
        <v>42457.623923611114</v>
      </c>
      <c r="M47" t="b">
        <v>0</v>
      </c>
      <c r="N47">
        <v>61</v>
      </c>
      <c r="O47" t="b">
        <v>1</v>
      </c>
      <c r="P47" t="s">
        <v>8265</v>
      </c>
      <c r="Q47" s="5">
        <f t="shared" si="2"/>
        <v>120</v>
      </c>
      <c r="R47" s="5">
        <f t="shared" si="3"/>
        <v>81.967213114754102</v>
      </c>
      <c r="S47" t="s">
        <v>8310</v>
      </c>
      <c r="T47" t="s">
        <v>8311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9">
        <f t="shared" si="0"/>
        <v>42353.96497685185</v>
      </c>
      <c r="K48">
        <v>1447628974</v>
      </c>
      <c r="L48" s="9">
        <f t="shared" si="1"/>
        <v>42323.96497685185</v>
      </c>
      <c r="M48" t="b">
        <v>0</v>
      </c>
      <c r="N48">
        <v>45</v>
      </c>
      <c r="O48" t="b">
        <v>1</v>
      </c>
      <c r="P48" t="s">
        <v>8265</v>
      </c>
      <c r="Q48" s="5">
        <f t="shared" si="2"/>
        <v>104.16666666666667</v>
      </c>
      <c r="R48" s="5">
        <f t="shared" si="3"/>
        <v>186.66666666666666</v>
      </c>
      <c r="S48" t="s">
        <v>8310</v>
      </c>
      <c r="T48" t="s">
        <v>8311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9">
        <f t="shared" si="0"/>
        <v>41992.861192129632</v>
      </c>
      <c r="K49">
        <v>1413834007</v>
      </c>
      <c r="L49" s="9">
        <f t="shared" si="1"/>
        <v>41932.819525462961</v>
      </c>
      <c r="M49" t="b">
        <v>0</v>
      </c>
      <c r="N49">
        <v>70</v>
      </c>
      <c r="O49" t="b">
        <v>1</v>
      </c>
      <c r="P49" t="s">
        <v>8265</v>
      </c>
      <c r="Q49" s="5">
        <f t="shared" si="2"/>
        <v>107.61100000000002</v>
      </c>
      <c r="R49" s="5">
        <f t="shared" si="3"/>
        <v>71.428571428571431</v>
      </c>
      <c r="S49" t="s">
        <v>8310</v>
      </c>
      <c r="T49" t="s">
        <v>8311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9">
        <f t="shared" si="0"/>
        <v>42064.5</v>
      </c>
      <c r="K50">
        <v>1422534260</v>
      </c>
      <c r="L50" s="9">
        <f t="shared" si="1"/>
        <v>42033.516898148147</v>
      </c>
      <c r="M50" t="b">
        <v>0</v>
      </c>
      <c r="N50">
        <v>38</v>
      </c>
      <c r="O50" t="b">
        <v>1</v>
      </c>
      <c r="P50" t="s">
        <v>8265</v>
      </c>
      <c r="Q50" s="5">
        <f t="shared" si="2"/>
        <v>107.94999999999999</v>
      </c>
      <c r="R50" s="5">
        <f t="shared" si="3"/>
        <v>52.631578947368418</v>
      </c>
      <c r="S50" t="s">
        <v>8310</v>
      </c>
      <c r="T50" t="s">
        <v>8311</v>
      </c>
    </row>
    <row r="51" spans="1:20" hidden="1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9">
        <f t="shared" si="0"/>
        <v>42301.176446759258</v>
      </c>
      <c r="K51">
        <v>1443068045</v>
      </c>
      <c r="L51" s="9">
        <f t="shared" si="1"/>
        <v>42271.176446759258</v>
      </c>
      <c r="M51" t="b">
        <v>0</v>
      </c>
      <c r="N51">
        <v>87</v>
      </c>
      <c r="O51" t="b">
        <v>1</v>
      </c>
      <c r="P51" t="s">
        <v>8265</v>
      </c>
      <c r="Q51" s="5">
        <f t="shared" si="2"/>
        <v>100</v>
      </c>
      <c r="R51" s="5">
        <f t="shared" si="3"/>
        <v>137.93103448275863</v>
      </c>
      <c r="S51" t="s">
        <v>8310</v>
      </c>
      <c r="T51" t="s">
        <v>8311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9">
        <f t="shared" si="0"/>
        <v>42034.708333333336</v>
      </c>
      <c r="K52">
        <v>1419271458</v>
      </c>
      <c r="L52" s="9">
        <f t="shared" si="1"/>
        <v>41995.752986111111</v>
      </c>
      <c r="M52" t="b">
        <v>0</v>
      </c>
      <c r="N52">
        <v>22</v>
      </c>
      <c r="O52" t="b">
        <v>1</v>
      </c>
      <c r="P52" t="s">
        <v>8265</v>
      </c>
      <c r="Q52" s="5">
        <f t="shared" si="2"/>
        <v>100</v>
      </c>
      <c r="R52" s="5">
        <f t="shared" si="3"/>
        <v>27.272727272727273</v>
      </c>
      <c r="S52" t="s">
        <v>8310</v>
      </c>
      <c r="T52" t="s">
        <v>8311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9">
        <f t="shared" si="0"/>
        <v>42226.928668981483</v>
      </c>
      <c r="K53">
        <v>1436653037</v>
      </c>
      <c r="L53" s="9">
        <f t="shared" si="1"/>
        <v>42196.928668981483</v>
      </c>
      <c r="M53" t="b">
        <v>0</v>
      </c>
      <c r="N53">
        <v>119</v>
      </c>
      <c r="O53" t="b">
        <v>1</v>
      </c>
      <c r="P53" t="s">
        <v>8265</v>
      </c>
      <c r="Q53" s="5">
        <f t="shared" si="2"/>
        <v>128.0181818181818</v>
      </c>
      <c r="R53" s="5">
        <f t="shared" si="3"/>
        <v>92.436974789915965</v>
      </c>
      <c r="S53" t="s">
        <v>8310</v>
      </c>
      <c r="T53" t="s">
        <v>8311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9">
        <f t="shared" si="0"/>
        <v>41837.701921296299</v>
      </c>
      <c r="K54">
        <v>1403023846</v>
      </c>
      <c r="L54" s="9">
        <f t="shared" si="1"/>
        <v>41807.701921296299</v>
      </c>
      <c r="M54" t="b">
        <v>0</v>
      </c>
      <c r="N54">
        <v>52</v>
      </c>
      <c r="O54" t="b">
        <v>1</v>
      </c>
      <c r="P54" t="s">
        <v>8265</v>
      </c>
      <c r="Q54" s="5">
        <f t="shared" si="2"/>
        <v>116.21</v>
      </c>
      <c r="R54" s="5">
        <f t="shared" si="3"/>
        <v>192.30769230769232</v>
      </c>
      <c r="S54" t="s">
        <v>8310</v>
      </c>
      <c r="T54" t="s">
        <v>8311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9">
        <f t="shared" si="0"/>
        <v>41733.916666666664</v>
      </c>
      <c r="K55">
        <v>1395407445</v>
      </c>
      <c r="L55" s="9">
        <f t="shared" si="1"/>
        <v>41719.549131944441</v>
      </c>
      <c r="M55" t="b">
        <v>0</v>
      </c>
      <c r="N55">
        <v>117</v>
      </c>
      <c r="O55" t="b">
        <v>1</v>
      </c>
      <c r="P55" t="s">
        <v>8265</v>
      </c>
      <c r="Q55" s="5">
        <f t="shared" si="2"/>
        <v>109.63333333333334</v>
      </c>
      <c r="R55" s="5">
        <f t="shared" si="3"/>
        <v>25.641025641025642</v>
      </c>
      <c r="S55" t="s">
        <v>8310</v>
      </c>
      <c r="T55" t="s">
        <v>8311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9">
        <f t="shared" si="0"/>
        <v>42363.713206018518</v>
      </c>
      <c r="K56">
        <v>1448471221</v>
      </c>
      <c r="L56" s="9">
        <f t="shared" si="1"/>
        <v>42333.713206018518</v>
      </c>
      <c r="M56" t="b">
        <v>0</v>
      </c>
      <c r="N56">
        <v>52</v>
      </c>
      <c r="O56" t="b">
        <v>1</v>
      </c>
      <c r="P56" t="s">
        <v>8265</v>
      </c>
      <c r="Q56" s="5">
        <f t="shared" si="2"/>
        <v>101</v>
      </c>
      <c r="R56" s="5">
        <f t="shared" si="3"/>
        <v>192.30769230769232</v>
      </c>
      <c r="S56" t="s">
        <v>8310</v>
      </c>
      <c r="T56" t="s">
        <v>8311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9">
        <f t="shared" si="0"/>
        <v>42517.968935185185</v>
      </c>
      <c r="K57">
        <v>1462576516</v>
      </c>
      <c r="L57" s="9">
        <f t="shared" si="1"/>
        <v>42496.968935185185</v>
      </c>
      <c r="M57" t="b">
        <v>0</v>
      </c>
      <c r="N57">
        <v>86</v>
      </c>
      <c r="O57" t="b">
        <v>1</v>
      </c>
      <c r="P57" t="s">
        <v>8265</v>
      </c>
      <c r="Q57" s="5">
        <f t="shared" si="2"/>
        <v>128.95348837209301</v>
      </c>
      <c r="R57" s="5">
        <f t="shared" si="3"/>
        <v>100</v>
      </c>
      <c r="S57" t="s">
        <v>8310</v>
      </c>
      <c r="T57" t="s">
        <v>8311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9">
        <f t="shared" si="0"/>
        <v>42163.666666666664</v>
      </c>
      <c r="K58">
        <v>1432559424</v>
      </c>
      <c r="L58" s="9">
        <f t="shared" si="1"/>
        <v>42149.548888888887</v>
      </c>
      <c r="M58" t="b">
        <v>0</v>
      </c>
      <c r="N58">
        <v>174</v>
      </c>
      <c r="O58" t="b">
        <v>1</v>
      </c>
      <c r="P58" t="s">
        <v>8265</v>
      </c>
      <c r="Q58" s="5">
        <f t="shared" si="2"/>
        <v>107.26249999999999</v>
      </c>
      <c r="R58" s="5">
        <f t="shared" si="3"/>
        <v>45.977011494252871</v>
      </c>
      <c r="S58" t="s">
        <v>8310</v>
      </c>
      <c r="T58" t="s">
        <v>8311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9">
        <f t="shared" si="0"/>
        <v>42119.83289351852</v>
      </c>
      <c r="K59">
        <v>1427399962</v>
      </c>
      <c r="L59" s="9">
        <f t="shared" si="1"/>
        <v>42089.83289351852</v>
      </c>
      <c r="M59" t="b">
        <v>0</v>
      </c>
      <c r="N59">
        <v>69</v>
      </c>
      <c r="O59" t="b">
        <v>1</v>
      </c>
      <c r="P59" t="s">
        <v>8265</v>
      </c>
      <c r="Q59" s="5">
        <f t="shared" si="2"/>
        <v>101.89999999999999</v>
      </c>
      <c r="R59" s="5">
        <f t="shared" si="3"/>
        <v>217.39130434782609</v>
      </c>
      <c r="S59" t="s">
        <v>8310</v>
      </c>
      <c r="T59" t="s">
        <v>8311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9">
        <f t="shared" si="0"/>
        <v>41962.786712962959</v>
      </c>
      <c r="K60">
        <v>1413827572</v>
      </c>
      <c r="L60" s="9">
        <f t="shared" si="1"/>
        <v>41932.745046296295</v>
      </c>
      <c r="M60" t="b">
        <v>0</v>
      </c>
      <c r="N60">
        <v>75</v>
      </c>
      <c r="O60" t="b">
        <v>1</v>
      </c>
      <c r="P60" t="s">
        <v>8265</v>
      </c>
      <c r="Q60" s="5">
        <f t="shared" si="2"/>
        <v>102.91</v>
      </c>
      <c r="R60" s="5">
        <f t="shared" si="3"/>
        <v>133.33333333333334</v>
      </c>
      <c r="S60" t="s">
        <v>8310</v>
      </c>
      <c r="T60" t="s">
        <v>8311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9">
        <f t="shared" si="0"/>
        <v>42261.875</v>
      </c>
      <c r="K61">
        <v>1439530776</v>
      </c>
      <c r="L61" s="9">
        <f t="shared" si="1"/>
        <v>42230.235833333332</v>
      </c>
      <c r="M61" t="b">
        <v>0</v>
      </c>
      <c r="N61">
        <v>33</v>
      </c>
      <c r="O61" t="b">
        <v>1</v>
      </c>
      <c r="P61" t="s">
        <v>8265</v>
      </c>
      <c r="Q61" s="5">
        <f t="shared" si="2"/>
        <v>100.12570000000001</v>
      </c>
      <c r="R61" s="5">
        <f t="shared" si="3"/>
        <v>606.06060606060601</v>
      </c>
      <c r="S61" t="s">
        <v>8310</v>
      </c>
      <c r="T61" t="s">
        <v>8311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9">
        <f t="shared" si="0"/>
        <v>41721</v>
      </c>
      <c r="K62">
        <v>1393882717</v>
      </c>
      <c r="L62" s="9">
        <f t="shared" si="1"/>
        <v>41701.901817129627</v>
      </c>
      <c r="M62" t="b">
        <v>0</v>
      </c>
      <c r="N62">
        <v>108</v>
      </c>
      <c r="O62" t="b">
        <v>1</v>
      </c>
      <c r="P62" t="s">
        <v>8266</v>
      </c>
      <c r="Q62" s="5">
        <f t="shared" si="2"/>
        <v>103.29622222222221</v>
      </c>
      <c r="R62" s="5">
        <f t="shared" si="3"/>
        <v>41.666666666666664</v>
      </c>
      <c r="S62" t="s">
        <v>8310</v>
      </c>
      <c r="T62" t="s">
        <v>8312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9">
        <f t="shared" si="0"/>
        <v>41431.814317129632</v>
      </c>
      <c r="K63">
        <v>1368646357</v>
      </c>
      <c r="L63" s="9">
        <f t="shared" si="1"/>
        <v>41409.814317129632</v>
      </c>
      <c r="M63" t="b">
        <v>0</v>
      </c>
      <c r="N63">
        <v>23</v>
      </c>
      <c r="O63" t="b">
        <v>1</v>
      </c>
      <c r="P63" t="s">
        <v>8266</v>
      </c>
      <c r="Q63" s="5">
        <f t="shared" si="2"/>
        <v>148.30000000000001</v>
      </c>
      <c r="R63" s="5">
        <f t="shared" si="3"/>
        <v>217.39130434782609</v>
      </c>
      <c r="S63" t="s">
        <v>8310</v>
      </c>
      <c r="T63" t="s">
        <v>8312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9">
        <f t="shared" si="0"/>
        <v>41336.799513888887</v>
      </c>
      <c r="K64">
        <v>1360177878</v>
      </c>
      <c r="L64" s="9">
        <f t="shared" si="1"/>
        <v>41311.799513888887</v>
      </c>
      <c r="M64" t="b">
        <v>0</v>
      </c>
      <c r="N64">
        <v>48</v>
      </c>
      <c r="O64" t="b">
        <v>1</v>
      </c>
      <c r="P64" t="s">
        <v>8266</v>
      </c>
      <c r="Q64" s="5">
        <f t="shared" si="2"/>
        <v>154.73333333333332</v>
      </c>
      <c r="R64" s="5">
        <f t="shared" si="3"/>
        <v>62.5</v>
      </c>
      <c r="S64" t="s">
        <v>8310</v>
      </c>
      <c r="T64" t="s">
        <v>8312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9">
        <f t="shared" si="0"/>
        <v>41636.207638888889</v>
      </c>
      <c r="K65">
        <v>1386194013</v>
      </c>
      <c r="L65" s="9">
        <f t="shared" si="1"/>
        <v>41612.912187499998</v>
      </c>
      <c r="M65" t="b">
        <v>0</v>
      </c>
      <c r="N65">
        <v>64</v>
      </c>
      <c r="O65" t="b">
        <v>1</v>
      </c>
      <c r="P65" t="s">
        <v>8266</v>
      </c>
      <c r="Q65" s="5">
        <f t="shared" si="2"/>
        <v>113.51849999999999</v>
      </c>
      <c r="R65" s="5">
        <f t="shared" si="3"/>
        <v>31.25</v>
      </c>
      <c r="S65" t="s">
        <v>8310</v>
      </c>
      <c r="T65" t="s">
        <v>8312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9">
        <f t="shared" si="0"/>
        <v>41463.01829861111</v>
      </c>
      <c r="K66">
        <v>1370651181</v>
      </c>
      <c r="L66" s="9">
        <f t="shared" si="1"/>
        <v>41433.01829861111</v>
      </c>
      <c r="M66" t="b">
        <v>0</v>
      </c>
      <c r="N66">
        <v>24</v>
      </c>
      <c r="O66" t="b">
        <v>1</v>
      </c>
      <c r="P66" t="s">
        <v>8266</v>
      </c>
      <c r="Q66" s="5">
        <f t="shared" si="2"/>
        <v>173.33333333333334</v>
      </c>
      <c r="R66" s="5">
        <f t="shared" si="3"/>
        <v>50</v>
      </c>
      <c r="S66" t="s">
        <v>8310</v>
      </c>
      <c r="T66" t="s">
        <v>8312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9">
        <f t="shared" ref="J67:J130" si="4">(I67+DATE(1970,1,1)*86400)/86400</f>
        <v>41862.249305555553</v>
      </c>
      <c r="K67">
        <v>1405453354</v>
      </c>
      <c r="L67" s="9">
        <f t="shared" ref="L67:L130" si="5">(K67+DATE(1970,1,1)*86400)/86400</f>
        <v>41835.821226851855</v>
      </c>
      <c r="M67" t="b">
        <v>0</v>
      </c>
      <c r="N67">
        <v>57</v>
      </c>
      <c r="O67" t="b">
        <v>1</v>
      </c>
      <c r="P67" t="s">
        <v>8266</v>
      </c>
      <c r="Q67" s="5">
        <f t="shared" ref="Q67:Q130" si="6">(E67/D67)*100</f>
        <v>107.52857142857141</v>
      </c>
      <c r="R67" s="5">
        <f t="shared" ref="R67:R130" si="7">D67/N67</f>
        <v>122.80701754385964</v>
      </c>
      <c r="S67" t="s">
        <v>8310</v>
      </c>
      <c r="T67" t="s">
        <v>8312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9">
        <f t="shared" si="4"/>
        <v>42569.849768518521</v>
      </c>
      <c r="K68">
        <v>1466281420</v>
      </c>
      <c r="L68" s="9">
        <f t="shared" si="5"/>
        <v>42539.849768518521</v>
      </c>
      <c r="M68" t="b">
        <v>0</v>
      </c>
      <c r="N68">
        <v>26</v>
      </c>
      <c r="O68" t="b">
        <v>1</v>
      </c>
      <c r="P68" t="s">
        <v>8266</v>
      </c>
      <c r="Q68" s="5">
        <f t="shared" si="6"/>
        <v>118.6</v>
      </c>
      <c r="R68" s="5">
        <f t="shared" si="7"/>
        <v>76.92307692307692</v>
      </c>
      <c r="S68" t="s">
        <v>8310</v>
      </c>
      <c r="T68" t="s">
        <v>8312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9">
        <f t="shared" si="4"/>
        <v>41105.583379629628</v>
      </c>
      <c r="K69">
        <v>1339768804</v>
      </c>
      <c r="L69" s="9">
        <f t="shared" si="5"/>
        <v>41075.583379629628</v>
      </c>
      <c r="M69" t="b">
        <v>0</v>
      </c>
      <c r="N69">
        <v>20</v>
      </c>
      <c r="O69" t="b">
        <v>1</v>
      </c>
      <c r="P69" t="s">
        <v>8266</v>
      </c>
      <c r="Q69" s="5">
        <f t="shared" si="6"/>
        <v>116.25000000000001</v>
      </c>
      <c r="R69" s="5">
        <f t="shared" si="7"/>
        <v>100</v>
      </c>
      <c r="S69" t="s">
        <v>8310</v>
      </c>
      <c r="T69" t="s">
        <v>8312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9">
        <f t="shared" si="4"/>
        <v>41693.569340277776</v>
      </c>
      <c r="K70">
        <v>1390570791</v>
      </c>
      <c r="L70" s="9">
        <f t="shared" si="5"/>
        <v>41663.569340277776</v>
      </c>
      <c r="M70" t="b">
        <v>0</v>
      </c>
      <c r="N70">
        <v>36</v>
      </c>
      <c r="O70" t="b">
        <v>1</v>
      </c>
      <c r="P70" t="s">
        <v>8266</v>
      </c>
      <c r="Q70" s="5">
        <f t="shared" si="6"/>
        <v>127.16666666666667</v>
      </c>
      <c r="R70" s="5">
        <f t="shared" si="7"/>
        <v>16.666666666666668</v>
      </c>
      <c r="S70" t="s">
        <v>8310</v>
      </c>
      <c r="T70" t="s">
        <v>8312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9">
        <f t="shared" si="4"/>
        <v>40818.290972222225</v>
      </c>
      <c r="K71">
        <v>1314765025</v>
      </c>
      <c r="L71" s="9">
        <f t="shared" si="5"/>
        <v>40786.187789351854</v>
      </c>
      <c r="M71" t="b">
        <v>0</v>
      </c>
      <c r="N71">
        <v>178</v>
      </c>
      <c r="O71" t="b">
        <v>1</v>
      </c>
      <c r="P71" t="s">
        <v>8266</v>
      </c>
      <c r="Q71" s="5">
        <f t="shared" si="6"/>
        <v>110.9423</v>
      </c>
      <c r="R71" s="5">
        <f t="shared" si="7"/>
        <v>56.179775280898873</v>
      </c>
      <c r="S71" t="s">
        <v>8310</v>
      </c>
      <c r="T71" t="s">
        <v>8312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9">
        <f t="shared" si="4"/>
        <v>40790.896354166667</v>
      </c>
      <c r="K72">
        <v>1309987845</v>
      </c>
      <c r="L72" s="9">
        <f t="shared" si="5"/>
        <v>40730.896354166667</v>
      </c>
      <c r="M72" t="b">
        <v>0</v>
      </c>
      <c r="N72">
        <v>17</v>
      </c>
      <c r="O72" t="b">
        <v>1</v>
      </c>
      <c r="P72" t="s">
        <v>8266</v>
      </c>
      <c r="Q72" s="5">
        <f t="shared" si="6"/>
        <v>127.2</v>
      </c>
      <c r="R72" s="5">
        <f t="shared" si="7"/>
        <v>29.411764705882351</v>
      </c>
      <c r="S72" t="s">
        <v>8310</v>
      </c>
      <c r="T72" t="s">
        <v>8312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9">
        <f t="shared" si="4"/>
        <v>41057.271493055552</v>
      </c>
      <c r="K73">
        <v>1333002657</v>
      </c>
      <c r="L73" s="9">
        <f t="shared" si="5"/>
        <v>40997.271493055552</v>
      </c>
      <c r="M73" t="b">
        <v>0</v>
      </c>
      <c r="N73">
        <v>32</v>
      </c>
      <c r="O73" t="b">
        <v>1</v>
      </c>
      <c r="P73" t="s">
        <v>8266</v>
      </c>
      <c r="Q73" s="5">
        <f t="shared" si="6"/>
        <v>123.94444444444443</v>
      </c>
      <c r="R73" s="5">
        <f t="shared" si="7"/>
        <v>56.25</v>
      </c>
      <c r="S73" t="s">
        <v>8310</v>
      </c>
      <c r="T73" t="s">
        <v>8312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9">
        <f t="shared" si="4"/>
        <v>41228</v>
      </c>
      <c r="K74">
        <v>1351210481</v>
      </c>
      <c r="L74" s="9">
        <f t="shared" si="5"/>
        <v>41208.010196759256</v>
      </c>
      <c r="M74" t="b">
        <v>0</v>
      </c>
      <c r="N74">
        <v>41</v>
      </c>
      <c r="O74" t="b">
        <v>1</v>
      </c>
      <c r="P74" t="s">
        <v>8266</v>
      </c>
      <c r="Q74" s="5">
        <f t="shared" si="6"/>
        <v>108.40909090909091</v>
      </c>
      <c r="R74" s="5">
        <f t="shared" si="7"/>
        <v>53.658536585365852</v>
      </c>
      <c r="S74" t="s">
        <v>8310</v>
      </c>
      <c r="T74" t="s">
        <v>8312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9">
        <f t="shared" si="4"/>
        <v>40666.165972222225</v>
      </c>
      <c r="K75">
        <v>1297620584</v>
      </c>
      <c r="L75" s="9">
        <f t="shared" si="5"/>
        <v>40587.75675925926</v>
      </c>
      <c r="M75" t="b">
        <v>0</v>
      </c>
      <c r="N75">
        <v>18</v>
      </c>
      <c r="O75" t="b">
        <v>1</v>
      </c>
      <c r="P75" t="s">
        <v>8266</v>
      </c>
      <c r="Q75" s="5">
        <f t="shared" si="6"/>
        <v>100</v>
      </c>
      <c r="R75" s="5">
        <f t="shared" si="7"/>
        <v>50</v>
      </c>
      <c r="S75" t="s">
        <v>8310</v>
      </c>
      <c r="T75" t="s">
        <v>8312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9">
        <f t="shared" si="4"/>
        <v>42390.487210648149</v>
      </c>
      <c r="K76">
        <v>1450784495</v>
      </c>
      <c r="L76" s="9">
        <f t="shared" si="5"/>
        <v>42360.487210648149</v>
      </c>
      <c r="M76" t="b">
        <v>0</v>
      </c>
      <c r="N76">
        <v>29</v>
      </c>
      <c r="O76" t="b">
        <v>1</v>
      </c>
      <c r="P76" t="s">
        <v>8266</v>
      </c>
      <c r="Q76" s="5">
        <f t="shared" si="6"/>
        <v>112.93199999999999</v>
      </c>
      <c r="R76" s="5">
        <f t="shared" si="7"/>
        <v>17.241379310344829</v>
      </c>
      <c r="S76" t="s">
        <v>8310</v>
      </c>
      <c r="T76" t="s">
        <v>8312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9">
        <f t="shared" si="4"/>
        <v>41387.209166666667</v>
      </c>
      <c r="K77">
        <v>1364101272</v>
      </c>
      <c r="L77" s="9">
        <f t="shared" si="5"/>
        <v>41357.209166666667</v>
      </c>
      <c r="M77" t="b">
        <v>0</v>
      </c>
      <c r="N77">
        <v>47</v>
      </c>
      <c r="O77" t="b">
        <v>1</v>
      </c>
      <c r="P77" t="s">
        <v>8266</v>
      </c>
      <c r="Q77" s="5">
        <f t="shared" si="6"/>
        <v>115.42857142857143</v>
      </c>
      <c r="R77" s="5">
        <f t="shared" si="7"/>
        <v>74.468085106382972</v>
      </c>
      <c r="S77" t="s">
        <v>8310</v>
      </c>
      <c r="T77" t="s">
        <v>8312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9">
        <f t="shared" si="4"/>
        <v>40904.733310185184</v>
      </c>
      <c r="K78">
        <v>1319819758</v>
      </c>
      <c r="L78" s="9">
        <f t="shared" si="5"/>
        <v>40844.691643518519</v>
      </c>
      <c r="M78" t="b">
        <v>0</v>
      </c>
      <c r="N78">
        <v>15</v>
      </c>
      <c r="O78" t="b">
        <v>1</v>
      </c>
      <c r="P78" t="s">
        <v>8266</v>
      </c>
      <c r="Q78" s="5">
        <f t="shared" si="6"/>
        <v>153.33333333333334</v>
      </c>
      <c r="R78" s="5">
        <f t="shared" si="7"/>
        <v>20</v>
      </c>
      <c r="S78" t="s">
        <v>8310</v>
      </c>
      <c r="T78" t="s">
        <v>8312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9">
        <f t="shared" si="4"/>
        <v>41050.124305555553</v>
      </c>
      <c r="K79">
        <v>1332991717</v>
      </c>
      <c r="L79" s="9">
        <f t="shared" si="5"/>
        <v>40997.144872685189</v>
      </c>
      <c r="M79" t="b">
        <v>0</v>
      </c>
      <c r="N79">
        <v>26</v>
      </c>
      <c r="O79" t="b">
        <v>1</v>
      </c>
      <c r="P79" t="s">
        <v>8266</v>
      </c>
      <c r="Q79" s="5">
        <f t="shared" si="6"/>
        <v>392.5</v>
      </c>
      <c r="R79" s="5">
        <f t="shared" si="7"/>
        <v>15.384615384615385</v>
      </c>
      <c r="S79" t="s">
        <v>8310</v>
      </c>
      <c r="T79" t="s">
        <v>8312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9">
        <f t="shared" si="4"/>
        <v>42614.730567129627</v>
      </c>
      <c r="K80">
        <v>1471887121</v>
      </c>
      <c r="L80" s="9">
        <f t="shared" si="5"/>
        <v>42604.730567129627</v>
      </c>
      <c r="M80" t="b">
        <v>0</v>
      </c>
      <c r="N80">
        <v>35</v>
      </c>
      <c r="O80" t="b">
        <v>1</v>
      </c>
      <c r="P80" t="s">
        <v>8266</v>
      </c>
      <c r="Q80" s="5">
        <f t="shared" si="6"/>
        <v>2702</v>
      </c>
      <c r="R80" s="5">
        <f t="shared" si="7"/>
        <v>1.4285714285714286</v>
      </c>
      <c r="S80" t="s">
        <v>8310</v>
      </c>
      <c r="T80" t="s">
        <v>8312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9">
        <f t="shared" si="4"/>
        <v>41754.776539351849</v>
      </c>
      <c r="K81">
        <v>1395859093</v>
      </c>
      <c r="L81" s="9">
        <f t="shared" si="5"/>
        <v>41724.776539351849</v>
      </c>
      <c r="M81" t="b">
        <v>0</v>
      </c>
      <c r="N81">
        <v>41</v>
      </c>
      <c r="O81" t="b">
        <v>1</v>
      </c>
      <c r="P81" t="s">
        <v>8266</v>
      </c>
      <c r="Q81" s="5">
        <f t="shared" si="6"/>
        <v>127</v>
      </c>
      <c r="R81" s="5">
        <f t="shared" si="7"/>
        <v>31.707317073170731</v>
      </c>
      <c r="S81" t="s">
        <v>8310</v>
      </c>
      <c r="T81" t="s">
        <v>8312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9">
        <f t="shared" si="4"/>
        <v>41618.083981481483</v>
      </c>
      <c r="K82">
        <v>1383616856</v>
      </c>
      <c r="L82" s="9">
        <f t="shared" si="5"/>
        <v>41583.083981481483</v>
      </c>
      <c r="M82" t="b">
        <v>0</v>
      </c>
      <c r="N82">
        <v>47</v>
      </c>
      <c r="O82" t="b">
        <v>1</v>
      </c>
      <c r="P82" t="s">
        <v>8266</v>
      </c>
      <c r="Q82" s="5">
        <f t="shared" si="6"/>
        <v>107.25</v>
      </c>
      <c r="R82" s="5">
        <f t="shared" si="7"/>
        <v>255.31914893617022</v>
      </c>
      <c r="S82" t="s">
        <v>8310</v>
      </c>
      <c r="T82" t="s">
        <v>8312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9">
        <f t="shared" si="4"/>
        <v>41104.126388888886</v>
      </c>
      <c r="K83">
        <v>1341892127</v>
      </c>
      <c r="L83" s="9">
        <f t="shared" si="5"/>
        <v>41100.158877314818</v>
      </c>
      <c r="M83" t="b">
        <v>0</v>
      </c>
      <c r="N83">
        <v>28</v>
      </c>
      <c r="O83" t="b">
        <v>1</v>
      </c>
      <c r="P83" t="s">
        <v>8266</v>
      </c>
      <c r="Q83" s="5">
        <f t="shared" si="6"/>
        <v>198</v>
      </c>
      <c r="R83" s="5">
        <f t="shared" si="7"/>
        <v>26.785714285714285</v>
      </c>
      <c r="S83" t="s">
        <v>8310</v>
      </c>
      <c r="T83" t="s">
        <v>8312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9">
        <f t="shared" si="4"/>
        <v>40825.820150462961</v>
      </c>
      <c r="K84">
        <v>1315597261</v>
      </c>
      <c r="L84" s="9">
        <f t="shared" si="5"/>
        <v>40795.820150462961</v>
      </c>
      <c r="M84" t="b">
        <v>0</v>
      </c>
      <c r="N84">
        <v>100</v>
      </c>
      <c r="O84" t="b">
        <v>1</v>
      </c>
      <c r="P84" t="s">
        <v>8266</v>
      </c>
      <c r="Q84" s="5">
        <f t="shared" si="6"/>
        <v>100.01249999999999</v>
      </c>
      <c r="R84" s="5">
        <f t="shared" si="7"/>
        <v>40</v>
      </c>
      <c r="S84" t="s">
        <v>8310</v>
      </c>
      <c r="T84" t="s">
        <v>8312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9">
        <f t="shared" si="4"/>
        <v>42057.479166666664</v>
      </c>
      <c r="K85">
        <v>1423320389</v>
      </c>
      <c r="L85" s="9">
        <f t="shared" si="5"/>
        <v>42042.615613425929</v>
      </c>
      <c r="M85" t="b">
        <v>0</v>
      </c>
      <c r="N85">
        <v>13</v>
      </c>
      <c r="O85" t="b">
        <v>1</v>
      </c>
      <c r="P85" t="s">
        <v>8266</v>
      </c>
      <c r="Q85" s="5">
        <f t="shared" si="6"/>
        <v>102.49999999999999</v>
      </c>
      <c r="R85" s="5">
        <f t="shared" si="7"/>
        <v>15.384615384615385</v>
      </c>
      <c r="S85" t="s">
        <v>8310</v>
      </c>
      <c r="T85" t="s">
        <v>8312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9">
        <f t="shared" si="4"/>
        <v>40678.757939814815</v>
      </c>
      <c r="K86">
        <v>1302891086</v>
      </c>
      <c r="L86" s="9">
        <f t="shared" si="5"/>
        <v>40648.757939814815</v>
      </c>
      <c r="M86" t="b">
        <v>0</v>
      </c>
      <c r="N86">
        <v>7</v>
      </c>
      <c r="O86" t="b">
        <v>1</v>
      </c>
      <c r="P86" t="s">
        <v>8266</v>
      </c>
      <c r="Q86" s="5">
        <f t="shared" si="6"/>
        <v>100</v>
      </c>
      <c r="R86" s="5">
        <f t="shared" si="7"/>
        <v>71.428571428571431</v>
      </c>
      <c r="S86" t="s">
        <v>8310</v>
      </c>
      <c r="T86" t="s">
        <v>8312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9">
        <f t="shared" si="4"/>
        <v>40809.125428240739</v>
      </c>
      <c r="K87">
        <v>1314154837</v>
      </c>
      <c r="L87" s="9">
        <f t="shared" si="5"/>
        <v>40779.125428240739</v>
      </c>
      <c r="M87" t="b">
        <v>0</v>
      </c>
      <c r="N87">
        <v>21</v>
      </c>
      <c r="O87" t="b">
        <v>1</v>
      </c>
      <c r="P87" t="s">
        <v>8266</v>
      </c>
      <c r="Q87" s="5">
        <f t="shared" si="6"/>
        <v>125.49999999999999</v>
      </c>
      <c r="R87" s="5">
        <f t="shared" si="7"/>
        <v>57.142857142857146</v>
      </c>
      <c r="S87" t="s">
        <v>8310</v>
      </c>
      <c r="T87" t="s">
        <v>8312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9">
        <f t="shared" si="4"/>
        <v>42365.597743055558</v>
      </c>
      <c r="K88">
        <v>1444828845</v>
      </c>
      <c r="L88" s="9">
        <f t="shared" si="5"/>
        <v>42291.556076388886</v>
      </c>
      <c r="M88" t="b">
        <v>0</v>
      </c>
      <c r="N88">
        <v>17</v>
      </c>
      <c r="O88" t="b">
        <v>1</v>
      </c>
      <c r="P88" t="s">
        <v>8266</v>
      </c>
      <c r="Q88" s="5">
        <f t="shared" si="6"/>
        <v>106.46666666666667</v>
      </c>
      <c r="R88" s="5">
        <f t="shared" si="7"/>
        <v>352.94117647058823</v>
      </c>
      <c r="S88" t="s">
        <v>8310</v>
      </c>
      <c r="T88" t="s">
        <v>8312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9">
        <f t="shared" si="4"/>
        <v>40332.070138888892</v>
      </c>
      <c r="K89">
        <v>1274705803</v>
      </c>
      <c r="L89" s="9">
        <f t="shared" si="5"/>
        <v>40322.539386574077</v>
      </c>
      <c r="M89" t="b">
        <v>0</v>
      </c>
      <c r="N89">
        <v>25</v>
      </c>
      <c r="O89" t="b">
        <v>1</v>
      </c>
      <c r="P89" t="s">
        <v>8266</v>
      </c>
      <c r="Q89" s="5">
        <f t="shared" si="6"/>
        <v>104.60000000000001</v>
      </c>
      <c r="R89" s="5">
        <f t="shared" si="7"/>
        <v>100</v>
      </c>
      <c r="S89" t="s">
        <v>8310</v>
      </c>
      <c r="T89" t="s">
        <v>8312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9">
        <f t="shared" si="4"/>
        <v>41812.65892361111</v>
      </c>
      <c r="K90">
        <v>1401205731</v>
      </c>
      <c r="L90" s="9">
        <f t="shared" si="5"/>
        <v>41786.65892361111</v>
      </c>
      <c r="M90" t="b">
        <v>0</v>
      </c>
      <c r="N90">
        <v>60</v>
      </c>
      <c r="O90" t="b">
        <v>1</v>
      </c>
      <c r="P90" t="s">
        <v>8266</v>
      </c>
      <c r="Q90" s="5">
        <f t="shared" si="6"/>
        <v>102.85714285714285</v>
      </c>
      <c r="R90" s="5">
        <f t="shared" si="7"/>
        <v>58.333333333333336</v>
      </c>
      <c r="S90" t="s">
        <v>8310</v>
      </c>
      <c r="T90" t="s">
        <v>8312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9">
        <f t="shared" si="4"/>
        <v>41427.752222222225</v>
      </c>
      <c r="K91">
        <v>1368036192</v>
      </c>
      <c r="L91" s="9">
        <f t="shared" si="5"/>
        <v>41402.752222222225</v>
      </c>
      <c r="M91" t="b">
        <v>0</v>
      </c>
      <c r="N91">
        <v>56</v>
      </c>
      <c r="O91" t="b">
        <v>1</v>
      </c>
      <c r="P91" t="s">
        <v>8266</v>
      </c>
      <c r="Q91" s="5">
        <f t="shared" si="6"/>
        <v>115.06666666666668</v>
      </c>
      <c r="R91" s="5">
        <f t="shared" si="7"/>
        <v>107.14285714285714</v>
      </c>
      <c r="S91" t="s">
        <v>8310</v>
      </c>
      <c r="T91" t="s">
        <v>8312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9">
        <f t="shared" si="4"/>
        <v>40736.297442129631</v>
      </c>
      <c r="K92">
        <v>1307862499</v>
      </c>
      <c r="L92" s="9">
        <f t="shared" si="5"/>
        <v>40706.297442129631</v>
      </c>
      <c r="M92" t="b">
        <v>0</v>
      </c>
      <c r="N92">
        <v>16</v>
      </c>
      <c r="O92" t="b">
        <v>1</v>
      </c>
      <c r="P92" t="s">
        <v>8266</v>
      </c>
      <c r="Q92" s="5">
        <f t="shared" si="6"/>
        <v>100.4</v>
      </c>
      <c r="R92" s="5">
        <f t="shared" si="7"/>
        <v>31.25</v>
      </c>
      <c r="S92" t="s">
        <v>8310</v>
      </c>
      <c r="T92" t="s">
        <v>8312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9">
        <f t="shared" si="4"/>
        <v>40680.402361111112</v>
      </c>
      <c r="K93">
        <v>1300354764</v>
      </c>
      <c r="L93" s="9">
        <f t="shared" si="5"/>
        <v>40619.402361111112</v>
      </c>
      <c r="M93" t="b">
        <v>0</v>
      </c>
      <c r="N93">
        <v>46</v>
      </c>
      <c r="O93" t="b">
        <v>1</v>
      </c>
      <c r="P93" t="s">
        <v>8266</v>
      </c>
      <c r="Q93" s="5">
        <f t="shared" si="6"/>
        <v>120</v>
      </c>
      <c r="R93" s="5">
        <f t="shared" si="7"/>
        <v>65.217391304347828</v>
      </c>
      <c r="S93" t="s">
        <v>8310</v>
      </c>
      <c r="T93" t="s">
        <v>8312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9">
        <f t="shared" si="4"/>
        <v>42767.333333333336</v>
      </c>
      <c r="K94">
        <v>1481949983</v>
      </c>
      <c r="L94" s="9">
        <f t="shared" si="5"/>
        <v>42721.198877314811</v>
      </c>
      <c r="M94" t="b">
        <v>0</v>
      </c>
      <c r="N94">
        <v>43</v>
      </c>
      <c r="O94" t="b">
        <v>1</v>
      </c>
      <c r="P94" t="s">
        <v>8266</v>
      </c>
      <c r="Q94" s="5">
        <f t="shared" si="6"/>
        <v>105.2</v>
      </c>
      <c r="R94" s="5">
        <f t="shared" si="7"/>
        <v>116.27906976744185</v>
      </c>
      <c r="S94" t="s">
        <v>8310</v>
      </c>
      <c r="T94" t="s">
        <v>8312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9">
        <f t="shared" si="4"/>
        <v>41093.875</v>
      </c>
      <c r="K95">
        <v>1338928537</v>
      </c>
      <c r="L95" s="9">
        <f t="shared" si="5"/>
        <v>41065.858067129629</v>
      </c>
      <c r="M95" t="b">
        <v>0</v>
      </c>
      <c r="N95">
        <v>15</v>
      </c>
      <c r="O95" t="b">
        <v>1</v>
      </c>
      <c r="P95" t="s">
        <v>8266</v>
      </c>
      <c r="Q95" s="5">
        <f t="shared" si="6"/>
        <v>110.60000000000001</v>
      </c>
      <c r="R95" s="5">
        <f t="shared" si="7"/>
        <v>66.666666666666671</v>
      </c>
      <c r="S95" t="s">
        <v>8310</v>
      </c>
      <c r="T95" t="s">
        <v>8312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9">
        <f t="shared" si="4"/>
        <v>41736.717847222222</v>
      </c>
      <c r="K96">
        <v>1395162822</v>
      </c>
      <c r="L96" s="9">
        <f t="shared" si="5"/>
        <v>41716.717847222222</v>
      </c>
      <c r="M96" t="b">
        <v>0</v>
      </c>
      <c r="N96">
        <v>12</v>
      </c>
      <c r="O96" t="b">
        <v>1</v>
      </c>
      <c r="P96" t="s">
        <v>8266</v>
      </c>
      <c r="Q96" s="5">
        <f t="shared" si="6"/>
        <v>104</v>
      </c>
      <c r="R96" s="5">
        <f t="shared" si="7"/>
        <v>20.833333333333332</v>
      </c>
      <c r="S96" t="s">
        <v>8310</v>
      </c>
      <c r="T96" t="s">
        <v>8312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9">
        <f t="shared" si="4"/>
        <v>40965.005104166667</v>
      </c>
      <c r="K97">
        <v>1327622841</v>
      </c>
      <c r="L97" s="9">
        <f t="shared" si="5"/>
        <v>40935.005104166667</v>
      </c>
      <c r="M97" t="b">
        <v>0</v>
      </c>
      <c r="N97">
        <v>21</v>
      </c>
      <c r="O97" t="b">
        <v>1</v>
      </c>
      <c r="P97" t="s">
        <v>8266</v>
      </c>
      <c r="Q97" s="5">
        <f t="shared" si="6"/>
        <v>131.42857142857142</v>
      </c>
      <c r="R97" s="5">
        <f t="shared" si="7"/>
        <v>16.666666666666668</v>
      </c>
      <c r="S97" t="s">
        <v>8310</v>
      </c>
      <c r="T97" t="s">
        <v>8312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9">
        <f t="shared" si="4"/>
        <v>40391.125</v>
      </c>
      <c r="K98">
        <v>1274889241</v>
      </c>
      <c r="L98" s="9">
        <f t="shared" si="5"/>
        <v>40324.662511574075</v>
      </c>
      <c r="M98" t="b">
        <v>0</v>
      </c>
      <c r="N98">
        <v>34</v>
      </c>
      <c r="O98" t="b">
        <v>1</v>
      </c>
      <c r="P98" t="s">
        <v>8266</v>
      </c>
      <c r="Q98" s="5">
        <f t="shared" si="6"/>
        <v>114.66666666666667</v>
      </c>
      <c r="R98" s="5">
        <f t="shared" si="7"/>
        <v>44.117647058823529</v>
      </c>
      <c r="S98" t="s">
        <v>8310</v>
      </c>
      <c r="T98" t="s">
        <v>8312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9">
        <f t="shared" si="4"/>
        <v>40736.135208333333</v>
      </c>
      <c r="K99">
        <v>1307848482</v>
      </c>
      <c r="L99" s="9">
        <f t="shared" si="5"/>
        <v>40706.135208333333</v>
      </c>
      <c r="M99" t="b">
        <v>0</v>
      </c>
      <c r="N99">
        <v>8</v>
      </c>
      <c r="O99" t="b">
        <v>1</v>
      </c>
      <c r="P99" t="s">
        <v>8266</v>
      </c>
      <c r="Q99" s="5">
        <f t="shared" si="6"/>
        <v>106.25</v>
      </c>
      <c r="R99" s="5">
        <f t="shared" si="7"/>
        <v>50</v>
      </c>
      <c r="S99" t="s">
        <v>8310</v>
      </c>
      <c r="T99" t="s">
        <v>8312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9">
        <f t="shared" si="4"/>
        <v>41250.979166666664</v>
      </c>
      <c r="K100">
        <v>1351796674</v>
      </c>
      <c r="L100" s="9">
        <f t="shared" si="5"/>
        <v>41214.79483796296</v>
      </c>
      <c r="M100" t="b">
        <v>0</v>
      </c>
      <c r="N100">
        <v>60</v>
      </c>
      <c r="O100" t="b">
        <v>1</v>
      </c>
      <c r="P100" t="s">
        <v>8266</v>
      </c>
      <c r="Q100" s="5">
        <f t="shared" si="6"/>
        <v>106.25</v>
      </c>
      <c r="R100" s="5">
        <f t="shared" si="7"/>
        <v>53.333333333333336</v>
      </c>
      <c r="S100" t="s">
        <v>8310</v>
      </c>
      <c r="T100" t="s">
        <v>8312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9">
        <f t="shared" si="4"/>
        <v>41661.902766203704</v>
      </c>
      <c r="K101">
        <v>1387834799</v>
      </c>
      <c r="L101" s="9">
        <f t="shared" si="5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5">
        <f t="shared" si="6"/>
        <v>106.01933333333334</v>
      </c>
      <c r="R101" s="5">
        <f t="shared" si="7"/>
        <v>38.46153846153846</v>
      </c>
      <c r="S101" t="s">
        <v>8310</v>
      </c>
      <c r="T101" t="s">
        <v>8312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9">
        <f t="shared" si="4"/>
        <v>41217.794976851852</v>
      </c>
      <c r="K102">
        <v>1350324286</v>
      </c>
      <c r="L102" s="9">
        <f t="shared" si="5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5">
        <f t="shared" si="6"/>
        <v>100</v>
      </c>
      <c r="R102" s="5">
        <f t="shared" si="7"/>
        <v>192.30769230769232</v>
      </c>
      <c r="S102" t="s">
        <v>8310</v>
      </c>
      <c r="T102" t="s">
        <v>8312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9">
        <f t="shared" si="4"/>
        <v>41298.776736111111</v>
      </c>
      <c r="K103">
        <v>1356979110</v>
      </c>
      <c r="L103" s="9">
        <f t="shared" si="5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5">
        <f t="shared" si="6"/>
        <v>100</v>
      </c>
      <c r="R103" s="5">
        <f t="shared" si="7"/>
        <v>100</v>
      </c>
      <c r="S103" t="s">
        <v>8310</v>
      </c>
      <c r="T103" t="s">
        <v>8312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9">
        <f t="shared" si="4"/>
        <v>40535.131168981483</v>
      </c>
      <c r="K104">
        <v>1290481733</v>
      </c>
      <c r="L104" s="9">
        <f t="shared" si="5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5">
        <f t="shared" si="6"/>
        <v>127.75000000000001</v>
      </c>
      <c r="R104" s="5">
        <f t="shared" si="7"/>
        <v>92.307692307692307</v>
      </c>
      <c r="S104" t="s">
        <v>8310</v>
      </c>
      <c r="T104" t="s">
        <v>8312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9">
        <f t="shared" si="4"/>
        <v>41705.805902777778</v>
      </c>
      <c r="K105">
        <v>1392232830</v>
      </c>
      <c r="L105" s="9">
        <f t="shared" si="5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5">
        <f t="shared" si="6"/>
        <v>105.15384615384616</v>
      </c>
      <c r="R105" s="5">
        <f t="shared" si="7"/>
        <v>26.530612244897959</v>
      </c>
      <c r="S105" t="s">
        <v>8310</v>
      </c>
      <c r="T105" t="s">
        <v>8312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9">
        <f t="shared" si="4"/>
        <v>40636.041666666664</v>
      </c>
      <c r="K106">
        <v>1299775266</v>
      </c>
      <c r="L106" s="9">
        <f t="shared" si="5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5">
        <f t="shared" si="6"/>
        <v>120</v>
      </c>
      <c r="R106" s="5">
        <f t="shared" si="7"/>
        <v>50</v>
      </c>
      <c r="S106" t="s">
        <v>8310</v>
      </c>
      <c r="T106" t="s">
        <v>8312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9">
        <f t="shared" si="4"/>
        <v>42504</v>
      </c>
      <c r="K107">
        <v>1461605020</v>
      </c>
      <c r="L107" s="9">
        <f t="shared" si="5"/>
        <v>42485.724768518521</v>
      </c>
      <c r="M107" t="b">
        <v>0</v>
      </c>
      <c r="N107">
        <v>60</v>
      </c>
      <c r="O107" t="b">
        <v>1</v>
      </c>
      <c r="P107" t="s">
        <v>8266</v>
      </c>
      <c r="Q107" s="5">
        <f t="shared" si="6"/>
        <v>107.40909090909089</v>
      </c>
      <c r="R107" s="5">
        <f t="shared" si="7"/>
        <v>36.666666666666664</v>
      </c>
      <c r="S107" t="s">
        <v>8310</v>
      </c>
      <c r="T107" t="s">
        <v>8312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9">
        <f t="shared" si="4"/>
        <v>41001.776631944442</v>
      </c>
      <c r="K108">
        <v>1332182301</v>
      </c>
      <c r="L108" s="9">
        <f t="shared" si="5"/>
        <v>40987.776631944442</v>
      </c>
      <c r="M108" t="b">
        <v>0</v>
      </c>
      <c r="N108">
        <v>27</v>
      </c>
      <c r="O108" t="b">
        <v>1</v>
      </c>
      <c r="P108" t="s">
        <v>8266</v>
      </c>
      <c r="Q108" s="5">
        <f t="shared" si="6"/>
        <v>100.49999999999999</v>
      </c>
      <c r="R108" s="5">
        <f t="shared" si="7"/>
        <v>185.18518518518519</v>
      </c>
      <c r="S108" t="s">
        <v>8310</v>
      </c>
      <c r="T108" t="s">
        <v>8312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9">
        <f t="shared" si="4"/>
        <v>40657.982488425929</v>
      </c>
      <c r="K109">
        <v>1301787287</v>
      </c>
      <c r="L109" s="9">
        <f t="shared" si="5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5">
        <f t="shared" si="6"/>
        <v>102.46666666666667</v>
      </c>
      <c r="R109" s="5">
        <f t="shared" si="7"/>
        <v>108.69565217391305</v>
      </c>
      <c r="S109" t="s">
        <v>8310</v>
      </c>
      <c r="T109" t="s">
        <v>8312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9">
        <f t="shared" si="4"/>
        <v>41425.613078703704</v>
      </c>
      <c r="K110">
        <v>1364827370</v>
      </c>
      <c r="L110" s="9">
        <f t="shared" si="5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5">
        <f t="shared" si="6"/>
        <v>246.66666666666669</v>
      </c>
      <c r="R110" s="5">
        <f t="shared" si="7"/>
        <v>31.914893617021278</v>
      </c>
      <c r="S110" t="s">
        <v>8310</v>
      </c>
      <c r="T110" t="s">
        <v>8312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9">
        <f t="shared" si="4"/>
        <v>40600.025810185187</v>
      </c>
      <c r="K111">
        <v>1296088630</v>
      </c>
      <c r="L111" s="9">
        <f t="shared" si="5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5">
        <f t="shared" si="6"/>
        <v>219.49999999999997</v>
      </c>
      <c r="R111" s="5">
        <f t="shared" si="7"/>
        <v>21.276595744680851</v>
      </c>
      <c r="S111" t="s">
        <v>8310</v>
      </c>
      <c r="T111" t="s">
        <v>8312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9">
        <f t="shared" si="4"/>
        <v>41592.249305555553</v>
      </c>
      <c r="K112">
        <v>1381445253</v>
      </c>
      <c r="L112" s="9">
        <f t="shared" si="5"/>
        <v>41557.949687499997</v>
      </c>
      <c r="M112" t="b">
        <v>0</v>
      </c>
      <c r="N112">
        <v>26</v>
      </c>
      <c r="O112" t="b">
        <v>1</v>
      </c>
      <c r="P112" t="s">
        <v>8266</v>
      </c>
      <c r="Q112" s="5">
        <f t="shared" si="6"/>
        <v>130.76923076923077</v>
      </c>
      <c r="R112" s="5">
        <f t="shared" si="7"/>
        <v>50</v>
      </c>
      <c r="S112" t="s">
        <v>8310</v>
      </c>
      <c r="T112" t="s">
        <v>8312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9">
        <f t="shared" si="4"/>
        <v>42155.333182870374</v>
      </c>
      <c r="K113">
        <v>1430467187</v>
      </c>
      <c r="L113" s="9">
        <f t="shared" si="5"/>
        <v>42125.333182870374</v>
      </c>
      <c r="M113" t="b">
        <v>0</v>
      </c>
      <c r="N113">
        <v>53</v>
      </c>
      <c r="O113" t="b">
        <v>1</v>
      </c>
      <c r="P113" t="s">
        <v>8266</v>
      </c>
      <c r="Q113" s="5">
        <f t="shared" si="6"/>
        <v>154.57142857142858</v>
      </c>
      <c r="R113" s="5">
        <f t="shared" si="7"/>
        <v>66.037735849056602</v>
      </c>
      <c r="S113" t="s">
        <v>8310</v>
      </c>
      <c r="T113" t="s">
        <v>8312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9">
        <f t="shared" si="4"/>
        <v>41742.083333333336</v>
      </c>
      <c r="K114">
        <v>1395277318</v>
      </c>
      <c r="L114" s="9">
        <f t="shared" si="5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5">
        <f t="shared" si="6"/>
        <v>104</v>
      </c>
      <c r="R114" s="5">
        <f t="shared" si="7"/>
        <v>61.728395061728392</v>
      </c>
      <c r="S114" t="s">
        <v>8310</v>
      </c>
      <c r="T114" t="s">
        <v>8312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9">
        <f t="shared" si="4"/>
        <v>40761.625</v>
      </c>
      <c r="K115">
        <v>1311963128</v>
      </c>
      <c r="L115" s="9">
        <f t="shared" si="5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5">
        <f t="shared" si="6"/>
        <v>141</v>
      </c>
      <c r="R115" s="5">
        <f t="shared" si="7"/>
        <v>64.102564102564102</v>
      </c>
      <c r="S115" t="s">
        <v>8310</v>
      </c>
      <c r="T115" t="s">
        <v>8312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9">
        <f t="shared" si="4"/>
        <v>40921.27416666667</v>
      </c>
      <c r="K116">
        <v>1321252488</v>
      </c>
      <c r="L116" s="9">
        <f t="shared" si="5"/>
        <v>40861.27416666667</v>
      </c>
      <c r="M116" t="b">
        <v>0</v>
      </c>
      <c r="N116">
        <v>35</v>
      </c>
      <c r="O116" t="b">
        <v>1</v>
      </c>
      <c r="P116" t="s">
        <v>8266</v>
      </c>
      <c r="Q116" s="5">
        <f t="shared" si="6"/>
        <v>103.33333333333334</v>
      </c>
      <c r="R116" s="5">
        <f t="shared" si="7"/>
        <v>85.714285714285708</v>
      </c>
      <c r="S116" t="s">
        <v>8310</v>
      </c>
      <c r="T116" t="s">
        <v>8312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9">
        <f t="shared" si="4"/>
        <v>40943.738935185182</v>
      </c>
      <c r="K117">
        <v>1326217444</v>
      </c>
      <c r="L117" s="9">
        <f t="shared" si="5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5">
        <f t="shared" si="6"/>
        <v>140.44444444444443</v>
      </c>
      <c r="R117" s="5">
        <f t="shared" si="7"/>
        <v>20.454545454545453</v>
      </c>
      <c r="S117" t="s">
        <v>8310</v>
      </c>
      <c r="T117" t="s">
        <v>8312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9">
        <f t="shared" si="4"/>
        <v>40641.455497685187</v>
      </c>
      <c r="K118">
        <v>1298289355</v>
      </c>
      <c r="L118" s="9">
        <f t="shared" si="5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5">
        <f t="shared" si="6"/>
        <v>113.65714285714286</v>
      </c>
      <c r="R118" s="5">
        <f t="shared" si="7"/>
        <v>61.403508771929822</v>
      </c>
      <c r="S118" t="s">
        <v>8310</v>
      </c>
      <c r="T118" t="s">
        <v>8312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9">
        <f t="shared" si="4"/>
        <v>40338.791666666664</v>
      </c>
      <c r="K119">
        <v>1268337744</v>
      </c>
      <c r="L119" s="9">
        <f t="shared" si="5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5">
        <f t="shared" si="6"/>
        <v>100.49377777777779</v>
      </c>
      <c r="R119" s="5">
        <f t="shared" si="7"/>
        <v>166.66666666666666</v>
      </c>
      <c r="S119" t="s">
        <v>8310</v>
      </c>
      <c r="T119" t="s">
        <v>8312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9">
        <f t="shared" si="4"/>
        <v>40753.053657407407</v>
      </c>
      <c r="K120">
        <v>1309310236</v>
      </c>
      <c r="L120" s="9">
        <f t="shared" si="5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5">
        <f t="shared" si="6"/>
        <v>113.03159999999998</v>
      </c>
      <c r="R120" s="5">
        <f t="shared" si="7"/>
        <v>128.2051282051282</v>
      </c>
      <c r="S120" t="s">
        <v>8310</v>
      </c>
      <c r="T120" t="s">
        <v>8312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9">
        <f t="shared" si="4"/>
        <v>40768.958333333336</v>
      </c>
      <c r="K121">
        <v>1310693986</v>
      </c>
      <c r="L121" s="9">
        <f t="shared" si="5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5">
        <f t="shared" si="6"/>
        <v>104.55692307692308</v>
      </c>
      <c r="R121" s="5">
        <f t="shared" si="7"/>
        <v>87.837837837837839</v>
      </c>
      <c r="S121" t="s">
        <v>8310</v>
      </c>
      <c r="T121" t="s">
        <v>8312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9">
        <f t="shared" si="4"/>
        <v>42646.049849537034</v>
      </c>
      <c r="K122">
        <v>1472865107</v>
      </c>
      <c r="L122" s="9">
        <f t="shared" si="5"/>
        <v>42616.049849537034</v>
      </c>
      <c r="M122" t="b">
        <v>0</v>
      </c>
      <c r="N122">
        <v>1</v>
      </c>
      <c r="O122" t="b">
        <v>0</v>
      </c>
      <c r="P122" t="s">
        <v>8267</v>
      </c>
      <c r="Q122" s="5">
        <f t="shared" si="6"/>
        <v>1.4285714285714287E-2</v>
      </c>
      <c r="R122" s="5">
        <f t="shared" si="7"/>
        <v>70000</v>
      </c>
      <c r="S122" t="s">
        <v>8310</v>
      </c>
      <c r="T122" t="s">
        <v>8313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9">
        <f t="shared" si="4"/>
        <v>42112.427777777775</v>
      </c>
      <c r="K123">
        <v>1427993710</v>
      </c>
      <c r="L123" s="9">
        <f t="shared" si="5"/>
        <v>42096.704976851855</v>
      </c>
      <c r="M123" t="b">
        <v>0</v>
      </c>
      <c r="N123">
        <v>1</v>
      </c>
      <c r="O123" t="b">
        <v>0</v>
      </c>
      <c r="P123" t="s">
        <v>8267</v>
      </c>
      <c r="Q123" s="5">
        <f t="shared" si="6"/>
        <v>3.3333333333333333E-2</v>
      </c>
      <c r="R123" s="5">
        <f t="shared" si="7"/>
        <v>3000</v>
      </c>
      <c r="S123" t="s">
        <v>8310</v>
      </c>
      <c r="T123" t="s">
        <v>8313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9">
        <f t="shared" si="4"/>
        <v>42653.431793981479</v>
      </c>
      <c r="K124">
        <v>1470910907</v>
      </c>
      <c r="L124" s="9">
        <f t="shared" si="5"/>
        <v>42593.431793981479</v>
      </c>
      <c r="M124" t="b">
        <v>0</v>
      </c>
      <c r="N124">
        <v>0</v>
      </c>
      <c r="O124" t="b">
        <v>0</v>
      </c>
      <c r="P124" t="s">
        <v>8267</v>
      </c>
      <c r="Q124" s="5">
        <f t="shared" si="6"/>
        <v>0</v>
      </c>
      <c r="R124" s="5" t="e">
        <f t="shared" si="7"/>
        <v>#DIV/0!</v>
      </c>
      <c r="S124" t="s">
        <v>8310</v>
      </c>
      <c r="T124" t="s">
        <v>8313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9">
        <f t="shared" si="4"/>
        <v>41940.916666666664</v>
      </c>
      <c r="K125">
        <v>1411411564</v>
      </c>
      <c r="L125" s="9">
        <f t="shared" si="5"/>
        <v>41904.781990740739</v>
      </c>
      <c r="M125" t="b">
        <v>0</v>
      </c>
      <c r="N125">
        <v>6</v>
      </c>
      <c r="O125" t="b">
        <v>0</v>
      </c>
      <c r="P125" t="s">
        <v>8267</v>
      </c>
      <c r="Q125" s="5">
        <f t="shared" si="6"/>
        <v>0.27454545454545454</v>
      </c>
      <c r="R125" s="5">
        <f t="shared" si="7"/>
        <v>9166.6666666666661</v>
      </c>
      <c r="S125" t="s">
        <v>8310</v>
      </c>
      <c r="T125" t="s">
        <v>8313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9">
        <f t="shared" si="4"/>
        <v>42139.928726851853</v>
      </c>
      <c r="K126">
        <v>1429568242</v>
      </c>
      <c r="L126" s="9">
        <f t="shared" si="5"/>
        <v>42114.928726851853</v>
      </c>
      <c r="M126" t="b">
        <v>0</v>
      </c>
      <c r="N126">
        <v>0</v>
      </c>
      <c r="O126" t="b">
        <v>0</v>
      </c>
      <c r="P126" t="s">
        <v>8267</v>
      </c>
      <c r="Q126" s="5">
        <f t="shared" si="6"/>
        <v>0</v>
      </c>
      <c r="R126" s="5" t="e">
        <f t="shared" si="7"/>
        <v>#DIV/0!</v>
      </c>
      <c r="S126" t="s">
        <v>8310</v>
      </c>
      <c r="T126" t="s">
        <v>8313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9">
        <f t="shared" si="4"/>
        <v>42769.993981481479</v>
      </c>
      <c r="K127">
        <v>1480981880</v>
      </c>
      <c r="L127" s="9">
        <f t="shared" si="5"/>
        <v>42709.993981481479</v>
      </c>
      <c r="M127" t="b">
        <v>0</v>
      </c>
      <c r="N127">
        <v>6</v>
      </c>
      <c r="O127" t="b">
        <v>0</v>
      </c>
      <c r="P127" t="s">
        <v>8267</v>
      </c>
      <c r="Q127" s="5">
        <f t="shared" si="6"/>
        <v>14.000000000000002</v>
      </c>
      <c r="R127" s="5">
        <f t="shared" si="7"/>
        <v>83.333333333333329</v>
      </c>
      <c r="S127" t="s">
        <v>8310</v>
      </c>
      <c r="T127" t="s">
        <v>8313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9">
        <f t="shared" si="4"/>
        <v>42166.083333333336</v>
      </c>
      <c r="K128">
        <v>1431353337</v>
      </c>
      <c r="L128" s="9">
        <f t="shared" si="5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5">
        <f t="shared" si="6"/>
        <v>5.548</v>
      </c>
      <c r="R128" s="5">
        <f t="shared" si="7"/>
        <v>1923.0769230769231</v>
      </c>
      <c r="S128" t="s">
        <v>8310</v>
      </c>
      <c r="T128" t="s">
        <v>8313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9">
        <f t="shared" si="4"/>
        <v>42097.582650462966</v>
      </c>
      <c r="K129">
        <v>1425481141</v>
      </c>
      <c r="L129" s="9">
        <f t="shared" si="5"/>
        <v>42067.62431712963</v>
      </c>
      <c r="M129" t="b">
        <v>0</v>
      </c>
      <c r="N129">
        <v>4</v>
      </c>
      <c r="O129" t="b">
        <v>0</v>
      </c>
      <c r="P129" t="s">
        <v>8267</v>
      </c>
      <c r="Q129" s="5">
        <f t="shared" si="6"/>
        <v>2.375</v>
      </c>
      <c r="R129" s="5">
        <f t="shared" si="7"/>
        <v>2000</v>
      </c>
      <c r="S129" t="s">
        <v>8310</v>
      </c>
      <c r="T129" t="s">
        <v>8313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9">
        <f t="shared" si="4"/>
        <v>42663.22792824074</v>
      </c>
      <c r="K130">
        <v>1473917293</v>
      </c>
      <c r="L130" s="9">
        <f t="shared" si="5"/>
        <v>42628.22792824074</v>
      </c>
      <c r="M130" t="b">
        <v>0</v>
      </c>
      <c r="N130">
        <v>6</v>
      </c>
      <c r="O130" t="b">
        <v>0</v>
      </c>
      <c r="P130" t="s">
        <v>8267</v>
      </c>
      <c r="Q130" s="5">
        <f t="shared" si="6"/>
        <v>1.867</v>
      </c>
      <c r="R130" s="5">
        <f t="shared" si="7"/>
        <v>16666.666666666668</v>
      </c>
      <c r="S130" t="s">
        <v>8310</v>
      </c>
      <c r="T130" t="s">
        <v>8313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9">
        <f t="shared" ref="J131:J194" si="8">(I131+DATE(1970,1,1)*86400)/86400</f>
        <v>41942.937303240738</v>
      </c>
      <c r="K131">
        <v>1409524183</v>
      </c>
      <c r="L131" s="9">
        <f t="shared" ref="L131:L194" si="9">(K131+DATE(1970,1,1)*86400)/86400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5">
        <f t="shared" ref="Q131:Q194" si="10">(E131/D131)*100</f>
        <v>0</v>
      </c>
      <c r="R131" s="5" t="e">
        <f t="shared" ref="R131:R194" si="11">D131/N131</f>
        <v>#DIV/0!</v>
      </c>
      <c r="S131" t="s">
        <v>8310</v>
      </c>
      <c r="T131" t="s">
        <v>8313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9">
        <f t="shared" si="8"/>
        <v>41806.844444444447</v>
      </c>
      <c r="K132">
        <v>1400536692</v>
      </c>
      <c r="L132" s="9">
        <f t="shared" si="9"/>
        <v>41778.915416666663</v>
      </c>
      <c r="M132" t="b">
        <v>0</v>
      </c>
      <c r="N132">
        <v>0</v>
      </c>
      <c r="O132" t="b">
        <v>0</v>
      </c>
      <c r="P132" t="s">
        <v>8267</v>
      </c>
      <c r="Q132" s="5">
        <f t="shared" si="10"/>
        <v>0</v>
      </c>
      <c r="R132" s="5" t="e">
        <f t="shared" si="11"/>
        <v>#DIV/0!</v>
      </c>
      <c r="S132" t="s">
        <v>8310</v>
      </c>
      <c r="T132" t="s">
        <v>8313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9">
        <f t="shared" si="8"/>
        <v>42557</v>
      </c>
      <c r="K133">
        <v>1466453161</v>
      </c>
      <c r="L133" s="9">
        <f t="shared" si="9"/>
        <v>42541.837511574071</v>
      </c>
      <c r="M133" t="b">
        <v>0</v>
      </c>
      <c r="N133">
        <v>0</v>
      </c>
      <c r="O133" t="b">
        <v>0</v>
      </c>
      <c r="P133" t="s">
        <v>8267</v>
      </c>
      <c r="Q133" s="5">
        <f t="shared" si="10"/>
        <v>0</v>
      </c>
      <c r="R133" s="5" t="e">
        <f t="shared" si="11"/>
        <v>#DIV/0!</v>
      </c>
      <c r="S133" t="s">
        <v>8310</v>
      </c>
      <c r="T133" t="s">
        <v>8313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9">
        <f t="shared" si="8"/>
        <v>41950.854247685187</v>
      </c>
      <c r="K134">
        <v>1411500607</v>
      </c>
      <c r="L134" s="9">
        <f t="shared" si="9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5">
        <f t="shared" si="10"/>
        <v>9.5687499999999996</v>
      </c>
      <c r="R134" s="5">
        <f t="shared" si="11"/>
        <v>987.65432098765427</v>
      </c>
      <c r="S134" t="s">
        <v>8310</v>
      </c>
      <c r="T134" t="s">
        <v>8313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9">
        <f t="shared" si="8"/>
        <v>42521.729861111111</v>
      </c>
      <c r="K135">
        <v>1462130584</v>
      </c>
      <c r="L135" s="9">
        <f t="shared" si="9"/>
        <v>42491.807685185187</v>
      </c>
      <c r="M135" t="b">
        <v>0</v>
      </c>
      <c r="N135">
        <v>0</v>
      </c>
      <c r="O135" t="b">
        <v>0</v>
      </c>
      <c r="P135" t="s">
        <v>8267</v>
      </c>
      <c r="Q135" s="5">
        <f t="shared" si="10"/>
        <v>0</v>
      </c>
      <c r="R135" s="5" t="e">
        <f t="shared" si="11"/>
        <v>#DIV/0!</v>
      </c>
      <c r="S135" t="s">
        <v>8310</v>
      </c>
      <c r="T135" t="s">
        <v>8313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9">
        <f t="shared" si="8"/>
        <v>42251.708333333336</v>
      </c>
      <c r="K136">
        <v>1438811418</v>
      </c>
      <c r="L136" s="9">
        <f t="shared" si="9"/>
        <v>42221.909930555557</v>
      </c>
      <c r="M136" t="b">
        <v>0</v>
      </c>
      <c r="N136">
        <v>0</v>
      </c>
      <c r="O136" t="b">
        <v>0</v>
      </c>
      <c r="P136" t="s">
        <v>8267</v>
      </c>
      <c r="Q136" s="5">
        <f t="shared" si="10"/>
        <v>0</v>
      </c>
      <c r="R136" s="5" t="e">
        <f t="shared" si="11"/>
        <v>#DIV/0!</v>
      </c>
      <c r="S136" t="s">
        <v>8310</v>
      </c>
      <c r="T136" t="s">
        <v>8313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9">
        <f t="shared" si="8"/>
        <v>41821.791666666664</v>
      </c>
      <c r="K137">
        <v>1401354597</v>
      </c>
      <c r="L137" s="9">
        <f t="shared" si="9"/>
        <v>41788.381909722222</v>
      </c>
      <c r="M137" t="b">
        <v>0</v>
      </c>
      <c r="N137">
        <v>5</v>
      </c>
      <c r="O137" t="b">
        <v>0</v>
      </c>
      <c r="P137" t="s">
        <v>8267</v>
      </c>
      <c r="Q137" s="5">
        <f t="shared" si="10"/>
        <v>13.433333333333334</v>
      </c>
      <c r="R137" s="5">
        <f t="shared" si="11"/>
        <v>600</v>
      </c>
      <c r="S137" t="s">
        <v>8310</v>
      </c>
      <c r="T137" t="s">
        <v>8313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9">
        <f t="shared" si="8"/>
        <v>42140.427777777775</v>
      </c>
      <c r="K138">
        <v>1427968234</v>
      </c>
      <c r="L138" s="9">
        <f t="shared" si="9"/>
        <v>42096.410115740742</v>
      </c>
      <c r="M138" t="b">
        <v>0</v>
      </c>
      <c r="N138">
        <v>0</v>
      </c>
      <c r="O138" t="b">
        <v>0</v>
      </c>
      <c r="P138" t="s">
        <v>8267</v>
      </c>
      <c r="Q138" s="5">
        <f t="shared" si="10"/>
        <v>0</v>
      </c>
      <c r="R138" s="5" t="e">
        <f t="shared" si="11"/>
        <v>#DIV/0!</v>
      </c>
      <c r="S138" t="s">
        <v>8310</v>
      </c>
      <c r="T138" t="s">
        <v>8313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9">
        <f t="shared" si="8"/>
        <v>42289.573993055557</v>
      </c>
      <c r="K139">
        <v>1440337593</v>
      </c>
      <c r="L139" s="9">
        <f t="shared" si="9"/>
        <v>42239.573993055557</v>
      </c>
      <c r="M139" t="b">
        <v>0</v>
      </c>
      <c r="N139">
        <v>0</v>
      </c>
      <c r="O139" t="b">
        <v>0</v>
      </c>
      <c r="P139" t="s">
        <v>8267</v>
      </c>
      <c r="Q139" s="5">
        <f t="shared" si="10"/>
        <v>0</v>
      </c>
      <c r="R139" s="5" t="e">
        <f t="shared" si="11"/>
        <v>#DIV/0!</v>
      </c>
      <c r="S139" t="s">
        <v>8310</v>
      </c>
      <c r="T139" t="s">
        <v>8313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9">
        <f t="shared" si="8"/>
        <v>42217.207638888889</v>
      </c>
      <c r="K140">
        <v>1435731041</v>
      </c>
      <c r="L140" s="9">
        <f t="shared" si="9"/>
        <v>42186.257418981484</v>
      </c>
      <c r="M140" t="b">
        <v>0</v>
      </c>
      <c r="N140">
        <v>58</v>
      </c>
      <c r="O140" t="b">
        <v>0</v>
      </c>
      <c r="P140" t="s">
        <v>8267</v>
      </c>
      <c r="Q140" s="5">
        <f t="shared" si="10"/>
        <v>3.1413333333333333</v>
      </c>
      <c r="R140" s="5">
        <f t="shared" si="11"/>
        <v>2586.2068965517242</v>
      </c>
      <c r="S140" t="s">
        <v>8310</v>
      </c>
      <c r="T140" t="s">
        <v>8313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9">
        <f t="shared" si="8"/>
        <v>42197.920972222222</v>
      </c>
      <c r="K141">
        <v>1435874772</v>
      </c>
      <c r="L141" s="9">
        <f t="shared" si="9"/>
        <v>42187.920972222222</v>
      </c>
      <c r="M141" t="b">
        <v>0</v>
      </c>
      <c r="N141">
        <v>1</v>
      </c>
      <c r="O141" t="b">
        <v>0</v>
      </c>
      <c r="P141" t="s">
        <v>8267</v>
      </c>
      <c r="Q141" s="5">
        <f t="shared" si="10"/>
        <v>100</v>
      </c>
      <c r="R141" s="5">
        <f t="shared" si="11"/>
        <v>500</v>
      </c>
      <c r="S141" t="s">
        <v>8310</v>
      </c>
      <c r="T141" t="s">
        <v>8313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9">
        <f t="shared" si="8"/>
        <v>42083.15662037037</v>
      </c>
      <c r="K142">
        <v>1424234732</v>
      </c>
      <c r="L142" s="9">
        <f t="shared" si="9"/>
        <v>42053.198287037034</v>
      </c>
      <c r="M142" t="b">
        <v>0</v>
      </c>
      <c r="N142">
        <v>0</v>
      </c>
      <c r="O142" t="b">
        <v>0</v>
      </c>
      <c r="P142" t="s">
        <v>8267</v>
      </c>
      <c r="Q142" s="5">
        <f t="shared" si="10"/>
        <v>0</v>
      </c>
      <c r="R142" s="5" t="e">
        <f t="shared" si="11"/>
        <v>#DIV/0!</v>
      </c>
      <c r="S142" t="s">
        <v>8310</v>
      </c>
      <c r="T142" t="s">
        <v>8313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9">
        <f t="shared" si="8"/>
        <v>42155.153043981481</v>
      </c>
      <c r="K143">
        <v>1429155623</v>
      </c>
      <c r="L143" s="9">
        <f t="shared" si="9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5">
        <f t="shared" si="10"/>
        <v>10.775</v>
      </c>
      <c r="R143" s="5">
        <f t="shared" si="11"/>
        <v>428.57142857142856</v>
      </c>
      <c r="S143" t="s">
        <v>8310</v>
      </c>
      <c r="T143" t="s">
        <v>8313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9">
        <f t="shared" si="8"/>
        <v>41959.934930555559</v>
      </c>
      <c r="K144">
        <v>1414358778</v>
      </c>
      <c r="L144" s="9">
        <f t="shared" si="9"/>
        <v>41938.893263888887</v>
      </c>
      <c r="M144" t="b">
        <v>0</v>
      </c>
      <c r="N144">
        <v>1</v>
      </c>
      <c r="O144" t="b">
        <v>0</v>
      </c>
      <c r="P144" t="s">
        <v>8267</v>
      </c>
      <c r="Q144" s="5">
        <f t="shared" si="10"/>
        <v>0.33333333333333337</v>
      </c>
      <c r="R144" s="5">
        <f t="shared" si="11"/>
        <v>3000</v>
      </c>
      <c r="S144" t="s">
        <v>8310</v>
      </c>
      <c r="T144" t="s">
        <v>8313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9">
        <f t="shared" si="8"/>
        <v>42616.246527777781</v>
      </c>
      <c r="K145">
        <v>1467941542</v>
      </c>
      <c r="L145" s="9">
        <f t="shared" si="9"/>
        <v>42559.064143518517</v>
      </c>
      <c r="M145" t="b">
        <v>0</v>
      </c>
      <c r="N145">
        <v>0</v>
      </c>
      <c r="O145" t="b">
        <v>0</v>
      </c>
      <c r="P145" t="s">
        <v>8267</v>
      </c>
      <c r="Q145" s="5">
        <f t="shared" si="10"/>
        <v>0</v>
      </c>
      <c r="R145" s="5" t="e">
        <f t="shared" si="11"/>
        <v>#DIV/0!</v>
      </c>
      <c r="S145" t="s">
        <v>8310</v>
      </c>
      <c r="T145" t="s">
        <v>8313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9">
        <f t="shared" si="8"/>
        <v>42107.72074074074</v>
      </c>
      <c r="K146">
        <v>1423765072</v>
      </c>
      <c r="L146" s="9">
        <f t="shared" si="9"/>
        <v>42047.762407407405</v>
      </c>
      <c r="M146" t="b">
        <v>0</v>
      </c>
      <c r="N146">
        <v>37</v>
      </c>
      <c r="O146" t="b">
        <v>0</v>
      </c>
      <c r="P146" t="s">
        <v>8267</v>
      </c>
      <c r="Q146" s="5">
        <f t="shared" si="10"/>
        <v>27.6</v>
      </c>
      <c r="R146" s="5">
        <f t="shared" si="11"/>
        <v>202.70270270270271</v>
      </c>
      <c r="S146" t="s">
        <v>8310</v>
      </c>
      <c r="T146" t="s">
        <v>8313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9">
        <f t="shared" si="8"/>
        <v>42227.542268518519</v>
      </c>
      <c r="K147">
        <v>1436965252</v>
      </c>
      <c r="L147" s="9">
        <f t="shared" si="9"/>
        <v>42200.542268518519</v>
      </c>
      <c r="M147" t="b">
        <v>0</v>
      </c>
      <c r="N147">
        <v>9</v>
      </c>
      <c r="O147" t="b">
        <v>0</v>
      </c>
      <c r="P147" t="s">
        <v>8267</v>
      </c>
      <c r="Q147" s="5">
        <f t="shared" si="10"/>
        <v>7.5111111111111111</v>
      </c>
      <c r="R147" s="5">
        <f t="shared" si="11"/>
        <v>500</v>
      </c>
      <c r="S147" t="s">
        <v>8310</v>
      </c>
      <c r="T147" t="s">
        <v>8313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9">
        <f t="shared" si="8"/>
        <v>42753.016180555554</v>
      </c>
      <c r="K148">
        <v>1479514998</v>
      </c>
      <c r="L148" s="9">
        <f t="shared" si="9"/>
        <v>42693.016180555554</v>
      </c>
      <c r="M148" t="b">
        <v>0</v>
      </c>
      <c r="N148">
        <v>3</v>
      </c>
      <c r="O148" t="b">
        <v>0</v>
      </c>
      <c r="P148" t="s">
        <v>8267</v>
      </c>
      <c r="Q148" s="5">
        <f t="shared" si="10"/>
        <v>0.57499999999999996</v>
      </c>
      <c r="R148" s="5">
        <f t="shared" si="11"/>
        <v>6666.666666666667</v>
      </c>
      <c r="S148" t="s">
        <v>8310</v>
      </c>
      <c r="T148" t="s">
        <v>8313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9">
        <f t="shared" si="8"/>
        <v>42012.762499999997</v>
      </c>
      <c r="K149">
        <v>1417026340</v>
      </c>
      <c r="L149" s="9">
        <f t="shared" si="9"/>
        <v>41969.767824074072</v>
      </c>
      <c r="M149" t="b">
        <v>0</v>
      </c>
      <c r="N149">
        <v>0</v>
      </c>
      <c r="O149" t="b">
        <v>0</v>
      </c>
      <c r="P149" t="s">
        <v>8267</v>
      </c>
      <c r="Q149" s="5">
        <f t="shared" si="10"/>
        <v>0</v>
      </c>
      <c r="R149" s="5" t="e">
        <f t="shared" si="11"/>
        <v>#DIV/0!</v>
      </c>
      <c r="S149" t="s">
        <v>8310</v>
      </c>
      <c r="T149" t="s">
        <v>8313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9">
        <f t="shared" si="8"/>
        <v>42427.281666666669</v>
      </c>
      <c r="K150">
        <v>1453963536</v>
      </c>
      <c r="L150" s="9">
        <f t="shared" si="9"/>
        <v>42397.281666666669</v>
      </c>
      <c r="M150" t="b">
        <v>0</v>
      </c>
      <c r="N150">
        <v>2</v>
      </c>
      <c r="O150" t="b">
        <v>0</v>
      </c>
      <c r="P150" t="s">
        <v>8267</v>
      </c>
      <c r="Q150" s="5">
        <f t="shared" si="10"/>
        <v>0.08</v>
      </c>
      <c r="R150" s="5">
        <f t="shared" si="11"/>
        <v>25000</v>
      </c>
      <c r="S150" t="s">
        <v>8310</v>
      </c>
      <c r="T150" t="s">
        <v>8313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9">
        <f t="shared" si="8"/>
        <v>41998.333333333336</v>
      </c>
      <c r="K151">
        <v>1416888470</v>
      </c>
      <c r="L151" s="9">
        <f t="shared" si="9"/>
        <v>41968.172106481485</v>
      </c>
      <c r="M151" t="b">
        <v>0</v>
      </c>
      <c r="N151">
        <v>6</v>
      </c>
      <c r="O151" t="b">
        <v>0</v>
      </c>
      <c r="P151" t="s">
        <v>8267</v>
      </c>
      <c r="Q151" s="5">
        <f t="shared" si="10"/>
        <v>0.91999999999999993</v>
      </c>
      <c r="R151" s="5">
        <f t="shared" si="11"/>
        <v>1666.6666666666667</v>
      </c>
      <c r="S151" t="s">
        <v>8310</v>
      </c>
      <c r="T151" t="s">
        <v>8313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9">
        <f t="shared" si="8"/>
        <v>42150.161828703705</v>
      </c>
      <c r="K152">
        <v>1427428382</v>
      </c>
      <c r="L152" s="9">
        <f t="shared" si="9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5">
        <f t="shared" si="10"/>
        <v>23.163076923076922</v>
      </c>
      <c r="R152" s="5">
        <f t="shared" si="11"/>
        <v>1940.2985074626865</v>
      </c>
      <c r="S152" t="s">
        <v>8310</v>
      </c>
      <c r="T152" t="s">
        <v>8313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9">
        <f t="shared" si="8"/>
        <v>42173.550821759258</v>
      </c>
      <c r="K153">
        <v>1429449191</v>
      </c>
      <c r="L153" s="9">
        <f t="shared" si="9"/>
        <v>42113.550821759258</v>
      </c>
      <c r="M153" t="b">
        <v>0</v>
      </c>
      <c r="N153">
        <v>5</v>
      </c>
      <c r="O153" t="b">
        <v>0</v>
      </c>
      <c r="P153" t="s">
        <v>8267</v>
      </c>
      <c r="Q153" s="5">
        <f t="shared" si="10"/>
        <v>5.5999999999999994E-2</v>
      </c>
      <c r="R153" s="5">
        <f t="shared" si="11"/>
        <v>50000</v>
      </c>
      <c r="S153" t="s">
        <v>8310</v>
      </c>
      <c r="T153" t="s">
        <v>8313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9">
        <f t="shared" si="8"/>
        <v>41905.077546296299</v>
      </c>
      <c r="K154">
        <v>1408845100</v>
      </c>
      <c r="L154" s="9">
        <f t="shared" si="9"/>
        <v>41875.077546296299</v>
      </c>
      <c r="M154" t="b">
        <v>0</v>
      </c>
      <c r="N154">
        <v>2</v>
      </c>
      <c r="O154" t="b">
        <v>0</v>
      </c>
      <c r="P154" t="s">
        <v>8267</v>
      </c>
      <c r="Q154" s="5">
        <f t="shared" si="10"/>
        <v>7.8947368421052634E-3</v>
      </c>
      <c r="R154" s="5">
        <f t="shared" si="11"/>
        <v>190000</v>
      </c>
      <c r="S154" t="s">
        <v>8310</v>
      </c>
      <c r="T154" t="s">
        <v>8313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9">
        <f t="shared" si="8"/>
        <v>41975.627824074072</v>
      </c>
      <c r="K155">
        <v>1413900244</v>
      </c>
      <c r="L155" s="9">
        <f t="shared" si="9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5">
        <f t="shared" si="10"/>
        <v>0.71799999999999997</v>
      </c>
      <c r="R155" s="5">
        <f t="shared" si="11"/>
        <v>5000</v>
      </c>
      <c r="S155" t="s">
        <v>8310</v>
      </c>
      <c r="T155" t="s">
        <v>8313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9">
        <f t="shared" si="8"/>
        <v>42158.547395833331</v>
      </c>
      <c r="K156">
        <v>1429621695</v>
      </c>
      <c r="L156" s="9">
        <f t="shared" si="9"/>
        <v>42115.547395833331</v>
      </c>
      <c r="M156" t="b">
        <v>0</v>
      </c>
      <c r="N156">
        <v>3</v>
      </c>
      <c r="O156" t="b">
        <v>0</v>
      </c>
      <c r="P156" t="s">
        <v>8267</v>
      </c>
      <c r="Q156" s="5">
        <f t="shared" si="10"/>
        <v>2.666666666666667</v>
      </c>
      <c r="R156" s="5">
        <f t="shared" si="11"/>
        <v>500</v>
      </c>
      <c r="S156" t="s">
        <v>8310</v>
      </c>
      <c r="T156" t="s">
        <v>8313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9">
        <f t="shared" si="8"/>
        <v>42208.559432870374</v>
      </c>
      <c r="K157">
        <v>1434201935</v>
      </c>
      <c r="L157" s="9">
        <f t="shared" si="9"/>
        <v>42168.559432870374</v>
      </c>
      <c r="M157" t="b">
        <v>0</v>
      </c>
      <c r="N157">
        <v>4</v>
      </c>
      <c r="O157" t="b">
        <v>0</v>
      </c>
      <c r="P157" t="s">
        <v>8267</v>
      </c>
      <c r="Q157" s="5">
        <f t="shared" si="10"/>
        <v>6.0000000000000001E-3</v>
      </c>
      <c r="R157" s="5">
        <f t="shared" si="11"/>
        <v>337500</v>
      </c>
      <c r="S157" t="s">
        <v>8310</v>
      </c>
      <c r="T157" t="s">
        <v>8313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9">
        <f t="shared" si="8"/>
        <v>41854.1249537037</v>
      </c>
      <c r="K158">
        <v>1401850796</v>
      </c>
      <c r="L158" s="9">
        <f t="shared" si="9"/>
        <v>41794.1249537037</v>
      </c>
      <c r="M158" t="b">
        <v>0</v>
      </c>
      <c r="N158">
        <v>15</v>
      </c>
      <c r="O158" t="b">
        <v>0</v>
      </c>
      <c r="P158" t="s">
        <v>8267</v>
      </c>
      <c r="Q158" s="5">
        <f t="shared" si="10"/>
        <v>5.0999999999999996</v>
      </c>
      <c r="R158" s="5">
        <f t="shared" si="11"/>
        <v>2333.3333333333335</v>
      </c>
      <c r="S158" t="s">
        <v>8310</v>
      </c>
      <c r="T158" t="s">
        <v>8313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9">
        <f t="shared" si="8"/>
        <v>42426.911712962959</v>
      </c>
      <c r="K159">
        <v>1453931572</v>
      </c>
      <c r="L159" s="9">
        <f t="shared" si="9"/>
        <v>42396.911712962959</v>
      </c>
      <c r="M159" t="b">
        <v>0</v>
      </c>
      <c r="N159">
        <v>2</v>
      </c>
      <c r="O159" t="b">
        <v>0</v>
      </c>
      <c r="P159" t="s">
        <v>8267</v>
      </c>
      <c r="Q159" s="5">
        <f t="shared" si="10"/>
        <v>0.26711185308848079</v>
      </c>
      <c r="R159" s="5">
        <f t="shared" si="11"/>
        <v>1497.5</v>
      </c>
      <c r="S159" t="s">
        <v>8310</v>
      </c>
      <c r="T159" t="s">
        <v>8313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9">
        <f t="shared" si="8"/>
        <v>41934.07671296296</v>
      </c>
      <c r="K160">
        <v>1411350628</v>
      </c>
      <c r="L160" s="9">
        <f t="shared" si="9"/>
        <v>41904.07671296296</v>
      </c>
      <c r="M160" t="b">
        <v>0</v>
      </c>
      <c r="N160">
        <v>0</v>
      </c>
      <c r="O160" t="b">
        <v>0</v>
      </c>
      <c r="P160" t="s">
        <v>8267</v>
      </c>
      <c r="Q160" s="5">
        <f t="shared" si="10"/>
        <v>0</v>
      </c>
      <c r="R160" s="5" t="e">
        <f t="shared" si="11"/>
        <v>#DIV/0!</v>
      </c>
      <c r="S160" t="s">
        <v>8310</v>
      </c>
      <c r="T160" t="s">
        <v>8313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9">
        <f t="shared" si="8"/>
        <v>42554.434548611112</v>
      </c>
      <c r="K161">
        <v>1464085545</v>
      </c>
      <c r="L161" s="9">
        <f t="shared" si="9"/>
        <v>42514.434548611112</v>
      </c>
      <c r="M161" t="b">
        <v>0</v>
      </c>
      <c r="N161">
        <v>1</v>
      </c>
      <c r="O161" t="b">
        <v>0</v>
      </c>
      <c r="P161" t="s">
        <v>8267</v>
      </c>
      <c r="Q161" s="5">
        <f t="shared" si="10"/>
        <v>2E-3</v>
      </c>
      <c r="R161" s="5">
        <f t="shared" si="11"/>
        <v>500000</v>
      </c>
      <c r="S161" t="s">
        <v>8310</v>
      </c>
      <c r="T161" t="s">
        <v>8313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9">
        <f t="shared" si="8"/>
        <v>42231.913090277776</v>
      </c>
      <c r="K162">
        <v>1434491691</v>
      </c>
      <c r="L162" s="9">
        <f t="shared" si="9"/>
        <v>42171.913090277776</v>
      </c>
      <c r="M162" t="b">
        <v>0</v>
      </c>
      <c r="N162">
        <v>0</v>
      </c>
      <c r="O162" t="b">
        <v>0</v>
      </c>
      <c r="P162" t="s">
        <v>8268</v>
      </c>
      <c r="Q162" s="5">
        <f t="shared" si="10"/>
        <v>0</v>
      </c>
      <c r="R162" s="5" t="e">
        <f t="shared" si="11"/>
        <v>#DIV/0!</v>
      </c>
      <c r="S162" t="s">
        <v>8310</v>
      </c>
      <c r="T162" t="s">
        <v>8314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9">
        <f t="shared" si="8"/>
        <v>41822.687442129631</v>
      </c>
      <c r="K163">
        <v>1401726595</v>
      </c>
      <c r="L163" s="9">
        <f t="shared" si="9"/>
        <v>41792.687442129631</v>
      </c>
      <c r="M163" t="b">
        <v>0</v>
      </c>
      <c r="N163">
        <v>1</v>
      </c>
      <c r="O163" t="b">
        <v>0</v>
      </c>
      <c r="P163" t="s">
        <v>8268</v>
      </c>
      <c r="Q163" s="5">
        <f t="shared" si="10"/>
        <v>0.01</v>
      </c>
      <c r="R163" s="5">
        <f t="shared" si="11"/>
        <v>50000</v>
      </c>
      <c r="S163" t="s">
        <v>8310</v>
      </c>
      <c r="T163" t="s">
        <v>8314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9">
        <f t="shared" si="8"/>
        <v>41867.987500000003</v>
      </c>
      <c r="K164">
        <v>1405393356</v>
      </c>
      <c r="L164" s="9">
        <f t="shared" si="9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5">
        <f t="shared" si="10"/>
        <v>15.535714285714286</v>
      </c>
      <c r="R164" s="5">
        <f t="shared" si="11"/>
        <v>280</v>
      </c>
      <c r="S164" t="s">
        <v>8310</v>
      </c>
      <c r="T164" t="s">
        <v>8314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9">
        <f t="shared" si="8"/>
        <v>42278</v>
      </c>
      <c r="K165">
        <v>1440716654</v>
      </c>
      <c r="L165" s="9">
        <f t="shared" si="9"/>
        <v>42243.961273148147</v>
      </c>
      <c r="M165" t="b">
        <v>0</v>
      </c>
      <c r="N165">
        <v>0</v>
      </c>
      <c r="O165" t="b">
        <v>0</v>
      </c>
      <c r="P165" t="s">
        <v>8268</v>
      </c>
      <c r="Q165" s="5">
        <f t="shared" si="10"/>
        <v>0</v>
      </c>
      <c r="R165" s="5" t="e">
        <f t="shared" si="11"/>
        <v>#DIV/0!</v>
      </c>
      <c r="S165" t="s">
        <v>8310</v>
      </c>
      <c r="T165" t="s">
        <v>8314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9">
        <f t="shared" si="8"/>
        <v>41901.762743055559</v>
      </c>
      <c r="K166">
        <v>1405966701</v>
      </c>
      <c r="L166" s="9">
        <f t="shared" si="9"/>
        <v>41841.762743055559</v>
      </c>
      <c r="M166" t="b">
        <v>0</v>
      </c>
      <c r="N166">
        <v>7</v>
      </c>
      <c r="O166" t="b">
        <v>0</v>
      </c>
      <c r="P166" t="s">
        <v>8268</v>
      </c>
      <c r="Q166" s="5">
        <f t="shared" si="10"/>
        <v>0.53333333333333333</v>
      </c>
      <c r="R166" s="5">
        <f t="shared" si="11"/>
        <v>17142.857142857141</v>
      </c>
      <c r="S166" t="s">
        <v>8310</v>
      </c>
      <c r="T166" t="s">
        <v>8314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9">
        <f t="shared" si="8"/>
        <v>42381.658842592595</v>
      </c>
      <c r="K167">
        <v>1450021724</v>
      </c>
      <c r="L167" s="9">
        <f t="shared" si="9"/>
        <v>42351.658842592595</v>
      </c>
      <c r="M167" t="b">
        <v>0</v>
      </c>
      <c r="N167">
        <v>0</v>
      </c>
      <c r="O167" t="b">
        <v>0</v>
      </c>
      <c r="P167" t="s">
        <v>8268</v>
      </c>
      <c r="Q167" s="5">
        <f t="shared" si="10"/>
        <v>0</v>
      </c>
      <c r="R167" s="5" t="e">
        <f t="shared" si="11"/>
        <v>#DIV/0!</v>
      </c>
      <c r="S167" t="s">
        <v>8310</v>
      </c>
      <c r="T167" t="s">
        <v>8314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9">
        <f t="shared" si="8"/>
        <v>42751.075949074075</v>
      </c>
      <c r="K168">
        <v>1481939362</v>
      </c>
      <c r="L168" s="9">
        <f t="shared" si="9"/>
        <v>42721.075949074075</v>
      </c>
      <c r="M168" t="b">
        <v>0</v>
      </c>
      <c r="N168">
        <v>1</v>
      </c>
      <c r="O168" t="b">
        <v>0</v>
      </c>
      <c r="P168" t="s">
        <v>8268</v>
      </c>
      <c r="Q168" s="5">
        <f t="shared" si="10"/>
        <v>60</v>
      </c>
      <c r="R168" s="5">
        <f t="shared" si="11"/>
        <v>5000</v>
      </c>
      <c r="S168" t="s">
        <v>8310</v>
      </c>
      <c r="T168" t="s">
        <v>8314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9">
        <f t="shared" si="8"/>
        <v>42220.927488425928</v>
      </c>
      <c r="K169">
        <v>1433542535</v>
      </c>
      <c r="L169" s="9">
        <f t="shared" si="9"/>
        <v>42160.927488425928</v>
      </c>
      <c r="M169" t="b">
        <v>0</v>
      </c>
      <c r="N169">
        <v>2</v>
      </c>
      <c r="O169" t="b">
        <v>0</v>
      </c>
      <c r="P169" t="s">
        <v>8268</v>
      </c>
      <c r="Q169" s="5">
        <f t="shared" si="10"/>
        <v>0.01</v>
      </c>
      <c r="R169" s="5">
        <f t="shared" si="11"/>
        <v>55000</v>
      </c>
      <c r="S169" t="s">
        <v>8310</v>
      </c>
      <c r="T169" t="s">
        <v>8314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9">
        <f t="shared" si="8"/>
        <v>42082.793634259258</v>
      </c>
      <c r="K170">
        <v>1424203370</v>
      </c>
      <c r="L170" s="9">
        <f t="shared" si="9"/>
        <v>42052.835300925923</v>
      </c>
      <c r="M170" t="b">
        <v>0</v>
      </c>
      <c r="N170">
        <v>3</v>
      </c>
      <c r="O170" t="b">
        <v>0</v>
      </c>
      <c r="P170" t="s">
        <v>8268</v>
      </c>
      <c r="Q170" s="5">
        <f t="shared" si="10"/>
        <v>4.0625</v>
      </c>
      <c r="R170" s="5">
        <f t="shared" si="11"/>
        <v>2666.6666666666665</v>
      </c>
      <c r="S170" t="s">
        <v>8310</v>
      </c>
      <c r="T170" t="s">
        <v>8314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9">
        <f t="shared" si="8"/>
        <v>41930.505312499998</v>
      </c>
      <c r="K171">
        <v>1411042059</v>
      </c>
      <c r="L171" s="9">
        <f t="shared" si="9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5">
        <f t="shared" si="10"/>
        <v>22.400000000000002</v>
      </c>
      <c r="R171" s="5">
        <f t="shared" si="11"/>
        <v>250</v>
      </c>
      <c r="S171" t="s">
        <v>8310</v>
      </c>
      <c r="T171" t="s">
        <v>8314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9">
        <f t="shared" si="8"/>
        <v>42246.227777777778</v>
      </c>
      <c r="K172">
        <v>1438385283</v>
      </c>
      <c r="L172" s="9">
        <f t="shared" si="9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5">
        <f t="shared" si="10"/>
        <v>3.25</v>
      </c>
      <c r="R172" s="5">
        <f t="shared" si="11"/>
        <v>1000</v>
      </c>
      <c r="S172" t="s">
        <v>8310</v>
      </c>
      <c r="T172" t="s">
        <v>8314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9">
        <f t="shared" si="8"/>
        <v>42594.180717592593</v>
      </c>
      <c r="K173">
        <v>1465791614</v>
      </c>
      <c r="L173" s="9">
        <f t="shared" si="9"/>
        <v>42534.180717592593</v>
      </c>
      <c r="M173" t="b">
        <v>0</v>
      </c>
      <c r="N173">
        <v>1</v>
      </c>
      <c r="O173" t="b">
        <v>0</v>
      </c>
      <c r="P173" t="s">
        <v>8268</v>
      </c>
      <c r="Q173" s="5">
        <f t="shared" si="10"/>
        <v>2E-3</v>
      </c>
      <c r="R173" s="5">
        <f t="shared" si="11"/>
        <v>50000</v>
      </c>
      <c r="S173" t="s">
        <v>8310</v>
      </c>
      <c r="T173" t="s">
        <v>8314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9">
        <f t="shared" si="8"/>
        <v>42082.353275462963</v>
      </c>
      <c r="K174">
        <v>1423733323</v>
      </c>
      <c r="L174" s="9">
        <f t="shared" si="9"/>
        <v>42047.394942129627</v>
      </c>
      <c r="M174" t="b">
        <v>0</v>
      </c>
      <c r="N174">
        <v>0</v>
      </c>
      <c r="O174" t="b">
        <v>0</v>
      </c>
      <c r="P174" t="s">
        <v>8268</v>
      </c>
      <c r="Q174" s="5">
        <f t="shared" si="10"/>
        <v>0</v>
      </c>
      <c r="R174" s="5" t="e">
        <f t="shared" si="11"/>
        <v>#DIV/0!</v>
      </c>
      <c r="S174" t="s">
        <v>8310</v>
      </c>
      <c r="T174" t="s">
        <v>8314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9">
        <f t="shared" si="8"/>
        <v>42063.573009259257</v>
      </c>
      <c r="K175">
        <v>1422539108</v>
      </c>
      <c r="L175" s="9">
        <f t="shared" si="9"/>
        <v>42033.573009259257</v>
      </c>
      <c r="M175" t="b">
        <v>0</v>
      </c>
      <c r="N175">
        <v>0</v>
      </c>
      <c r="O175" t="b">
        <v>0</v>
      </c>
      <c r="P175" t="s">
        <v>8268</v>
      </c>
      <c r="Q175" s="5">
        <f t="shared" si="10"/>
        <v>0</v>
      </c>
      <c r="R175" s="5" t="e">
        <f t="shared" si="11"/>
        <v>#DIV/0!</v>
      </c>
      <c r="S175" t="s">
        <v>8310</v>
      </c>
      <c r="T175" t="s">
        <v>8314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9">
        <f t="shared" si="8"/>
        <v>42132.758981481478</v>
      </c>
      <c r="K176">
        <v>1425924776</v>
      </c>
      <c r="L176" s="9">
        <f t="shared" si="9"/>
        <v>42072.758981481478</v>
      </c>
      <c r="M176" t="b">
        <v>0</v>
      </c>
      <c r="N176">
        <v>0</v>
      </c>
      <c r="O176" t="b">
        <v>0</v>
      </c>
      <c r="P176" t="s">
        <v>8268</v>
      </c>
      <c r="Q176" s="5">
        <f t="shared" si="10"/>
        <v>0</v>
      </c>
      <c r="R176" s="5" t="e">
        <f t="shared" si="11"/>
        <v>#DIV/0!</v>
      </c>
      <c r="S176" t="s">
        <v>8310</v>
      </c>
      <c r="T176" t="s">
        <v>8314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9">
        <f t="shared" si="8"/>
        <v>41880.777905092589</v>
      </c>
      <c r="K177">
        <v>1407177611</v>
      </c>
      <c r="L177" s="9">
        <f t="shared" si="9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5">
        <f t="shared" si="10"/>
        <v>6.4850000000000003</v>
      </c>
      <c r="R177" s="5">
        <f t="shared" si="11"/>
        <v>769.23076923076928</v>
      </c>
      <c r="S177" t="s">
        <v>8310</v>
      </c>
      <c r="T177" t="s">
        <v>8314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9">
        <f t="shared" si="8"/>
        <v>42221.824062500003</v>
      </c>
      <c r="K178">
        <v>1436211999</v>
      </c>
      <c r="L178" s="9">
        <f t="shared" si="9"/>
        <v>42191.824062500003</v>
      </c>
      <c r="M178" t="b">
        <v>0</v>
      </c>
      <c r="N178">
        <v>0</v>
      </c>
      <c r="O178" t="b">
        <v>0</v>
      </c>
      <c r="P178" t="s">
        <v>8268</v>
      </c>
      <c r="Q178" s="5">
        <f t="shared" si="10"/>
        <v>0</v>
      </c>
      <c r="R178" s="5" t="e">
        <f t="shared" si="11"/>
        <v>#DIV/0!</v>
      </c>
      <c r="S178" t="s">
        <v>8310</v>
      </c>
      <c r="T178" t="s">
        <v>8314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9">
        <f t="shared" si="8"/>
        <v>42087.00608796296</v>
      </c>
      <c r="K179">
        <v>1425690526</v>
      </c>
      <c r="L179" s="9">
        <f t="shared" si="9"/>
        <v>42070.047754629632</v>
      </c>
      <c r="M179" t="b">
        <v>0</v>
      </c>
      <c r="N179">
        <v>7</v>
      </c>
      <c r="O179" t="b">
        <v>0</v>
      </c>
      <c r="P179" t="s">
        <v>8268</v>
      </c>
      <c r="Q179" s="5">
        <f t="shared" si="10"/>
        <v>40</v>
      </c>
      <c r="R179" s="5">
        <f t="shared" si="11"/>
        <v>64.285714285714292</v>
      </c>
      <c r="S179" t="s">
        <v>8310</v>
      </c>
      <c r="T179" t="s">
        <v>8314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9">
        <f t="shared" si="8"/>
        <v>42334.997048611112</v>
      </c>
      <c r="K180">
        <v>1445986545</v>
      </c>
      <c r="L180" s="9">
        <f t="shared" si="9"/>
        <v>42304.955381944441</v>
      </c>
      <c r="M180" t="b">
        <v>0</v>
      </c>
      <c r="N180">
        <v>0</v>
      </c>
      <c r="O180" t="b">
        <v>0</v>
      </c>
      <c r="P180" t="s">
        <v>8268</v>
      </c>
      <c r="Q180" s="5">
        <f t="shared" si="10"/>
        <v>0</v>
      </c>
      <c r="R180" s="5" t="e">
        <f t="shared" si="11"/>
        <v>#DIV/0!</v>
      </c>
      <c r="S180" t="s">
        <v>8310</v>
      </c>
      <c r="T180" t="s">
        <v>8314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9">
        <f t="shared" si="8"/>
        <v>42433.080497685187</v>
      </c>
      <c r="K181">
        <v>1454464555</v>
      </c>
      <c r="L181" s="9">
        <f t="shared" si="9"/>
        <v>42403.080497685187</v>
      </c>
      <c r="M181" t="b">
        <v>0</v>
      </c>
      <c r="N181">
        <v>2</v>
      </c>
      <c r="O181" t="b">
        <v>0</v>
      </c>
      <c r="P181" t="s">
        <v>8268</v>
      </c>
      <c r="Q181" s="5">
        <f t="shared" si="10"/>
        <v>20</v>
      </c>
      <c r="R181" s="5">
        <f t="shared" si="11"/>
        <v>500</v>
      </c>
      <c r="S181" t="s">
        <v>8310</v>
      </c>
      <c r="T181" t="s">
        <v>8314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9">
        <f t="shared" si="8"/>
        <v>42107.791666666664</v>
      </c>
      <c r="K182">
        <v>1425512843</v>
      </c>
      <c r="L182" s="9">
        <f t="shared" si="9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5">
        <f t="shared" si="10"/>
        <v>33.416666666666664</v>
      </c>
      <c r="R182" s="5">
        <f t="shared" si="11"/>
        <v>92.307692307692307</v>
      </c>
      <c r="S182" t="s">
        <v>8310</v>
      </c>
      <c r="T182" t="s">
        <v>8314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9">
        <f t="shared" si="8"/>
        <v>42177.741840277777</v>
      </c>
      <c r="K183">
        <v>1432403295</v>
      </c>
      <c r="L183" s="9">
        <f t="shared" si="9"/>
        <v>42147.741840277777</v>
      </c>
      <c r="M183" t="b">
        <v>0</v>
      </c>
      <c r="N183">
        <v>4</v>
      </c>
      <c r="O183" t="b">
        <v>0</v>
      </c>
      <c r="P183" t="s">
        <v>8268</v>
      </c>
      <c r="Q183" s="5">
        <f t="shared" si="10"/>
        <v>21.092608822670172</v>
      </c>
      <c r="R183" s="5">
        <f t="shared" si="11"/>
        <v>855.75</v>
      </c>
      <c r="S183" t="s">
        <v>8310</v>
      </c>
      <c r="T183" t="s">
        <v>8314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9">
        <f t="shared" si="8"/>
        <v>42742.011944444443</v>
      </c>
      <c r="K184">
        <v>1481156232</v>
      </c>
      <c r="L184" s="9">
        <f t="shared" si="9"/>
        <v>42712.011944444443</v>
      </c>
      <c r="M184" t="b">
        <v>0</v>
      </c>
      <c r="N184">
        <v>0</v>
      </c>
      <c r="O184" t="b">
        <v>0</v>
      </c>
      <c r="P184" t="s">
        <v>8268</v>
      </c>
      <c r="Q184" s="5">
        <f t="shared" si="10"/>
        <v>0</v>
      </c>
      <c r="R184" s="5" t="e">
        <f t="shared" si="11"/>
        <v>#DIV/0!</v>
      </c>
      <c r="S184" t="s">
        <v>8310</v>
      </c>
      <c r="T184" t="s">
        <v>8314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9">
        <f t="shared" si="8"/>
        <v>41969.851967592593</v>
      </c>
      <c r="K185">
        <v>1414438010</v>
      </c>
      <c r="L185" s="9">
        <f t="shared" si="9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5">
        <f t="shared" si="10"/>
        <v>35.856000000000002</v>
      </c>
      <c r="R185" s="5">
        <f t="shared" si="11"/>
        <v>1041.6666666666667</v>
      </c>
      <c r="S185" t="s">
        <v>8310</v>
      </c>
      <c r="T185" t="s">
        <v>8314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9">
        <f t="shared" si="8"/>
        <v>41883.165972222225</v>
      </c>
      <c r="K186">
        <v>1404586762</v>
      </c>
      <c r="L186" s="9">
        <f t="shared" si="9"/>
        <v>41825.791226851848</v>
      </c>
      <c r="M186" t="b">
        <v>0</v>
      </c>
      <c r="N186">
        <v>2</v>
      </c>
      <c r="O186" t="b">
        <v>0</v>
      </c>
      <c r="P186" t="s">
        <v>8268</v>
      </c>
      <c r="Q186" s="5">
        <f t="shared" si="10"/>
        <v>3.4000000000000004</v>
      </c>
      <c r="R186" s="5">
        <f t="shared" si="11"/>
        <v>750</v>
      </c>
      <c r="S186" t="s">
        <v>8310</v>
      </c>
      <c r="T186" t="s">
        <v>8314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9">
        <f t="shared" si="8"/>
        <v>42600.91133101852</v>
      </c>
      <c r="K187">
        <v>1468965139</v>
      </c>
      <c r="L187" s="9">
        <f t="shared" si="9"/>
        <v>42570.91133101852</v>
      </c>
      <c r="M187" t="b">
        <v>0</v>
      </c>
      <c r="N187">
        <v>10</v>
      </c>
      <c r="O187" t="b">
        <v>0</v>
      </c>
      <c r="P187" t="s">
        <v>8268</v>
      </c>
      <c r="Q187" s="5">
        <f t="shared" si="10"/>
        <v>5.5</v>
      </c>
      <c r="R187" s="5">
        <f t="shared" si="11"/>
        <v>4000</v>
      </c>
      <c r="S187" t="s">
        <v>8310</v>
      </c>
      <c r="T187" t="s">
        <v>8314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9">
        <f t="shared" si="8"/>
        <v>42797.833333333336</v>
      </c>
      <c r="K188">
        <v>1485977434</v>
      </c>
      <c r="L188" s="9">
        <f t="shared" si="9"/>
        <v>42767.812893518516</v>
      </c>
      <c r="M188" t="b">
        <v>0</v>
      </c>
      <c r="N188">
        <v>0</v>
      </c>
      <c r="O188" t="b">
        <v>0</v>
      </c>
      <c r="P188" t="s">
        <v>8268</v>
      </c>
      <c r="Q188" s="5">
        <f t="shared" si="10"/>
        <v>0</v>
      </c>
      <c r="R188" s="5" t="e">
        <f t="shared" si="11"/>
        <v>#DIV/0!</v>
      </c>
      <c r="S188" t="s">
        <v>8310</v>
      </c>
      <c r="T188" t="s">
        <v>8314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9">
        <f t="shared" si="8"/>
        <v>42206.290972222225</v>
      </c>
      <c r="K189">
        <v>1435383457</v>
      </c>
      <c r="L189" s="9">
        <f t="shared" si="9"/>
        <v>42182.234456018516</v>
      </c>
      <c r="M189" t="b">
        <v>0</v>
      </c>
      <c r="N189">
        <v>5</v>
      </c>
      <c r="O189" t="b">
        <v>0</v>
      </c>
      <c r="P189" t="s">
        <v>8268</v>
      </c>
      <c r="Q189" s="5">
        <f t="shared" si="10"/>
        <v>16</v>
      </c>
      <c r="R189" s="5">
        <f t="shared" si="11"/>
        <v>1000</v>
      </c>
      <c r="S189" t="s">
        <v>8310</v>
      </c>
      <c r="T189" t="s">
        <v>8314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9">
        <f t="shared" si="8"/>
        <v>41887.18304398148</v>
      </c>
      <c r="K190">
        <v>1407299015</v>
      </c>
      <c r="L190" s="9">
        <f t="shared" si="9"/>
        <v>41857.18304398148</v>
      </c>
      <c r="M190" t="b">
        <v>0</v>
      </c>
      <c r="N190">
        <v>0</v>
      </c>
      <c r="O190" t="b">
        <v>0</v>
      </c>
      <c r="P190" t="s">
        <v>8268</v>
      </c>
      <c r="Q190" s="5">
        <f t="shared" si="10"/>
        <v>0</v>
      </c>
      <c r="R190" s="5" t="e">
        <f t="shared" si="11"/>
        <v>#DIV/0!</v>
      </c>
      <c r="S190" t="s">
        <v>8310</v>
      </c>
      <c r="T190" t="s">
        <v>8314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9">
        <f t="shared" si="8"/>
        <v>42616.690706018519</v>
      </c>
      <c r="K191">
        <v>1467736477</v>
      </c>
      <c r="L191" s="9">
        <f t="shared" si="9"/>
        <v>42556.690706018519</v>
      </c>
      <c r="M191" t="b">
        <v>0</v>
      </c>
      <c r="N191">
        <v>5</v>
      </c>
      <c r="O191" t="b">
        <v>0</v>
      </c>
      <c r="P191" t="s">
        <v>8268</v>
      </c>
      <c r="Q191" s="5">
        <f t="shared" si="10"/>
        <v>6.8999999999999992E-2</v>
      </c>
      <c r="R191" s="5">
        <f t="shared" si="11"/>
        <v>100000</v>
      </c>
      <c r="S191" t="s">
        <v>8310</v>
      </c>
      <c r="T191" t="s">
        <v>8314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9">
        <f t="shared" si="8"/>
        <v>42537.650995370372</v>
      </c>
      <c r="K192">
        <v>1465227446</v>
      </c>
      <c r="L192" s="9">
        <f t="shared" si="9"/>
        <v>42527.650995370372</v>
      </c>
      <c r="M192" t="b">
        <v>0</v>
      </c>
      <c r="N192">
        <v>1</v>
      </c>
      <c r="O192" t="b">
        <v>0</v>
      </c>
      <c r="P192" t="s">
        <v>8268</v>
      </c>
      <c r="Q192" s="5">
        <f t="shared" si="10"/>
        <v>0.41666666666666669</v>
      </c>
      <c r="R192" s="5">
        <f t="shared" si="11"/>
        <v>12000</v>
      </c>
      <c r="S192" t="s">
        <v>8310</v>
      </c>
      <c r="T192" t="s">
        <v>8314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9">
        <f t="shared" si="8"/>
        <v>42279.441412037035</v>
      </c>
      <c r="K193">
        <v>1440326138</v>
      </c>
      <c r="L193" s="9">
        <f t="shared" si="9"/>
        <v>42239.441412037035</v>
      </c>
      <c r="M193" t="b">
        <v>0</v>
      </c>
      <c r="N193">
        <v>3</v>
      </c>
      <c r="O193" t="b">
        <v>0</v>
      </c>
      <c r="P193" t="s">
        <v>8268</v>
      </c>
      <c r="Q193" s="5">
        <f t="shared" si="10"/>
        <v>5</v>
      </c>
      <c r="R193" s="5">
        <f t="shared" si="11"/>
        <v>1666.6666666666667</v>
      </c>
      <c r="S193" t="s">
        <v>8310</v>
      </c>
      <c r="T193" t="s">
        <v>8314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9">
        <f t="shared" si="8"/>
        <v>41929.792037037034</v>
      </c>
      <c r="K194">
        <v>1410980432</v>
      </c>
      <c r="L194" s="9">
        <f t="shared" si="9"/>
        <v>41899.792037037034</v>
      </c>
      <c r="M194" t="b">
        <v>0</v>
      </c>
      <c r="N194">
        <v>3</v>
      </c>
      <c r="O194" t="b">
        <v>0</v>
      </c>
      <c r="P194" t="s">
        <v>8268</v>
      </c>
      <c r="Q194" s="5">
        <f t="shared" si="10"/>
        <v>1.6999999999999999E-3</v>
      </c>
      <c r="R194" s="5">
        <f t="shared" si="11"/>
        <v>333333.33333333331</v>
      </c>
      <c r="S194" t="s">
        <v>8310</v>
      </c>
      <c r="T194" t="s">
        <v>8314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9">
        <f t="shared" ref="J195:J258" si="12">(I195+DATE(1970,1,1)*86400)/86400</f>
        <v>41971.976458333331</v>
      </c>
      <c r="K195">
        <v>1412029566</v>
      </c>
      <c r="L195" s="9">
        <f t="shared" ref="L195:L258" si="13">(K195+DATE(1970,1,1)*86400)/86400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5">
        <f t="shared" ref="Q195:Q258" si="14">(E195/D195)*100</f>
        <v>0</v>
      </c>
      <c r="R195" s="5" t="e">
        <f t="shared" ref="R195:R258" si="15">D195/N195</f>
        <v>#DIV/0!</v>
      </c>
      <c r="S195" t="s">
        <v>8310</v>
      </c>
      <c r="T195" t="s">
        <v>8314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9">
        <f t="shared" si="12"/>
        <v>42435.996886574074</v>
      </c>
      <c r="K196">
        <v>1452124531</v>
      </c>
      <c r="L196" s="9">
        <f t="shared" si="13"/>
        <v>42375.996886574074</v>
      </c>
      <c r="M196" t="b">
        <v>0</v>
      </c>
      <c r="N196">
        <v>3</v>
      </c>
      <c r="O196" t="b">
        <v>0</v>
      </c>
      <c r="P196" t="s">
        <v>8268</v>
      </c>
      <c r="Q196" s="5">
        <f t="shared" si="14"/>
        <v>0.12</v>
      </c>
      <c r="R196" s="5">
        <f t="shared" si="15"/>
        <v>833.33333333333337</v>
      </c>
      <c r="S196" t="s">
        <v>8310</v>
      </c>
      <c r="T196" t="s">
        <v>8314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9">
        <f t="shared" si="12"/>
        <v>42195.67050925926</v>
      </c>
      <c r="K197">
        <v>1431360332</v>
      </c>
      <c r="L197" s="9">
        <f t="shared" si="13"/>
        <v>42135.67050925926</v>
      </c>
      <c r="M197" t="b">
        <v>0</v>
      </c>
      <c r="N197">
        <v>0</v>
      </c>
      <c r="O197" t="b">
        <v>0</v>
      </c>
      <c r="P197" t="s">
        <v>8268</v>
      </c>
      <c r="Q197" s="5">
        <f t="shared" si="14"/>
        <v>0</v>
      </c>
      <c r="R197" s="5" t="e">
        <f t="shared" si="15"/>
        <v>#DIV/0!</v>
      </c>
      <c r="S197" t="s">
        <v>8310</v>
      </c>
      <c r="T197" t="s">
        <v>8314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9">
        <f t="shared" si="12"/>
        <v>42287.875</v>
      </c>
      <c r="K198">
        <v>1442062898</v>
      </c>
      <c r="L198" s="9">
        <f t="shared" si="13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5">
        <f t="shared" si="14"/>
        <v>41.857142857142861</v>
      </c>
      <c r="R198" s="5">
        <f t="shared" si="15"/>
        <v>184.21052631578948</v>
      </c>
      <c r="S198" t="s">
        <v>8310</v>
      </c>
      <c r="T198" t="s">
        <v>8314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9">
        <f t="shared" si="12"/>
        <v>42783.875</v>
      </c>
      <c r="K199">
        <v>1483734100</v>
      </c>
      <c r="L199" s="9">
        <f t="shared" si="13"/>
        <v>42741.848379629628</v>
      </c>
      <c r="M199" t="b">
        <v>0</v>
      </c>
      <c r="N199">
        <v>8</v>
      </c>
      <c r="O199" t="b">
        <v>0</v>
      </c>
      <c r="P199" t="s">
        <v>8268</v>
      </c>
      <c r="Q199" s="5">
        <f t="shared" si="14"/>
        <v>10.48</v>
      </c>
      <c r="R199" s="5">
        <f t="shared" si="15"/>
        <v>312.5</v>
      </c>
      <c r="S199" t="s">
        <v>8310</v>
      </c>
      <c r="T199" t="s">
        <v>8314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9">
        <f t="shared" si="12"/>
        <v>41917.383356481485</v>
      </c>
      <c r="K200">
        <v>1409908322</v>
      </c>
      <c r="L200" s="9">
        <f t="shared" si="13"/>
        <v>41887.383356481485</v>
      </c>
      <c r="M200" t="b">
        <v>0</v>
      </c>
      <c r="N200">
        <v>6</v>
      </c>
      <c r="O200" t="b">
        <v>0</v>
      </c>
      <c r="P200" t="s">
        <v>8268</v>
      </c>
      <c r="Q200" s="5">
        <f t="shared" si="14"/>
        <v>1.1159999999999999</v>
      </c>
      <c r="R200" s="5">
        <f t="shared" si="15"/>
        <v>4166.666666666667</v>
      </c>
      <c r="S200" t="s">
        <v>8310</v>
      </c>
      <c r="T200" t="s">
        <v>8314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9">
        <f t="shared" si="12"/>
        <v>42614.123865740738</v>
      </c>
      <c r="K201">
        <v>1470106702</v>
      </c>
      <c r="L201" s="9">
        <f t="shared" si="13"/>
        <v>42584.123865740738</v>
      </c>
      <c r="M201" t="b">
        <v>0</v>
      </c>
      <c r="N201">
        <v>0</v>
      </c>
      <c r="O201" t="b">
        <v>0</v>
      </c>
      <c r="P201" t="s">
        <v>8268</v>
      </c>
      <c r="Q201" s="5">
        <f t="shared" si="14"/>
        <v>0</v>
      </c>
      <c r="R201" s="5" t="e">
        <f t="shared" si="15"/>
        <v>#DIV/0!</v>
      </c>
      <c r="S201" t="s">
        <v>8310</v>
      </c>
      <c r="T201" t="s">
        <v>8314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9">
        <f t="shared" si="12"/>
        <v>41897.083368055559</v>
      </c>
      <c r="K202">
        <v>1408154403</v>
      </c>
      <c r="L202" s="9">
        <f t="shared" si="13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5">
        <f t="shared" si="14"/>
        <v>26.192500000000003</v>
      </c>
      <c r="R202" s="5">
        <f t="shared" si="15"/>
        <v>333.33333333333331</v>
      </c>
      <c r="S202" t="s">
        <v>8310</v>
      </c>
      <c r="T202" t="s">
        <v>8314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9">
        <f t="shared" si="12"/>
        <v>42043.818622685183</v>
      </c>
      <c r="K203">
        <v>1421696329</v>
      </c>
      <c r="L203" s="9">
        <f t="shared" si="13"/>
        <v>42023.818622685183</v>
      </c>
      <c r="M203" t="b">
        <v>0</v>
      </c>
      <c r="N203">
        <v>7</v>
      </c>
      <c r="O203" t="b">
        <v>0</v>
      </c>
      <c r="P203" t="s">
        <v>8268</v>
      </c>
      <c r="Q203" s="5">
        <f t="shared" si="14"/>
        <v>58.461538461538467</v>
      </c>
      <c r="R203" s="5">
        <f t="shared" si="15"/>
        <v>92.857142857142861</v>
      </c>
      <c r="S203" t="s">
        <v>8310</v>
      </c>
      <c r="T203" t="s">
        <v>8314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9">
        <f t="shared" si="12"/>
        <v>42285.874305555553</v>
      </c>
      <c r="K204">
        <v>1441750564</v>
      </c>
      <c r="L204" s="9">
        <f t="shared" si="13"/>
        <v>42255.927824074075</v>
      </c>
      <c r="M204" t="b">
        <v>0</v>
      </c>
      <c r="N204">
        <v>0</v>
      </c>
      <c r="O204" t="b">
        <v>0</v>
      </c>
      <c r="P204" t="s">
        <v>8268</v>
      </c>
      <c r="Q204" s="5">
        <f t="shared" si="14"/>
        <v>0</v>
      </c>
      <c r="R204" s="5" t="e">
        <f t="shared" si="15"/>
        <v>#DIV/0!</v>
      </c>
      <c r="S204" t="s">
        <v>8310</v>
      </c>
      <c r="T204" t="s">
        <v>8314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9">
        <f t="shared" si="12"/>
        <v>42033.847962962966</v>
      </c>
      <c r="K205">
        <v>1417378864</v>
      </c>
      <c r="L205" s="9">
        <f t="shared" si="13"/>
        <v>41973.847962962966</v>
      </c>
      <c r="M205" t="b">
        <v>0</v>
      </c>
      <c r="N205">
        <v>8</v>
      </c>
      <c r="O205" t="b">
        <v>0</v>
      </c>
      <c r="P205" t="s">
        <v>8268</v>
      </c>
      <c r="Q205" s="5">
        <f t="shared" si="14"/>
        <v>29.84</v>
      </c>
      <c r="R205" s="5">
        <f t="shared" si="15"/>
        <v>312.5</v>
      </c>
      <c r="S205" t="s">
        <v>8310</v>
      </c>
      <c r="T205" t="s">
        <v>8314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9">
        <f t="shared" si="12"/>
        <v>42586.583368055559</v>
      </c>
      <c r="K206">
        <v>1467727203</v>
      </c>
      <c r="L206" s="9">
        <f t="shared" si="13"/>
        <v>42556.583368055559</v>
      </c>
      <c r="M206" t="b">
        <v>0</v>
      </c>
      <c r="N206">
        <v>1293</v>
      </c>
      <c r="O206" t="b">
        <v>0</v>
      </c>
      <c r="P206" t="s">
        <v>8268</v>
      </c>
      <c r="Q206" s="5">
        <f t="shared" si="14"/>
        <v>50.721666666666664</v>
      </c>
      <c r="R206" s="5">
        <f t="shared" si="15"/>
        <v>232.01856148491879</v>
      </c>
      <c r="S206" t="s">
        <v>8310</v>
      </c>
      <c r="T206" t="s">
        <v>8314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9">
        <f t="shared" si="12"/>
        <v>42283.632199074076</v>
      </c>
      <c r="K207">
        <v>1441120222</v>
      </c>
      <c r="L207" s="9">
        <f t="shared" si="13"/>
        <v>42248.632199074076</v>
      </c>
      <c r="M207" t="b">
        <v>0</v>
      </c>
      <c r="N207">
        <v>17</v>
      </c>
      <c r="O207" t="b">
        <v>0</v>
      </c>
      <c r="P207" t="s">
        <v>8268</v>
      </c>
      <c r="Q207" s="5">
        <f t="shared" si="14"/>
        <v>16.25</v>
      </c>
      <c r="R207" s="5">
        <f t="shared" si="15"/>
        <v>470.58823529411762</v>
      </c>
      <c r="S207" t="s">
        <v>8310</v>
      </c>
      <c r="T207" t="s">
        <v>8314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9">
        <f t="shared" si="12"/>
        <v>42588.004432870373</v>
      </c>
      <c r="K208">
        <v>1468627583</v>
      </c>
      <c r="L208" s="9">
        <f t="shared" si="13"/>
        <v>42567.004432870373</v>
      </c>
      <c r="M208" t="b">
        <v>0</v>
      </c>
      <c r="N208">
        <v>0</v>
      </c>
      <c r="O208" t="b">
        <v>0</v>
      </c>
      <c r="P208" t="s">
        <v>8268</v>
      </c>
      <c r="Q208" s="5">
        <f t="shared" si="14"/>
        <v>0</v>
      </c>
      <c r="R208" s="5" t="e">
        <f t="shared" si="15"/>
        <v>#DIV/0!</v>
      </c>
      <c r="S208" t="s">
        <v>8310</v>
      </c>
      <c r="T208" t="s">
        <v>8314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9">
        <f t="shared" si="12"/>
        <v>42008.197199074071</v>
      </c>
      <c r="K209">
        <v>1417754638</v>
      </c>
      <c r="L209" s="9">
        <f t="shared" si="13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5">
        <f t="shared" si="14"/>
        <v>15.214285714285714</v>
      </c>
      <c r="R209" s="5">
        <f t="shared" si="15"/>
        <v>1076.9230769230769</v>
      </c>
      <c r="S209" t="s">
        <v>8310</v>
      </c>
      <c r="T209" t="s">
        <v>8314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9">
        <f t="shared" si="12"/>
        <v>41989.369988425926</v>
      </c>
      <c r="K210">
        <v>1416127967</v>
      </c>
      <c r="L210" s="9">
        <f t="shared" si="13"/>
        <v>41959.369988425926</v>
      </c>
      <c r="M210" t="b">
        <v>0</v>
      </c>
      <c r="N210">
        <v>0</v>
      </c>
      <c r="O210" t="b">
        <v>0</v>
      </c>
      <c r="P210" t="s">
        <v>8268</v>
      </c>
      <c r="Q210" s="5">
        <f t="shared" si="14"/>
        <v>0</v>
      </c>
      <c r="R210" s="5" t="e">
        <f t="shared" si="15"/>
        <v>#DIV/0!</v>
      </c>
      <c r="S210" t="s">
        <v>8310</v>
      </c>
      <c r="T210" t="s">
        <v>8314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9">
        <f t="shared" si="12"/>
        <v>42195.922858796293</v>
      </c>
      <c r="K211">
        <v>1433974135</v>
      </c>
      <c r="L211" s="9">
        <f t="shared" si="13"/>
        <v>42165.922858796293</v>
      </c>
      <c r="M211" t="b">
        <v>0</v>
      </c>
      <c r="N211">
        <v>0</v>
      </c>
      <c r="O211" t="b">
        <v>0</v>
      </c>
      <c r="P211" t="s">
        <v>8268</v>
      </c>
      <c r="Q211" s="5">
        <f t="shared" si="14"/>
        <v>0</v>
      </c>
      <c r="R211" s="5" t="e">
        <f t="shared" si="15"/>
        <v>#DIV/0!</v>
      </c>
      <c r="S211" t="s">
        <v>8310</v>
      </c>
      <c r="T211" t="s">
        <v>8314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9">
        <f t="shared" si="12"/>
        <v>42278.208333333336</v>
      </c>
      <c r="K212">
        <v>1441157592</v>
      </c>
      <c r="L212" s="9">
        <f t="shared" si="13"/>
        <v>42249.064722222225</v>
      </c>
      <c r="M212" t="b">
        <v>0</v>
      </c>
      <c r="N212">
        <v>33</v>
      </c>
      <c r="O212" t="b">
        <v>0</v>
      </c>
      <c r="P212" t="s">
        <v>8268</v>
      </c>
      <c r="Q212" s="5">
        <f t="shared" si="14"/>
        <v>25.25</v>
      </c>
      <c r="R212" s="5">
        <f t="shared" si="15"/>
        <v>363.63636363636363</v>
      </c>
      <c r="S212" t="s">
        <v>8310</v>
      </c>
      <c r="T212" t="s">
        <v>8314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9">
        <f t="shared" si="12"/>
        <v>42266.159918981481</v>
      </c>
      <c r="K213">
        <v>1440042617</v>
      </c>
      <c r="L213" s="9">
        <f t="shared" si="13"/>
        <v>42236.159918981481</v>
      </c>
      <c r="M213" t="b">
        <v>0</v>
      </c>
      <c r="N213">
        <v>12</v>
      </c>
      <c r="O213" t="b">
        <v>0</v>
      </c>
      <c r="P213" t="s">
        <v>8268</v>
      </c>
      <c r="Q213" s="5">
        <f t="shared" si="14"/>
        <v>44.6</v>
      </c>
      <c r="R213" s="5">
        <f t="shared" si="15"/>
        <v>416.66666666666669</v>
      </c>
      <c r="S213" t="s">
        <v>8310</v>
      </c>
      <c r="T213" t="s">
        <v>8314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9">
        <f t="shared" si="12"/>
        <v>42476.83935185185</v>
      </c>
      <c r="K214">
        <v>1455656920</v>
      </c>
      <c r="L214" s="9">
        <f t="shared" si="13"/>
        <v>42416.881018518521</v>
      </c>
      <c r="M214" t="b">
        <v>0</v>
      </c>
      <c r="N214">
        <v>1</v>
      </c>
      <c r="O214" t="b">
        <v>0</v>
      </c>
      <c r="P214" t="s">
        <v>8268</v>
      </c>
      <c r="Q214" s="5">
        <f t="shared" si="14"/>
        <v>1.5873015873015872E-2</v>
      </c>
      <c r="R214" s="5">
        <f t="shared" si="15"/>
        <v>6300</v>
      </c>
      <c r="S214" t="s">
        <v>8310</v>
      </c>
      <c r="T214" t="s">
        <v>8314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9">
        <f t="shared" si="12"/>
        <v>42232.58797453704</v>
      </c>
      <c r="K215">
        <v>1437142547</v>
      </c>
      <c r="L215" s="9">
        <f t="shared" si="13"/>
        <v>42202.594293981485</v>
      </c>
      <c r="M215" t="b">
        <v>0</v>
      </c>
      <c r="N215">
        <v>1</v>
      </c>
      <c r="O215" t="b">
        <v>0</v>
      </c>
      <c r="P215" t="s">
        <v>8268</v>
      </c>
      <c r="Q215" s="5">
        <f t="shared" si="14"/>
        <v>0.04</v>
      </c>
      <c r="R215" s="5">
        <f t="shared" si="15"/>
        <v>50000</v>
      </c>
      <c r="S215" t="s">
        <v>8310</v>
      </c>
      <c r="T215" t="s">
        <v>8314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9">
        <f t="shared" si="12"/>
        <v>42069.640613425923</v>
      </c>
      <c r="K216">
        <v>1420471349</v>
      </c>
      <c r="L216" s="9">
        <f t="shared" si="13"/>
        <v>42009.640613425923</v>
      </c>
      <c r="M216" t="b">
        <v>0</v>
      </c>
      <c r="N216">
        <v>1</v>
      </c>
      <c r="O216" t="b">
        <v>0</v>
      </c>
      <c r="P216" t="s">
        <v>8268</v>
      </c>
      <c r="Q216" s="5">
        <f t="shared" si="14"/>
        <v>8.0000000000000002E-3</v>
      </c>
      <c r="R216" s="5">
        <f t="shared" si="15"/>
        <v>12500</v>
      </c>
      <c r="S216" t="s">
        <v>8310</v>
      </c>
      <c r="T216" t="s">
        <v>8314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9">
        <f t="shared" si="12"/>
        <v>42417.999305555553</v>
      </c>
      <c r="K217">
        <v>1452058282</v>
      </c>
      <c r="L217" s="9">
        <f t="shared" si="13"/>
        <v>42375.230115740742</v>
      </c>
      <c r="M217" t="b">
        <v>0</v>
      </c>
      <c r="N217">
        <v>1</v>
      </c>
      <c r="O217" t="b">
        <v>0</v>
      </c>
      <c r="P217" t="s">
        <v>8268</v>
      </c>
      <c r="Q217" s="5">
        <f t="shared" si="14"/>
        <v>0.22727272727272727</v>
      </c>
      <c r="R217" s="5">
        <f t="shared" si="15"/>
        <v>4400</v>
      </c>
      <c r="S217" t="s">
        <v>8310</v>
      </c>
      <c r="T217" t="s">
        <v>8314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9">
        <f t="shared" si="12"/>
        <v>42116.917094907411</v>
      </c>
      <c r="K218">
        <v>1425423637</v>
      </c>
      <c r="L218" s="9">
        <f t="shared" si="13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5">
        <f t="shared" si="14"/>
        <v>55.698440000000005</v>
      </c>
      <c r="R218" s="5">
        <f t="shared" si="15"/>
        <v>595.23809523809518</v>
      </c>
      <c r="S218" t="s">
        <v>8310</v>
      </c>
      <c r="T218" t="s">
        <v>8314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9">
        <f t="shared" si="12"/>
        <v>42001.640613425923</v>
      </c>
      <c r="K219">
        <v>1417101749</v>
      </c>
      <c r="L219" s="9">
        <f t="shared" si="13"/>
        <v>41970.640613425923</v>
      </c>
      <c r="M219" t="b">
        <v>0</v>
      </c>
      <c r="N219">
        <v>38</v>
      </c>
      <c r="O219" t="b">
        <v>0</v>
      </c>
      <c r="P219" t="s">
        <v>8268</v>
      </c>
      <c r="Q219" s="5">
        <f t="shared" si="14"/>
        <v>11.943</v>
      </c>
      <c r="R219" s="5">
        <f t="shared" si="15"/>
        <v>2631.5789473684213</v>
      </c>
      <c r="S219" t="s">
        <v>8310</v>
      </c>
      <c r="T219" t="s">
        <v>8314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9">
        <f t="shared" si="12"/>
        <v>42139.628344907411</v>
      </c>
      <c r="K220">
        <v>1426518289</v>
      </c>
      <c r="L220" s="9">
        <f t="shared" si="13"/>
        <v>42079.628344907411</v>
      </c>
      <c r="M220" t="b">
        <v>0</v>
      </c>
      <c r="N220">
        <v>1</v>
      </c>
      <c r="O220" t="b">
        <v>0</v>
      </c>
      <c r="P220" t="s">
        <v>8268</v>
      </c>
      <c r="Q220" s="5">
        <f t="shared" si="14"/>
        <v>2</v>
      </c>
      <c r="R220" s="5">
        <f t="shared" si="15"/>
        <v>5000</v>
      </c>
      <c r="S220" t="s">
        <v>8310</v>
      </c>
      <c r="T220" t="s">
        <v>8314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9">
        <f t="shared" si="12"/>
        <v>42461.290972222225</v>
      </c>
      <c r="K221">
        <v>1456732225</v>
      </c>
      <c r="L221" s="9">
        <f t="shared" si="13"/>
        <v>42429.326678240737</v>
      </c>
      <c r="M221" t="b">
        <v>0</v>
      </c>
      <c r="N221">
        <v>76</v>
      </c>
      <c r="O221" t="b">
        <v>0</v>
      </c>
      <c r="P221" t="s">
        <v>8268</v>
      </c>
      <c r="Q221" s="5">
        <f t="shared" si="14"/>
        <v>17.630000000000003</v>
      </c>
      <c r="R221" s="5">
        <f t="shared" si="15"/>
        <v>657.89473684210532</v>
      </c>
      <c r="S221" t="s">
        <v>8310</v>
      </c>
      <c r="T221" t="s">
        <v>8314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9">
        <f t="shared" si="12"/>
        <v>42236.837500000001</v>
      </c>
      <c r="K222">
        <v>1436542030</v>
      </c>
      <c r="L222" s="9">
        <f t="shared" si="13"/>
        <v>42195.643865740742</v>
      </c>
      <c r="M222" t="b">
        <v>0</v>
      </c>
      <c r="N222">
        <v>3</v>
      </c>
      <c r="O222" t="b">
        <v>0</v>
      </c>
      <c r="P222" t="s">
        <v>8268</v>
      </c>
      <c r="Q222" s="5">
        <f t="shared" si="14"/>
        <v>0.72</v>
      </c>
      <c r="R222" s="5">
        <f t="shared" si="15"/>
        <v>16666.666666666668</v>
      </c>
      <c r="S222" t="s">
        <v>8310</v>
      </c>
      <c r="T222" t="s">
        <v>8314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9">
        <f t="shared" si="12"/>
        <v>42091.79587962963</v>
      </c>
      <c r="K223">
        <v>1422389164</v>
      </c>
      <c r="L223" s="9">
        <f t="shared" si="13"/>
        <v>42031.837546296294</v>
      </c>
      <c r="M223" t="b">
        <v>0</v>
      </c>
      <c r="N223">
        <v>0</v>
      </c>
      <c r="O223" t="b">
        <v>0</v>
      </c>
      <c r="P223" t="s">
        <v>8268</v>
      </c>
      <c r="Q223" s="5">
        <f t="shared" si="14"/>
        <v>0</v>
      </c>
      <c r="R223" s="5" t="e">
        <f t="shared" si="15"/>
        <v>#DIV/0!</v>
      </c>
      <c r="S223" t="s">
        <v>8310</v>
      </c>
      <c r="T223" t="s">
        <v>8314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9">
        <f t="shared" si="12"/>
        <v>42090.11041666667</v>
      </c>
      <c r="K224">
        <v>1422383318</v>
      </c>
      <c r="L224" s="9">
        <f t="shared" si="13"/>
        <v>42031.769884259258</v>
      </c>
      <c r="M224" t="b">
        <v>0</v>
      </c>
      <c r="N224">
        <v>2</v>
      </c>
      <c r="O224" t="b">
        <v>0</v>
      </c>
      <c r="P224" t="s">
        <v>8268</v>
      </c>
      <c r="Q224" s="5">
        <f t="shared" si="14"/>
        <v>13</v>
      </c>
      <c r="R224" s="5">
        <f t="shared" si="15"/>
        <v>500</v>
      </c>
      <c r="S224" t="s">
        <v>8310</v>
      </c>
      <c r="T224" t="s">
        <v>8314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9">
        <f t="shared" si="12"/>
        <v>42512.045138888891</v>
      </c>
      <c r="K225">
        <v>1461287350</v>
      </c>
      <c r="L225" s="9">
        <f t="shared" si="13"/>
        <v>42482.048032407409</v>
      </c>
      <c r="M225" t="b">
        <v>0</v>
      </c>
      <c r="N225">
        <v>0</v>
      </c>
      <c r="O225" t="b">
        <v>0</v>
      </c>
      <c r="P225" t="s">
        <v>8268</v>
      </c>
      <c r="Q225" s="5">
        <f t="shared" si="14"/>
        <v>0</v>
      </c>
      <c r="R225" s="5" t="e">
        <f t="shared" si="15"/>
        <v>#DIV/0!</v>
      </c>
      <c r="S225" t="s">
        <v>8310</v>
      </c>
      <c r="T225" t="s">
        <v>8314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9">
        <f t="shared" si="12"/>
        <v>42195.235254629632</v>
      </c>
      <c r="K226">
        <v>1431322726</v>
      </c>
      <c r="L226" s="9">
        <f t="shared" si="13"/>
        <v>42135.235254629632</v>
      </c>
      <c r="M226" t="b">
        <v>0</v>
      </c>
      <c r="N226">
        <v>0</v>
      </c>
      <c r="O226" t="b">
        <v>0</v>
      </c>
      <c r="P226" t="s">
        <v>8268</v>
      </c>
      <c r="Q226" s="5">
        <f t="shared" si="14"/>
        <v>0</v>
      </c>
      <c r="R226" s="5" t="e">
        <f t="shared" si="15"/>
        <v>#DIV/0!</v>
      </c>
      <c r="S226" t="s">
        <v>8310</v>
      </c>
      <c r="T226" t="s">
        <v>8314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9">
        <f t="shared" si="12"/>
        <v>42468.919606481482</v>
      </c>
      <c r="K227">
        <v>1457564654</v>
      </c>
      <c r="L227" s="9">
        <f t="shared" si="13"/>
        <v>42438.961273148147</v>
      </c>
      <c r="M227" t="b">
        <v>0</v>
      </c>
      <c r="N227">
        <v>0</v>
      </c>
      <c r="O227" t="b">
        <v>0</v>
      </c>
      <c r="P227" t="s">
        <v>8268</v>
      </c>
      <c r="Q227" s="5">
        <f t="shared" si="14"/>
        <v>0</v>
      </c>
      <c r="R227" s="5" t="e">
        <f t="shared" si="15"/>
        <v>#DIV/0!</v>
      </c>
      <c r="S227" t="s">
        <v>8310</v>
      </c>
      <c r="T227" t="s">
        <v>8314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9">
        <f t="shared" si="12"/>
        <v>42155.395138888889</v>
      </c>
      <c r="K228">
        <v>1428854344</v>
      </c>
      <c r="L228" s="9">
        <f t="shared" si="13"/>
        <v>42106.666018518517</v>
      </c>
      <c r="M228" t="b">
        <v>0</v>
      </c>
      <c r="N228">
        <v>2</v>
      </c>
      <c r="O228" t="b">
        <v>0</v>
      </c>
      <c r="P228" t="s">
        <v>8268</v>
      </c>
      <c r="Q228" s="5">
        <f t="shared" si="14"/>
        <v>0.86206896551724133</v>
      </c>
      <c r="R228" s="5">
        <f t="shared" si="15"/>
        <v>14500</v>
      </c>
      <c r="S228" t="s">
        <v>8310</v>
      </c>
      <c r="T228" t="s">
        <v>8314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9">
        <f t="shared" si="12"/>
        <v>42194.893993055557</v>
      </c>
      <c r="K229">
        <v>1433885241</v>
      </c>
      <c r="L229" s="9">
        <f t="shared" si="13"/>
        <v>42164.893993055557</v>
      </c>
      <c r="M229" t="b">
        <v>0</v>
      </c>
      <c r="N229">
        <v>0</v>
      </c>
      <c r="O229" t="b">
        <v>0</v>
      </c>
      <c r="P229" t="s">
        <v>8268</v>
      </c>
      <c r="Q229" s="5">
        <f t="shared" si="14"/>
        <v>0</v>
      </c>
      <c r="R229" s="5" t="e">
        <f t="shared" si="15"/>
        <v>#DIV/0!</v>
      </c>
      <c r="S229" t="s">
        <v>8310</v>
      </c>
      <c r="T229" t="s">
        <v>8314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9">
        <f t="shared" si="12"/>
        <v>42156.686400462961</v>
      </c>
      <c r="K230">
        <v>1427992105</v>
      </c>
      <c r="L230" s="9">
        <f t="shared" si="13"/>
        <v>42096.686400462961</v>
      </c>
      <c r="M230" t="b">
        <v>0</v>
      </c>
      <c r="N230">
        <v>0</v>
      </c>
      <c r="O230" t="b">
        <v>0</v>
      </c>
      <c r="P230" t="s">
        <v>8268</v>
      </c>
      <c r="Q230" s="5">
        <f t="shared" si="14"/>
        <v>0</v>
      </c>
      <c r="R230" s="5" t="e">
        <f t="shared" si="15"/>
        <v>#DIV/0!</v>
      </c>
      <c r="S230" t="s">
        <v>8310</v>
      </c>
      <c r="T230" t="s">
        <v>8314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9">
        <f t="shared" si="12"/>
        <v>42413.933993055558</v>
      </c>
      <c r="K231">
        <v>1452810297</v>
      </c>
      <c r="L231" s="9">
        <f t="shared" si="13"/>
        <v>42383.933993055558</v>
      </c>
      <c r="M231" t="b">
        <v>0</v>
      </c>
      <c r="N231">
        <v>0</v>
      </c>
      <c r="O231" t="b">
        <v>0</v>
      </c>
      <c r="P231" t="s">
        <v>8268</v>
      </c>
      <c r="Q231" s="5">
        <f t="shared" si="14"/>
        <v>0</v>
      </c>
      <c r="R231" s="5" t="e">
        <f t="shared" si="15"/>
        <v>#DIV/0!</v>
      </c>
      <c r="S231" t="s">
        <v>8310</v>
      </c>
      <c r="T231" t="s">
        <v>8314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9">
        <f t="shared" si="12"/>
        <v>42159.77721064815</v>
      </c>
      <c r="K232">
        <v>1430851151</v>
      </c>
      <c r="L232" s="9">
        <f t="shared" si="13"/>
        <v>42129.77721064815</v>
      </c>
      <c r="M232" t="b">
        <v>0</v>
      </c>
      <c r="N232">
        <v>2</v>
      </c>
      <c r="O232" t="b">
        <v>0</v>
      </c>
      <c r="P232" t="s">
        <v>8268</v>
      </c>
      <c r="Q232" s="5">
        <f t="shared" si="14"/>
        <v>0.4</v>
      </c>
      <c r="R232" s="5">
        <f t="shared" si="15"/>
        <v>7500</v>
      </c>
      <c r="S232" t="s">
        <v>8310</v>
      </c>
      <c r="T232" t="s">
        <v>8314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9">
        <f t="shared" si="12"/>
        <v>42371.958923611113</v>
      </c>
      <c r="K233">
        <v>1449183651</v>
      </c>
      <c r="L233" s="9">
        <f t="shared" si="13"/>
        <v>42341.958923611113</v>
      </c>
      <c r="M233" t="b">
        <v>0</v>
      </c>
      <c r="N233">
        <v>0</v>
      </c>
      <c r="O233" t="b">
        <v>0</v>
      </c>
      <c r="P233" t="s">
        <v>8268</v>
      </c>
      <c r="Q233" s="5">
        <f t="shared" si="14"/>
        <v>0</v>
      </c>
      <c r="R233" s="5" t="e">
        <f t="shared" si="15"/>
        <v>#DIV/0!</v>
      </c>
      <c r="S233" t="s">
        <v>8310</v>
      </c>
      <c r="T233" t="s">
        <v>8314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9">
        <f t="shared" si="12"/>
        <v>42062.82576388889</v>
      </c>
      <c r="K234">
        <v>1422474546</v>
      </c>
      <c r="L234" s="9">
        <f t="shared" si="13"/>
        <v>42032.82576388889</v>
      </c>
      <c r="M234" t="b">
        <v>0</v>
      </c>
      <c r="N234">
        <v>7</v>
      </c>
      <c r="O234" t="b">
        <v>0</v>
      </c>
      <c r="P234" t="s">
        <v>8268</v>
      </c>
      <c r="Q234" s="5">
        <f t="shared" si="14"/>
        <v>2.75</v>
      </c>
      <c r="R234" s="5">
        <f t="shared" si="15"/>
        <v>571.42857142857144</v>
      </c>
      <c r="S234" t="s">
        <v>8310</v>
      </c>
      <c r="T234" t="s">
        <v>8314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9">
        <f t="shared" si="12"/>
        <v>42642.911712962959</v>
      </c>
      <c r="K235">
        <v>1472593972</v>
      </c>
      <c r="L235" s="9">
        <f t="shared" si="13"/>
        <v>42612.911712962959</v>
      </c>
      <c r="M235" t="b">
        <v>0</v>
      </c>
      <c r="N235">
        <v>0</v>
      </c>
      <c r="O235" t="b">
        <v>0</v>
      </c>
      <c r="P235" t="s">
        <v>8268</v>
      </c>
      <c r="Q235" s="5">
        <f t="shared" si="14"/>
        <v>0</v>
      </c>
      <c r="R235" s="5" t="e">
        <f t="shared" si="15"/>
        <v>#DIV/0!</v>
      </c>
      <c r="S235" t="s">
        <v>8310</v>
      </c>
      <c r="T235" t="s">
        <v>8314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9">
        <f t="shared" si="12"/>
        <v>42176.035405092596</v>
      </c>
      <c r="K236">
        <v>1431391859</v>
      </c>
      <c r="L236" s="9">
        <f t="shared" si="13"/>
        <v>42136.035405092596</v>
      </c>
      <c r="M236" t="b">
        <v>0</v>
      </c>
      <c r="N236">
        <v>5</v>
      </c>
      <c r="O236" t="b">
        <v>0</v>
      </c>
      <c r="P236" t="s">
        <v>8268</v>
      </c>
      <c r="Q236" s="5">
        <f t="shared" si="14"/>
        <v>40.1</v>
      </c>
      <c r="R236" s="5">
        <f t="shared" si="15"/>
        <v>200</v>
      </c>
      <c r="S236" t="s">
        <v>8310</v>
      </c>
      <c r="T236" t="s">
        <v>8314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9">
        <f t="shared" si="12"/>
        <v>42194.908530092594</v>
      </c>
      <c r="K237">
        <v>1433886497</v>
      </c>
      <c r="L237" s="9">
        <f t="shared" si="13"/>
        <v>42164.908530092594</v>
      </c>
      <c r="M237" t="b">
        <v>0</v>
      </c>
      <c r="N237">
        <v>0</v>
      </c>
      <c r="O237" t="b">
        <v>0</v>
      </c>
      <c r="P237" t="s">
        <v>8268</v>
      </c>
      <c r="Q237" s="5">
        <f t="shared" si="14"/>
        <v>0</v>
      </c>
      <c r="R237" s="5" t="e">
        <f t="shared" si="15"/>
        <v>#DIV/0!</v>
      </c>
      <c r="S237" t="s">
        <v>8310</v>
      </c>
      <c r="T237" t="s">
        <v>8314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9">
        <f t="shared" si="12"/>
        <v>42374</v>
      </c>
      <c r="K238">
        <v>1447380099</v>
      </c>
      <c r="L238" s="9">
        <f t="shared" si="13"/>
        <v>42321.084479166668</v>
      </c>
      <c r="M238" t="b">
        <v>0</v>
      </c>
      <c r="N238">
        <v>0</v>
      </c>
      <c r="O238" t="b">
        <v>0</v>
      </c>
      <c r="P238" t="s">
        <v>8268</v>
      </c>
      <c r="Q238" s="5">
        <f t="shared" si="14"/>
        <v>0</v>
      </c>
      <c r="R238" s="5" t="e">
        <f t="shared" si="15"/>
        <v>#DIV/0!</v>
      </c>
      <c r="S238" t="s">
        <v>8310</v>
      </c>
      <c r="T238" t="s">
        <v>8314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9">
        <f t="shared" si="12"/>
        <v>42437.577187499999</v>
      </c>
      <c r="K239">
        <v>1452261069</v>
      </c>
      <c r="L239" s="9">
        <f t="shared" si="13"/>
        <v>42377.577187499999</v>
      </c>
      <c r="M239" t="b">
        <v>0</v>
      </c>
      <c r="N239">
        <v>1</v>
      </c>
      <c r="O239" t="b">
        <v>0</v>
      </c>
      <c r="P239" t="s">
        <v>8268</v>
      </c>
      <c r="Q239" s="5">
        <f t="shared" si="14"/>
        <v>0.33333333333333337</v>
      </c>
      <c r="R239" s="5">
        <f t="shared" si="15"/>
        <v>15000</v>
      </c>
      <c r="S239" t="s">
        <v>8310</v>
      </c>
      <c r="T239" t="s">
        <v>8314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9">
        <f t="shared" si="12"/>
        <v>42734.375</v>
      </c>
      <c r="K240">
        <v>1481324760</v>
      </c>
      <c r="L240" s="9">
        <f t="shared" si="13"/>
        <v>42713.962500000001</v>
      </c>
      <c r="M240" t="b">
        <v>0</v>
      </c>
      <c r="N240">
        <v>0</v>
      </c>
      <c r="O240" t="b">
        <v>0</v>
      </c>
      <c r="P240" t="s">
        <v>8268</v>
      </c>
      <c r="Q240" s="5">
        <f t="shared" si="14"/>
        <v>0</v>
      </c>
      <c r="R240" s="5" t="e">
        <f t="shared" si="15"/>
        <v>#DIV/0!</v>
      </c>
      <c r="S240" t="s">
        <v>8310</v>
      </c>
      <c r="T240" t="s">
        <v>8314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9">
        <f t="shared" si="12"/>
        <v>42316.5</v>
      </c>
      <c r="K241">
        <v>1445308730</v>
      </c>
      <c r="L241" s="9">
        <f t="shared" si="13"/>
        <v>42297.110300925924</v>
      </c>
      <c r="M241" t="b">
        <v>0</v>
      </c>
      <c r="N241">
        <v>5</v>
      </c>
      <c r="O241" t="b">
        <v>0</v>
      </c>
      <c r="P241" t="s">
        <v>8268</v>
      </c>
      <c r="Q241" s="5">
        <f t="shared" si="14"/>
        <v>25</v>
      </c>
      <c r="R241" s="5">
        <f t="shared" si="15"/>
        <v>200</v>
      </c>
      <c r="S241" t="s">
        <v>8310</v>
      </c>
      <c r="T241" t="s">
        <v>8314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9">
        <f t="shared" si="12"/>
        <v>41399.708460648151</v>
      </c>
      <c r="K242">
        <v>1363885211</v>
      </c>
      <c r="L242" s="9">
        <f t="shared" si="13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5">
        <f t="shared" si="14"/>
        <v>107.63413333333334</v>
      </c>
      <c r="R242" s="5">
        <f t="shared" si="15"/>
        <v>109.48905109489051</v>
      </c>
      <c r="S242" t="s">
        <v>8310</v>
      </c>
      <c r="T242" t="s">
        <v>8315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9">
        <f t="shared" si="12"/>
        <v>41994.697962962964</v>
      </c>
      <c r="K243">
        <v>1415292304</v>
      </c>
      <c r="L243" s="9">
        <f t="shared" si="13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5">
        <f t="shared" si="14"/>
        <v>112.63736263736264</v>
      </c>
      <c r="R243" s="5">
        <f t="shared" si="15"/>
        <v>96.808510638297875</v>
      </c>
      <c r="S243" t="s">
        <v>8310</v>
      </c>
      <c r="T243" t="s">
        <v>8315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9">
        <f t="shared" si="12"/>
        <v>40897.492939814816</v>
      </c>
      <c r="K244">
        <v>1321357790</v>
      </c>
      <c r="L244" s="9">
        <f t="shared" si="13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5">
        <f t="shared" si="14"/>
        <v>113.46153846153845</v>
      </c>
      <c r="R244" s="5">
        <f t="shared" si="15"/>
        <v>64.356435643564353</v>
      </c>
      <c r="S244" t="s">
        <v>8310</v>
      </c>
      <c r="T244" t="s">
        <v>8315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9">
        <f t="shared" si="12"/>
        <v>41692.047500000001</v>
      </c>
      <c r="K245">
        <v>1390439304</v>
      </c>
      <c r="L245" s="9">
        <f t="shared" si="13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5">
        <f t="shared" si="14"/>
        <v>102.592</v>
      </c>
      <c r="R245" s="5">
        <f t="shared" si="15"/>
        <v>76.219512195121951</v>
      </c>
      <c r="S245" t="s">
        <v>8310</v>
      </c>
      <c r="T245" t="s">
        <v>8315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9">
        <f t="shared" si="12"/>
        <v>40253.29583333333</v>
      </c>
      <c r="K246">
        <v>1265269559</v>
      </c>
      <c r="L246" s="9">
        <f t="shared" si="13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5">
        <f t="shared" si="14"/>
        <v>113.75714285714287</v>
      </c>
      <c r="R246" s="5">
        <f t="shared" si="15"/>
        <v>41.666666666666664</v>
      </c>
      <c r="S246" t="s">
        <v>8310</v>
      </c>
      <c r="T246" t="s">
        <v>8315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9">
        <f t="shared" si="12"/>
        <v>41137.053067129629</v>
      </c>
      <c r="K247">
        <v>1342487785</v>
      </c>
      <c r="L247" s="9">
        <f t="shared" si="13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5">
        <f t="shared" si="14"/>
        <v>103.71999999999998</v>
      </c>
      <c r="R247" s="5">
        <f t="shared" si="15"/>
        <v>52.083333333333336</v>
      </c>
      <c r="S247" t="s">
        <v>8310</v>
      </c>
      <c r="T247" t="s">
        <v>8315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9">
        <f t="shared" si="12"/>
        <v>40530.405150462961</v>
      </c>
      <c r="K248">
        <v>1288341805</v>
      </c>
      <c r="L248" s="9">
        <f t="shared" si="13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5">
        <f t="shared" si="14"/>
        <v>305.46000000000004</v>
      </c>
      <c r="R248" s="5">
        <f t="shared" si="15"/>
        <v>22.421524663677129</v>
      </c>
      <c r="S248" t="s">
        <v>8310</v>
      </c>
      <c r="T248" t="s">
        <v>8315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9">
        <f t="shared" si="12"/>
        <v>40467.152083333334</v>
      </c>
      <c r="K249">
        <v>1284042614</v>
      </c>
      <c r="L249" s="9">
        <f t="shared" si="13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5">
        <f t="shared" si="14"/>
        <v>134.1</v>
      </c>
      <c r="R249" s="5">
        <f t="shared" si="15"/>
        <v>80.645161290322577</v>
      </c>
      <c r="S249" t="s">
        <v>8310</v>
      </c>
      <c r="T249" t="s">
        <v>8315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9">
        <f t="shared" si="12"/>
        <v>40915.774409722224</v>
      </c>
      <c r="K250">
        <v>1322073309</v>
      </c>
      <c r="L250" s="9">
        <f t="shared" si="13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5">
        <f t="shared" si="14"/>
        <v>101.33294117647058</v>
      </c>
      <c r="R250" s="5">
        <f t="shared" si="15"/>
        <v>582.19178082191786</v>
      </c>
      <c r="S250" t="s">
        <v>8310</v>
      </c>
      <c r="T250" t="s">
        <v>8315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9">
        <f t="shared" si="12"/>
        <v>40412.736111111109</v>
      </c>
      <c r="K251">
        <v>1275603020</v>
      </c>
      <c r="L251" s="9">
        <f t="shared" si="13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5">
        <f t="shared" si="14"/>
        <v>112.92</v>
      </c>
      <c r="R251" s="5">
        <f t="shared" si="15"/>
        <v>42.553191489361701</v>
      </c>
      <c r="S251" t="s">
        <v>8310</v>
      </c>
      <c r="T251" t="s">
        <v>8315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9">
        <f t="shared" si="12"/>
        <v>41431.565868055557</v>
      </c>
      <c r="K252">
        <v>1367933691</v>
      </c>
      <c r="L252" s="9">
        <f t="shared" si="13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5">
        <f t="shared" si="14"/>
        <v>105.58333333333334</v>
      </c>
      <c r="R252" s="5">
        <f t="shared" si="15"/>
        <v>68.649885583524025</v>
      </c>
      <c r="S252" t="s">
        <v>8310</v>
      </c>
      <c r="T252" t="s">
        <v>8315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9">
        <f t="shared" si="12"/>
        <v>41045.791666666664</v>
      </c>
      <c r="K253">
        <v>1334429646</v>
      </c>
      <c r="L253" s="9">
        <f t="shared" si="13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5">
        <f t="shared" si="14"/>
        <v>125.57142857142858</v>
      </c>
      <c r="R253" s="5">
        <f t="shared" si="15"/>
        <v>45.454545454545453</v>
      </c>
      <c r="S253" t="s">
        <v>8310</v>
      </c>
      <c r="T253" t="s">
        <v>8315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9">
        <f t="shared" si="12"/>
        <v>40330.165972222225</v>
      </c>
      <c r="K254">
        <v>1269878058</v>
      </c>
      <c r="L254" s="9">
        <f t="shared" si="13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5">
        <f t="shared" si="14"/>
        <v>184.56</v>
      </c>
      <c r="R254" s="5">
        <f t="shared" si="15"/>
        <v>46.296296296296298</v>
      </c>
      <c r="S254" t="s">
        <v>8310</v>
      </c>
      <c r="T254" t="s">
        <v>8315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9">
        <f t="shared" si="12"/>
        <v>40954.650868055556</v>
      </c>
      <c r="K255">
        <v>1326728235</v>
      </c>
      <c r="L255" s="9">
        <f t="shared" si="13"/>
        <v>40924.650868055556</v>
      </c>
      <c r="M255" t="b">
        <v>1</v>
      </c>
      <c r="N255">
        <v>7</v>
      </c>
      <c r="O255" t="b">
        <v>1</v>
      </c>
      <c r="P255" t="s">
        <v>8269</v>
      </c>
      <c r="Q255" s="5">
        <f t="shared" si="14"/>
        <v>100.73333333333335</v>
      </c>
      <c r="R255" s="5">
        <f t="shared" si="15"/>
        <v>214.28571428571428</v>
      </c>
      <c r="S255" t="s">
        <v>8310</v>
      </c>
      <c r="T255" t="s">
        <v>8315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9">
        <f t="shared" si="12"/>
        <v>42294.083333333336</v>
      </c>
      <c r="K256">
        <v>1442443910</v>
      </c>
      <c r="L256" s="9">
        <f t="shared" si="13"/>
        <v>42263.952662037038</v>
      </c>
      <c r="M256" t="b">
        <v>1</v>
      </c>
      <c r="N256">
        <v>314</v>
      </c>
      <c r="O256" t="b">
        <v>1</v>
      </c>
      <c r="P256" t="s">
        <v>8269</v>
      </c>
      <c r="Q256" s="5">
        <f t="shared" si="14"/>
        <v>116.94725</v>
      </c>
      <c r="R256" s="5">
        <f t="shared" si="15"/>
        <v>76.433121019108285</v>
      </c>
      <c r="S256" t="s">
        <v>8310</v>
      </c>
      <c r="T256" t="s">
        <v>8315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9">
        <f t="shared" si="12"/>
        <v>40618.48474537037</v>
      </c>
      <c r="K257">
        <v>1297687082</v>
      </c>
      <c r="L257" s="9">
        <f t="shared" si="13"/>
        <v>40588.526412037034</v>
      </c>
      <c r="M257" t="b">
        <v>1</v>
      </c>
      <c r="N257">
        <v>188</v>
      </c>
      <c r="O257" t="b">
        <v>1</v>
      </c>
      <c r="P257" t="s">
        <v>8269</v>
      </c>
      <c r="Q257" s="5">
        <f t="shared" si="14"/>
        <v>106.73325</v>
      </c>
      <c r="R257" s="5">
        <f t="shared" si="15"/>
        <v>42.553191489361701</v>
      </c>
      <c r="S257" t="s">
        <v>8310</v>
      </c>
      <c r="T257" t="s">
        <v>8315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9">
        <f t="shared" si="12"/>
        <v>41349.769293981481</v>
      </c>
      <c r="K258">
        <v>1360866467</v>
      </c>
      <c r="L258" s="9">
        <f t="shared" si="13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5">
        <f t="shared" si="14"/>
        <v>139.1</v>
      </c>
      <c r="R258" s="5">
        <f t="shared" si="15"/>
        <v>47.272727272727273</v>
      </c>
      <c r="S258" t="s">
        <v>8310</v>
      </c>
      <c r="T258" t="s">
        <v>8315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9">
        <f t="shared" ref="J259:J322" si="16">(I259+DATE(1970,1,1)*86400)/86400</f>
        <v>42509.626875000002</v>
      </c>
      <c r="K259">
        <v>1461078162</v>
      </c>
      <c r="L259" s="9">
        <f t="shared" ref="L259:L322" si="17">(K259+DATE(1970,1,1)*86400)/86400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5">
        <f t="shared" ref="Q259:Q322" si="18">(E259/D259)*100</f>
        <v>106.72648571428572</v>
      </c>
      <c r="R259" s="5">
        <f t="shared" ref="R259:R322" si="19">D259/N259</f>
        <v>62.5</v>
      </c>
      <c r="S259" t="s">
        <v>8310</v>
      </c>
      <c r="T259" t="s">
        <v>8315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9">
        <f t="shared" si="16"/>
        <v>40712.051689814813</v>
      </c>
      <c r="K260">
        <v>1305767666</v>
      </c>
      <c r="L260" s="9">
        <f t="shared" si="17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5">
        <f t="shared" si="18"/>
        <v>191.14</v>
      </c>
      <c r="R260" s="5">
        <f t="shared" si="19"/>
        <v>43.604651162790695</v>
      </c>
      <c r="S260" t="s">
        <v>8310</v>
      </c>
      <c r="T260" t="s">
        <v>8315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9">
        <f t="shared" si="16"/>
        <v>42102.738067129627</v>
      </c>
      <c r="K261">
        <v>1425922969</v>
      </c>
      <c r="L261" s="9">
        <f t="shared" si="17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5">
        <f t="shared" si="18"/>
        <v>131.93789333333334</v>
      </c>
      <c r="R261" s="5">
        <f t="shared" si="19"/>
        <v>79.617834394904463</v>
      </c>
      <c r="S261" t="s">
        <v>8310</v>
      </c>
      <c r="T261" t="s">
        <v>8315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9">
        <f t="shared" si="16"/>
        <v>40376.415972222225</v>
      </c>
      <c r="K262">
        <v>1275415679</v>
      </c>
      <c r="L262" s="9">
        <f t="shared" si="17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5">
        <f t="shared" si="18"/>
        <v>106.4</v>
      </c>
      <c r="R262" s="5">
        <f t="shared" si="19"/>
        <v>113.63636363636364</v>
      </c>
      <c r="S262" t="s">
        <v>8310</v>
      </c>
      <c r="T262" t="s">
        <v>8315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9">
        <f t="shared" si="16"/>
        <v>41067.621527777781</v>
      </c>
      <c r="K263">
        <v>1334783704</v>
      </c>
      <c r="L263" s="9">
        <f t="shared" si="17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5">
        <f t="shared" si="18"/>
        <v>107.4</v>
      </c>
      <c r="R263" s="5">
        <f t="shared" si="19"/>
        <v>90.909090909090907</v>
      </c>
      <c r="S263" t="s">
        <v>8310</v>
      </c>
      <c r="T263" t="s">
        <v>8315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9">
        <f t="shared" si="16"/>
        <v>40600.24800925926</v>
      </c>
      <c r="K264">
        <v>1294811828</v>
      </c>
      <c r="L264" s="9">
        <f t="shared" si="17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5">
        <f t="shared" si="18"/>
        <v>240</v>
      </c>
      <c r="R264" s="5">
        <f t="shared" si="19"/>
        <v>17.241379310344829</v>
      </c>
      <c r="S264" t="s">
        <v>8310</v>
      </c>
      <c r="T264" t="s">
        <v>8315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9">
        <f t="shared" si="16"/>
        <v>41179.954791666663</v>
      </c>
      <c r="K265">
        <v>1346194494</v>
      </c>
      <c r="L265" s="9">
        <f t="shared" si="17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5">
        <f t="shared" si="18"/>
        <v>118.08108</v>
      </c>
      <c r="R265" s="5">
        <f t="shared" si="19"/>
        <v>25.960539979231569</v>
      </c>
      <c r="S265" t="s">
        <v>8310</v>
      </c>
      <c r="T265" t="s">
        <v>8315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9">
        <f t="shared" si="16"/>
        <v>41040.620312500003</v>
      </c>
      <c r="K266">
        <v>1334155995</v>
      </c>
      <c r="L266" s="9">
        <f t="shared" si="17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5">
        <f t="shared" si="18"/>
        <v>118.19999999999999</v>
      </c>
      <c r="R266" s="5">
        <f t="shared" si="19"/>
        <v>54.945054945054942</v>
      </c>
      <c r="S266" t="s">
        <v>8310</v>
      </c>
      <c r="T266" t="s">
        <v>8315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9">
        <f t="shared" si="16"/>
        <v>40308.844444444447</v>
      </c>
      <c r="K267">
        <v>1269928430</v>
      </c>
      <c r="L267" s="9">
        <f t="shared" si="17"/>
        <v>40267.245717592596</v>
      </c>
      <c r="M267" t="b">
        <v>1</v>
      </c>
      <c r="N267">
        <v>58</v>
      </c>
      <c r="O267" t="b">
        <v>1</v>
      </c>
      <c r="P267" t="s">
        <v>8269</v>
      </c>
      <c r="Q267" s="5">
        <f t="shared" si="18"/>
        <v>111.1</v>
      </c>
      <c r="R267" s="5">
        <f t="shared" si="19"/>
        <v>86.206896551724142</v>
      </c>
      <c r="S267" t="s">
        <v>8310</v>
      </c>
      <c r="T267" t="s">
        <v>8315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9">
        <f t="shared" si="16"/>
        <v>40291.160416666666</v>
      </c>
      <c r="K268">
        <v>1264565507</v>
      </c>
      <c r="L268" s="9">
        <f t="shared" si="17"/>
        <v>40205.174849537034</v>
      </c>
      <c r="M268" t="b">
        <v>1</v>
      </c>
      <c r="N268">
        <v>36</v>
      </c>
      <c r="O268" t="b">
        <v>1</v>
      </c>
      <c r="P268" t="s">
        <v>8269</v>
      </c>
      <c r="Q268" s="5">
        <f t="shared" si="18"/>
        <v>145.5</v>
      </c>
      <c r="R268" s="5">
        <f t="shared" si="19"/>
        <v>27.777777777777779</v>
      </c>
      <c r="S268" t="s">
        <v>8310</v>
      </c>
      <c r="T268" t="s">
        <v>8315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9">
        <f t="shared" si="16"/>
        <v>41815.452534722222</v>
      </c>
      <c r="K269">
        <v>1401101499</v>
      </c>
      <c r="L269" s="9">
        <f t="shared" si="17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5">
        <f t="shared" si="18"/>
        <v>131.62883248730967</v>
      </c>
      <c r="R269" s="5">
        <f t="shared" si="19"/>
        <v>59.696969696969695</v>
      </c>
      <c r="S269" t="s">
        <v>8310</v>
      </c>
      <c r="T269" t="s">
        <v>8315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9">
        <f t="shared" si="16"/>
        <v>40854.194189814814</v>
      </c>
      <c r="K270">
        <v>1316749178</v>
      </c>
      <c r="L270" s="9">
        <f t="shared" si="17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5">
        <f t="shared" si="18"/>
        <v>111.4</v>
      </c>
      <c r="R270" s="5">
        <f t="shared" si="19"/>
        <v>45.045045045045043</v>
      </c>
      <c r="S270" t="s">
        <v>8310</v>
      </c>
      <c r="T270" t="s">
        <v>8315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9">
        <f t="shared" si="16"/>
        <v>42788.197013888886</v>
      </c>
      <c r="K271">
        <v>1485146622</v>
      </c>
      <c r="L271" s="9">
        <f t="shared" si="17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5">
        <f t="shared" si="18"/>
        <v>147.23376999999999</v>
      </c>
      <c r="R271" s="5">
        <f t="shared" si="19"/>
        <v>62.656641604010026</v>
      </c>
      <c r="S271" t="s">
        <v>8310</v>
      </c>
      <c r="T271" t="s">
        <v>8315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9">
        <f t="shared" si="16"/>
        <v>40688.166666666664</v>
      </c>
      <c r="K272">
        <v>1301950070</v>
      </c>
      <c r="L272" s="9">
        <f t="shared" si="17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5">
        <f t="shared" si="18"/>
        <v>152.60869565217391</v>
      </c>
      <c r="R272" s="5">
        <f t="shared" si="19"/>
        <v>37.704918032786885</v>
      </c>
      <c r="S272" t="s">
        <v>8310</v>
      </c>
      <c r="T272" t="s">
        <v>8315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9">
        <f t="shared" si="16"/>
        <v>41641.333333333336</v>
      </c>
      <c r="K273">
        <v>1386123861</v>
      </c>
      <c r="L273" s="9">
        <f t="shared" si="17"/>
        <v>41612.100243055553</v>
      </c>
      <c r="M273" t="b">
        <v>1</v>
      </c>
      <c r="N273">
        <v>287</v>
      </c>
      <c r="O273" t="b">
        <v>1</v>
      </c>
      <c r="P273" t="s">
        <v>8269</v>
      </c>
      <c r="Q273" s="5">
        <f t="shared" si="18"/>
        <v>104.67999999999999</v>
      </c>
      <c r="R273" s="5">
        <f t="shared" si="19"/>
        <v>104.52961672473867</v>
      </c>
      <c r="S273" t="s">
        <v>8310</v>
      </c>
      <c r="T273" t="s">
        <v>8315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9">
        <f t="shared" si="16"/>
        <v>40296.78402777778</v>
      </c>
      <c r="K274">
        <v>1267220191</v>
      </c>
      <c r="L274" s="9">
        <f t="shared" si="17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5">
        <f t="shared" si="18"/>
        <v>177.43366666666668</v>
      </c>
      <c r="R274" s="5">
        <f t="shared" si="19"/>
        <v>46.153846153846153</v>
      </c>
      <c r="S274" t="s">
        <v>8310</v>
      </c>
      <c r="T274" t="s">
        <v>8315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9">
        <f t="shared" si="16"/>
        <v>40727.498449074075</v>
      </c>
      <c r="K275">
        <v>1307102266</v>
      </c>
      <c r="L275" s="9">
        <f t="shared" si="17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5">
        <f t="shared" si="18"/>
        <v>107.7758</v>
      </c>
      <c r="R275" s="5">
        <f t="shared" si="19"/>
        <v>42.372881355932201</v>
      </c>
      <c r="S275" t="s">
        <v>8310</v>
      </c>
      <c r="T275" t="s">
        <v>8315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9">
        <f t="shared" si="16"/>
        <v>41004.290972222225</v>
      </c>
      <c r="K276">
        <v>1330638829</v>
      </c>
      <c r="L276" s="9">
        <f t="shared" si="17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5">
        <f t="shared" si="18"/>
        <v>156</v>
      </c>
      <c r="R276" s="5">
        <f t="shared" si="19"/>
        <v>35.398230088495573</v>
      </c>
      <c r="S276" t="s">
        <v>8310</v>
      </c>
      <c r="T276" t="s">
        <v>8315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9">
        <f t="shared" si="16"/>
        <v>41223.073680555557</v>
      </c>
      <c r="K277">
        <v>1349916366</v>
      </c>
      <c r="L277" s="9">
        <f t="shared" si="17"/>
        <v>41193.032013888886</v>
      </c>
      <c r="M277" t="b">
        <v>1</v>
      </c>
      <c r="N277">
        <v>332</v>
      </c>
      <c r="O277" t="b">
        <v>1</v>
      </c>
      <c r="P277" t="s">
        <v>8269</v>
      </c>
      <c r="Q277" s="5">
        <f t="shared" si="18"/>
        <v>108.395</v>
      </c>
      <c r="R277" s="5">
        <f t="shared" si="19"/>
        <v>60.24096385542169</v>
      </c>
      <c r="S277" t="s">
        <v>8310</v>
      </c>
      <c r="T277" t="s">
        <v>8315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9">
        <f t="shared" si="16"/>
        <v>41027.040208333332</v>
      </c>
      <c r="K278">
        <v>1330394274</v>
      </c>
      <c r="L278" s="9">
        <f t="shared" si="17"/>
        <v>40967.081875000003</v>
      </c>
      <c r="M278" t="b">
        <v>1</v>
      </c>
      <c r="N278">
        <v>62</v>
      </c>
      <c r="O278" t="b">
        <v>1</v>
      </c>
      <c r="P278" t="s">
        <v>8269</v>
      </c>
      <c r="Q278" s="5">
        <f t="shared" si="18"/>
        <v>147.6</v>
      </c>
      <c r="R278" s="5">
        <f t="shared" si="19"/>
        <v>64.516129032258064</v>
      </c>
      <c r="S278" t="s">
        <v>8310</v>
      </c>
      <c r="T278" t="s">
        <v>8315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9">
        <f t="shared" si="16"/>
        <v>42147.891423611109</v>
      </c>
      <c r="K279">
        <v>1429824219</v>
      </c>
      <c r="L279" s="9">
        <f t="shared" si="17"/>
        <v>42117.891423611109</v>
      </c>
      <c r="M279" t="b">
        <v>1</v>
      </c>
      <c r="N279">
        <v>951</v>
      </c>
      <c r="O279" t="b">
        <v>1</v>
      </c>
      <c r="P279" t="s">
        <v>8269</v>
      </c>
      <c r="Q279" s="5">
        <f t="shared" si="18"/>
        <v>110.38153846153847</v>
      </c>
      <c r="R279" s="5">
        <f t="shared" si="19"/>
        <v>68.349106203995788</v>
      </c>
      <c r="S279" t="s">
        <v>8310</v>
      </c>
      <c r="T279" t="s">
        <v>8315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9">
        <f t="shared" si="16"/>
        <v>41194.040960648148</v>
      </c>
      <c r="K280">
        <v>1347411539</v>
      </c>
      <c r="L280" s="9">
        <f t="shared" si="17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5">
        <f t="shared" si="18"/>
        <v>150.34814814814814</v>
      </c>
      <c r="R280" s="5">
        <f t="shared" si="19"/>
        <v>65.060240963855421</v>
      </c>
      <c r="S280" t="s">
        <v>8310</v>
      </c>
      <c r="T280" t="s">
        <v>8315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9">
        <f t="shared" si="16"/>
        <v>42793.084027777775</v>
      </c>
      <c r="K281">
        <v>1485237096</v>
      </c>
      <c r="L281" s="9">
        <f t="shared" si="17"/>
        <v>42759.244166666664</v>
      </c>
      <c r="M281" t="b">
        <v>1</v>
      </c>
      <c r="N281">
        <v>305</v>
      </c>
      <c r="O281" t="b">
        <v>1</v>
      </c>
      <c r="P281" t="s">
        <v>8269</v>
      </c>
      <c r="Q281" s="5">
        <f t="shared" si="18"/>
        <v>157.31829411764707</v>
      </c>
      <c r="R281" s="5">
        <f t="shared" si="19"/>
        <v>55.73770491803279</v>
      </c>
      <c r="S281" t="s">
        <v>8310</v>
      </c>
      <c r="T281" t="s">
        <v>8315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9">
        <f t="shared" si="16"/>
        <v>41789.590682870374</v>
      </c>
      <c r="K282">
        <v>1397571035</v>
      </c>
      <c r="L282" s="9">
        <f t="shared" si="17"/>
        <v>41744.590682870374</v>
      </c>
      <c r="M282" t="b">
        <v>1</v>
      </c>
      <c r="N282">
        <v>2139</v>
      </c>
      <c r="O282" t="b">
        <v>1</v>
      </c>
      <c r="P282" t="s">
        <v>8269</v>
      </c>
      <c r="Q282" s="5">
        <f t="shared" si="18"/>
        <v>156.14400000000001</v>
      </c>
      <c r="R282" s="5">
        <f t="shared" si="19"/>
        <v>35.06311360448808</v>
      </c>
      <c r="S282" t="s">
        <v>8310</v>
      </c>
      <c r="T282" t="s">
        <v>8315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9">
        <f t="shared" si="16"/>
        <v>40035.80972222222</v>
      </c>
      <c r="K283">
        <v>1242532513</v>
      </c>
      <c r="L283" s="9">
        <f t="shared" si="17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5">
        <f t="shared" si="18"/>
        <v>120.58763636363636</v>
      </c>
      <c r="R283" s="5">
        <f t="shared" si="19"/>
        <v>69.620253164556956</v>
      </c>
      <c r="S283" t="s">
        <v>8310</v>
      </c>
      <c r="T283" t="s">
        <v>8315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9">
        <f t="shared" si="16"/>
        <v>40231.916666666664</v>
      </c>
      <c r="K284">
        <v>1263679492</v>
      </c>
      <c r="L284" s="9">
        <f t="shared" si="17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5">
        <f t="shared" si="18"/>
        <v>101.18888888888888</v>
      </c>
      <c r="R284" s="5">
        <f t="shared" si="19"/>
        <v>251.39664804469274</v>
      </c>
      <c r="S284" t="s">
        <v>8310</v>
      </c>
      <c r="T284" t="s">
        <v>8315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9">
        <f t="shared" si="16"/>
        <v>40695.207638888889</v>
      </c>
      <c r="K285">
        <v>1305219744</v>
      </c>
      <c r="L285" s="9">
        <f t="shared" si="17"/>
        <v>40675.71</v>
      </c>
      <c r="M285" t="b">
        <v>1</v>
      </c>
      <c r="N285">
        <v>202</v>
      </c>
      <c r="O285" t="b">
        <v>1</v>
      </c>
      <c r="P285" t="s">
        <v>8269</v>
      </c>
      <c r="Q285" s="5">
        <f t="shared" si="18"/>
        <v>114.27249999999999</v>
      </c>
      <c r="R285" s="5">
        <f t="shared" si="19"/>
        <v>89.10891089108911</v>
      </c>
      <c r="S285" t="s">
        <v>8310</v>
      </c>
      <c r="T285" t="s">
        <v>8315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9">
        <f t="shared" si="16"/>
        <v>40929.738194444442</v>
      </c>
      <c r="K286">
        <v>1325007780</v>
      </c>
      <c r="L286" s="9">
        <f t="shared" si="17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5">
        <f t="shared" si="18"/>
        <v>104.62615</v>
      </c>
      <c r="R286" s="5">
        <f t="shared" si="19"/>
        <v>52.631578947368418</v>
      </c>
      <c r="S286" t="s">
        <v>8310</v>
      </c>
      <c r="T286" t="s">
        <v>8315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9">
        <f t="shared" si="16"/>
        <v>41536.756111111114</v>
      </c>
      <c r="K287">
        <v>1377022128</v>
      </c>
      <c r="L287" s="9">
        <f t="shared" si="17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5">
        <f t="shared" si="18"/>
        <v>228.82507142857142</v>
      </c>
      <c r="R287" s="5">
        <f t="shared" si="19"/>
        <v>24.866785079928952</v>
      </c>
      <c r="S287" t="s">
        <v>8310</v>
      </c>
      <c r="T287" t="s">
        <v>8315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9">
        <f t="shared" si="16"/>
        <v>41358.774583333332</v>
      </c>
      <c r="K288">
        <v>1360352124</v>
      </c>
      <c r="L288" s="9">
        <f t="shared" si="17"/>
        <v>41313.816250000003</v>
      </c>
      <c r="M288" t="b">
        <v>1</v>
      </c>
      <c r="N288">
        <v>135</v>
      </c>
      <c r="O288" t="b">
        <v>1</v>
      </c>
      <c r="P288" t="s">
        <v>8269</v>
      </c>
      <c r="Q288" s="5">
        <f t="shared" si="18"/>
        <v>109.15333333333332</v>
      </c>
      <c r="R288" s="5">
        <f t="shared" si="19"/>
        <v>111.11111111111111</v>
      </c>
      <c r="S288" t="s">
        <v>8310</v>
      </c>
      <c r="T288" t="s">
        <v>8315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9">
        <f t="shared" si="16"/>
        <v>41215.166666666664</v>
      </c>
      <c r="K289">
        <v>1349160018</v>
      </c>
      <c r="L289" s="9">
        <f t="shared" si="17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5">
        <f t="shared" si="18"/>
        <v>176.29999999999998</v>
      </c>
      <c r="R289" s="5">
        <f t="shared" si="19"/>
        <v>51.724137931034484</v>
      </c>
      <c r="S289" t="s">
        <v>8310</v>
      </c>
      <c r="T289" t="s">
        <v>8315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9">
        <f t="shared" si="16"/>
        <v>41086.168900462966</v>
      </c>
      <c r="K290">
        <v>1337659393</v>
      </c>
      <c r="L290" s="9">
        <f t="shared" si="17"/>
        <v>41051.168900462966</v>
      </c>
      <c r="M290" t="b">
        <v>1</v>
      </c>
      <c r="N290">
        <v>447</v>
      </c>
      <c r="O290" t="b">
        <v>1</v>
      </c>
      <c r="P290" t="s">
        <v>8269</v>
      </c>
      <c r="Q290" s="5">
        <f t="shared" si="18"/>
        <v>103.21061999999999</v>
      </c>
      <c r="R290" s="5">
        <f t="shared" si="19"/>
        <v>111.85682326621924</v>
      </c>
      <c r="S290" t="s">
        <v>8310</v>
      </c>
      <c r="T290" t="s">
        <v>8315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9">
        <f t="shared" si="16"/>
        <v>41580.456412037034</v>
      </c>
      <c r="K291">
        <v>1380797834</v>
      </c>
      <c r="L291" s="9">
        <f t="shared" si="17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5">
        <f t="shared" si="18"/>
        <v>104.82000000000001</v>
      </c>
      <c r="R291" s="5">
        <f t="shared" si="19"/>
        <v>64.65517241379311</v>
      </c>
      <c r="S291" t="s">
        <v>8310</v>
      </c>
      <c r="T291" t="s">
        <v>8315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9">
        <f t="shared" si="16"/>
        <v>40576.332638888889</v>
      </c>
      <c r="K292">
        <v>1292316697</v>
      </c>
      <c r="L292" s="9">
        <f t="shared" si="17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5">
        <f t="shared" si="18"/>
        <v>106.68444444444445</v>
      </c>
      <c r="R292" s="5">
        <f t="shared" si="19"/>
        <v>26.785714285714285</v>
      </c>
      <c r="S292" t="s">
        <v>8310</v>
      </c>
      <c r="T292" t="s">
        <v>8315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9">
        <f t="shared" si="16"/>
        <v>41395.000694444447</v>
      </c>
      <c r="K293">
        <v>1365791246</v>
      </c>
      <c r="L293" s="9">
        <f t="shared" si="17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5">
        <f t="shared" si="18"/>
        <v>120.02</v>
      </c>
      <c r="R293" s="5">
        <f t="shared" si="19"/>
        <v>39.0625</v>
      </c>
      <c r="S293" t="s">
        <v>8310</v>
      </c>
      <c r="T293" t="s">
        <v>8315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9">
        <f t="shared" si="16"/>
        <v>40845.165972222225</v>
      </c>
      <c r="K294">
        <v>1317064599</v>
      </c>
      <c r="L294" s="9">
        <f t="shared" si="17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5">
        <f t="shared" si="18"/>
        <v>101.50693333333334</v>
      </c>
      <c r="R294" s="5">
        <f t="shared" si="19"/>
        <v>152.12981744421907</v>
      </c>
      <c r="S294" t="s">
        <v>8310</v>
      </c>
      <c r="T294" t="s">
        <v>8315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9">
        <f t="shared" si="16"/>
        <v>41749.667986111112</v>
      </c>
      <c r="K295">
        <v>1395417714</v>
      </c>
      <c r="L295" s="9">
        <f t="shared" si="17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5">
        <f t="shared" si="18"/>
        <v>101.38461538461539</v>
      </c>
      <c r="R295" s="5">
        <f t="shared" si="19"/>
        <v>198.47328244274809</v>
      </c>
      <c r="S295" t="s">
        <v>8310</v>
      </c>
      <c r="T295" t="s">
        <v>8315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9">
        <f t="shared" si="16"/>
        <v>40378.666666666664</v>
      </c>
      <c r="K296">
        <v>1276480894</v>
      </c>
      <c r="L296" s="9">
        <f t="shared" si="17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5">
        <f t="shared" si="18"/>
        <v>100</v>
      </c>
      <c r="R296" s="5">
        <f t="shared" si="19"/>
        <v>100</v>
      </c>
      <c r="S296" t="s">
        <v>8310</v>
      </c>
      <c r="T296" t="s">
        <v>8315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9">
        <f t="shared" si="16"/>
        <v>41579</v>
      </c>
      <c r="K297">
        <v>1378080409</v>
      </c>
      <c r="L297" s="9">
        <f t="shared" si="17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5">
        <f t="shared" si="18"/>
        <v>133.10911999999999</v>
      </c>
      <c r="R297" s="5">
        <f t="shared" si="19"/>
        <v>75.187969924812023</v>
      </c>
      <c r="S297" t="s">
        <v>8310</v>
      </c>
      <c r="T297" t="s">
        <v>8315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9">
        <f t="shared" si="16"/>
        <v>41159.475497685184</v>
      </c>
      <c r="K298">
        <v>1344857083</v>
      </c>
      <c r="L298" s="9">
        <f t="shared" si="17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5">
        <f t="shared" si="18"/>
        <v>118.72620000000001</v>
      </c>
      <c r="R298" s="5">
        <f t="shared" si="19"/>
        <v>193.79844961240309</v>
      </c>
      <c r="S298" t="s">
        <v>8310</v>
      </c>
      <c r="T298" t="s">
        <v>8315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9">
        <f t="shared" si="16"/>
        <v>42125.165972222225</v>
      </c>
      <c r="K299">
        <v>1427390901</v>
      </c>
      <c r="L299" s="9">
        <f t="shared" si="17"/>
        <v>42089.728020833332</v>
      </c>
      <c r="M299" t="b">
        <v>1</v>
      </c>
      <c r="N299">
        <v>142</v>
      </c>
      <c r="O299" t="b">
        <v>1</v>
      </c>
      <c r="P299" t="s">
        <v>8269</v>
      </c>
      <c r="Q299" s="5">
        <f t="shared" si="18"/>
        <v>100.64</v>
      </c>
      <c r="R299" s="5">
        <f t="shared" si="19"/>
        <v>140.8450704225352</v>
      </c>
      <c r="S299" t="s">
        <v>8310</v>
      </c>
      <c r="T299" t="s">
        <v>8315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9">
        <f t="shared" si="16"/>
        <v>41768.875</v>
      </c>
      <c r="K300">
        <v>1394536048</v>
      </c>
      <c r="L300" s="9">
        <f t="shared" si="17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5">
        <f t="shared" si="18"/>
        <v>108.93241269841269</v>
      </c>
      <c r="R300" s="5">
        <f t="shared" si="19"/>
        <v>51.724137931034484</v>
      </c>
      <c r="S300" t="s">
        <v>8310</v>
      </c>
      <c r="T300" t="s">
        <v>8315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9">
        <f t="shared" si="16"/>
        <v>40499.266898148147</v>
      </c>
      <c r="K301">
        <v>1287379460</v>
      </c>
      <c r="L301" s="9">
        <f t="shared" si="17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5">
        <f t="shared" si="18"/>
        <v>178.95250000000001</v>
      </c>
      <c r="R301" s="5">
        <f t="shared" si="19"/>
        <v>40.983606557377051</v>
      </c>
      <c r="S301" t="s">
        <v>8310</v>
      </c>
      <c r="T301" t="s">
        <v>8315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9">
        <f t="shared" si="16"/>
        <v>40657.959930555553</v>
      </c>
      <c r="K302">
        <v>1301007738</v>
      </c>
      <c r="L302" s="9">
        <f t="shared" si="17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5">
        <f t="shared" si="18"/>
        <v>101.72264</v>
      </c>
      <c r="R302" s="5">
        <f t="shared" si="19"/>
        <v>83.892617449664428</v>
      </c>
      <c r="S302" t="s">
        <v>8310</v>
      </c>
      <c r="T302" t="s">
        <v>8315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9">
        <f t="shared" si="16"/>
        <v>41352.696006944447</v>
      </c>
      <c r="K303">
        <v>1360258935</v>
      </c>
      <c r="L303" s="9">
        <f t="shared" si="17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5">
        <f t="shared" si="18"/>
        <v>118.73499999999999</v>
      </c>
      <c r="R303" s="5">
        <f t="shared" si="19"/>
        <v>51.792828685258961</v>
      </c>
      <c r="S303" t="s">
        <v>8310</v>
      </c>
      <c r="T303" t="s">
        <v>8315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9">
        <f t="shared" si="16"/>
        <v>40963.856921296298</v>
      </c>
      <c r="K304">
        <v>1327523638</v>
      </c>
      <c r="L304" s="9">
        <f t="shared" si="17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5">
        <f t="shared" si="18"/>
        <v>100.46</v>
      </c>
      <c r="R304" s="5">
        <f t="shared" si="19"/>
        <v>92.592592592592595</v>
      </c>
      <c r="S304" t="s">
        <v>8310</v>
      </c>
      <c r="T304" t="s">
        <v>8315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9">
        <f t="shared" si="16"/>
        <v>41062.071134259262</v>
      </c>
      <c r="K305">
        <v>1336009346</v>
      </c>
      <c r="L305" s="9">
        <f t="shared" si="17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5">
        <f t="shared" si="18"/>
        <v>137.46666666666667</v>
      </c>
      <c r="R305" s="5">
        <f t="shared" si="19"/>
        <v>36.585365853658537</v>
      </c>
      <c r="S305" t="s">
        <v>8310</v>
      </c>
      <c r="T305" t="s">
        <v>8315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9">
        <f t="shared" si="16"/>
        <v>41153.083333333336</v>
      </c>
      <c r="K306">
        <v>1343096197</v>
      </c>
      <c r="L306" s="9">
        <f t="shared" si="17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5">
        <f t="shared" si="18"/>
        <v>231.64705882352939</v>
      </c>
      <c r="R306" s="5">
        <f t="shared" si="19"/>
        <v>45.945945945945944</v>
      </c>
      <c r="S306" t="s">
        <v>8310</v>
      </c>
      <c r="T306" t="s">
        <v>8315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9">
        <f t="shared" si="16"/>
        <v>40978.630196759259</v>
      </c>
      <c r="K307">
        <v>1328800049</v>
      </c>
      <c r="L307" s="9">
        <f t="shared" si="17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5">
        <f t="shared" si="18"/>
        <v>130.33333333333331</v>
      </c>
      <c r="R307" s="5">
        <f t="shared" si="19"/>
        <v>39.682539682539684</v>
      </c>
      <c r="S307" t="s">
        <v>8310</v>
      </c>
      <c r="T307" t="s">
        <v>8315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9">
        <f t="shared" si="16"/>
        <v>41353.795520833337</v>
      </c>
      <c r="K308">
        <v>1362081933</v>
      </c>
      <c r="L308" s="9">
        <f t="shared" si="17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5">
        <f t="shared" si="18"/>
        <v>292.89999999999998</v>
      </c>
      <c r="R308" s="5">
        <f t="shared" si="19"/>
        <v>12.5</v>
      </c>
      <c r="S308" t="s">
        <v>8310</v>
      </c>
      <c r="T308" t="s">
        <v>8315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9">
        <f t="shared" si="16"/>
        <v>41312.944456018522</v>
      </c>
      <c r="K309">
        <v>1357684801</v>
      </c>
      <c r="L309" s="9">
        <f t="shared" si="17"/>
        <v>41282.944456018522</v>
      </c>
      <c r="M309" t="b">
        <v>1</v>
      </c>
      <c r="N309">
        <v>576</v>
      </c>
      <c r="O309" t="b">
        <v>1</v>
      </c>
      <c r="P309" t="s">
        <v>8269</v>
      </c>
      <c r="Q309" s="5">
        <f t="shared" si="18"/>
        <v>111.31818181818183</v>
      </c>
      <c r="R309" s="5">
        <f t="shared" si="19"/>
        <v>38.194444444444443</v>
      </c>
      <c r="S309" t="s">
        <v>8310</v>
      </c>
      <c r="T309" t="s">
        <v>8315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9">
        <f t="shared" si="16"/>
        <v>40612.694560185184</v>
      </c>
      <c r="K310">
        <v>1295887210</v>
      </c>
      <c r="L310" s="9">
        <f t="shared" si="17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5">
        <f t="shared" si="18"/>
        <v>105.56666666666668</v>
      </c>
      <c r="R310" s="5">
        <f t="shared" si="19"/>
        <v>59.405940594059409</v>
      </c>
      <c r="S310" t="s">
        <v>8310</v>
      </c>
      <c r="T310" t="s">
        <v>8315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9">
        <f t="shared" si="16"/>
        <v>41155.751550925925</v>
      </c>
      <c r="K311">
        <v>1344880934</v>
      </c>
      <c r="L311" s="9">
        <f t="shared" si="17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5">
        <f t="shared" si="18"/>
        <v>118.94444444444446</v>
      </c>
      <c r="R311" s="5">
        <f t="shared" si="19"/>
        <v>75.630252100840337</v>
      </c>
      <c r="S311" t="s">
        <v>8310</v>
      </c>
      <c r="T311" t="s">
        <v>8315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9">
        <f t="shared" si="16"/>
        <v>40836.083333333336</v>
      </c>
      <c r="K312">
        <v>1317788623</v>
      </c>
      <c r="L312" s="9">
        <f t="shared" si="17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5">
        <f t="shared" si="18"/>
        <v>104.129</v>
      </c>
      <c r="R312" s="5">
        <f t="shared" si="19"/>
        <v>27.777777777777779</v>
      </c>
      <c r="S312" t="s">
        <v>8310</v>
      </c>
      <c r="T312" t="s">
        <v>8315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9">
        <f t="shared" si="16"/>
        <v>40909.332638888889</v>
      </c>
      <c r="K313">
        <v>1321852592</v>
      </c>
      <c r="L313" s="9">
        <f t="shared" si="17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5">
        <f t="shared" si="18"/>
        <v>104.10165000000001</v>
      </c>
      <c r="R313" s="5">
        <f t="shared" si="19"/>
        <v>133.33333333333334</v>
      </c>
      <c r="S313" t="s">
        <v>8310</v>
      </c>
      <c r="T313" t="s">
        <v>8315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9">
        <f t="shared" si="16"/>
        <v>41378.877685185187</v>
      </c>
      <c r="K314">
        <v>1363381432</v>
      </c>
      <c r="L314" s="9">
        <f t="shared" si="17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5">
        <f t="shared" si="18"/>
        <v>111.87499999999999</v>
      </c>
      <c r="R314" s="5">
        <f t="shared" si="19"/>
        <v>54.794520547945204</v>
      </c>
      <c r="S314" t="s">
        <v>8310</v>
      </c>
      <c r="T314" t="s">
        <v>8315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9">
        <f t="shared" si="16"/>
        <v>40401.665972222225</v>
      </c>
      <c r="K315">
        <v>1277702894</v>
      </c>
      <c r="L315" s="9">
        <f t="shared" si="17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5">
        <f t="shared" si="18"/>
        <v>104.73529411764706</v>
      </c>
      <c r="R315" s="5">
        <f t="shared" si="19"/>
        <v>76.576576576576571</v>
      </c>
      <c r="S315" t="s">
        <v>8310</v>
      </c>
      <c r="T315" t="s">
        <v>8315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9">
        <f t="shared" si="16"/>
        <v>41334.833194444444</v>
      </c>
      <c r="K316">
        <v>1359575988</v>
      </c>
      <c r="L316" s="9">
        <f t="shared" si="17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5">
        <f t="shared" si="18"/>
        <v>385.15000000000003</v>
      </c>
      <c r="R316" s="5">
        <f t="shared" si="19"/>
        <v>8.3333333333333339</v>
      </c>
      <c r="S316" t="s">
        <v>8310</v>
      </c>
      <c r="T316" t="s">
        <v>8315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9">
        <f t="shared" si="16"/>
        <v>41143.77238425926</v>
      </c>
      <c r="K317">
        <v>1343068334</v>
      </c>
      <c r="L317" s="9">
        <f t="shared" si="17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5">
        <f t="shared" si="18"/>
        <v>101.248</v>
      </c>
      <c r="R317" s="5">
        <f t="shared" si="19"/>
        <v>198.4126984126984</v>
      </c>
      <c r="S317" t="s">
        <v>8310</v>
      </c>
      <c r="T317" t="s">
        <v>8315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9">
        <f t="shared" si="16"/>
        <v>41984.207638888889</v>
      </c>
      <c r="K318">
        <v>1415398197</v>
      </c>
      <c r="L318" s="9">
        <f t="shared" si="17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5">
        <f t="shared" si="18"/>
        <v>113.77333333333333</v>
      </c>
      <c r="R318" s="5">
        <f t="shared" si="19"/>
        <v>94.936708860759495</v>
      </c>
      <c r="S318" t="s">
        <v>8310</v>
      </c>
      <c r="T318" t="s">
        <v>8315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9">
        <f t="shared" si="16"/>
        <v>41619.676886574074</v>
      </c>
      <c r="K319">
        <v>1384186483</v>
      </c>
      <c r="L319" s="9">
        <f t="shared" si="17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5">
        <f t="shared" si="18"/>
        <v>100.80333333333333</v>
      </c>
      <c r="R319" s="5">
        <f t="shared" si="19"/>
        <v>94.936708860759495</v>
      </c>
      <c r="S319" t="s">
        <v>8310</v>
      </c>
      <c r="T319" t="s">
        <v>8315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9">
        <f t="shared" si="16"/>
        <v>41359.997118055559</v>
      </c>
      <c r="K320">
        <v>1361753751</v>
      </c>
      <c r="L320" s="9">
        <f t="shared" si="17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5">
        <f t="shared" si="18"/>
        <v>283.32</v>
      </c>
      <c r="R320" s="5">
        <f t="shared" si="19"/>
        <v>17.6056338028169</v>
      </c>
      <c r="S320" t="s">
        <v>8310</v>
      </c>
      <c r="T320" t="s">
        <v>8315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9">
        <f t="shared" si="16"/>
        <v>40211.332638888889</v>
      </c>
      <c r="K321">
        <v>1257538029</v>
      </c>
      <c r="L321" s="9">
        <f t="shared" si="17"/>
        <v>40123.83829861111</v>
      </c>
      <c r="M321" t="b">
        <v>1</v>
      </c>
      <c r="N321">
        <v>51</v>
      </c>
      <c r="O321" t="b">
        <v>1</v>
      </c>
      <c r="P321" t="s">
        <v>8269</v>
      </c>
      <c r="Q321" s="5">
        <f t="shared" si="18"/>
        <v>112.68</v>
      </c>
      <c r="R321" s="5">
        <f t="shared" si="19"/>
        <v>98.039215686274517</v>
      </c>
      <c r="S321" t="s">
        <v>8310</v>
      </c>
      <c r="T321" t="s">
        <v>8315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9">
        <f t="shared" si="16"/>
        <v>42360.958333333336</v>
      </c>
      <c r="K322">
        <v>1448284433</v>
      </c>
      <c r="L322" s="9">
        <f t="shared" si="17"/>
        <v>42331.551307870373</v>
      </c>
      <c r="M322" t="b">
        <v>1</v>
      </c>
      <c r="N322">
        <v>158</v>
      </c>
      <c r="O322" t="b">
        <v>1</v>
      </c>
      <c r="P322" t="s">
        <v>8269</v>
      </c>
      <c r="Q322" s="5">
        <f t="shared" si="18"/>
        <v>106.58000000000001</v>
      </c>
      <c r="R322" s="5">
        <f t="shared" si="19"/>
        <v>126.58227848101266</v>
      </c>
      <c r="S322" t="s">
        <v>8310</v>
      </c>
      <c r="T322" t="s">
        <v>8315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9">
        <f t="shared" ref="J323:J386" si="20">(I323+DATE(1970,1,1)*86400)/86400</f>
        <v>42682.488263888888</v>
      </c>
      <c r="K323">
        <v>1475577786</v>
      </c>
      <c r="L323" s="9">
        <f t="shared" ref="L323:L386" si="21">(K323+DATE(1970,1,1)*86400)/86400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5">
        <f t="shared" ref="Q323:Q386" si="22">(E323/D323)*100</f>
        <v>102.66285714285715</v>
      </c>
      <c r="R323" s="5">
        <f t="shared" ref="R323:R386" si="23">D323/N323</f>
        <v>103.85756676557864</v>
      </c>
      <c r="S323" t="s">
        <v>8310</v>
      </c>
      <c r="T323" t="s">
        <v>8315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9">
        <f t="shared" si="20"/>
        <v>42503.57</v>
      </c>
      <c r="K324">
        <v>1460554848</v>
      </c>
      <c r="L324" s="9">
        <f t="shared" si="21"/>
        <v>42473.57</v>
      </c>
      <c r="M324" t="b">
        <v>1</v>
      </c>
      <c r="N324">
        <v>186</v>
      </c>
      <c r="O324" t="b">
        <v>1</v>
      </c>
      <c r="P324" t="s">
        <v>8269</v>
      </c>
      <c r="Q324" s="5">
        <f t="shared" si="22"/>
        <v>107.91200000000001</v>
      </c>
      <c r="R324" s="5">
        <f t="shared" si="23"/>
        <v>134.40860215053763</v>
      </c>
      <c r="S324" t="s">
        <v>8310</v>
      </c>
      <c r="T324" t="s">
        <v>8315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9">
        <f t="shared" si="20"/>
        <v>42725.332638888889</v>
      </c>
      <c r="K325">
        <v>1479886966</v>
      </c>
      <c r="L325" s="9">
        <f t="shared" si="21"/>
        <v>42697.32136574074</v>
      </c>
      <c r="M325" t="b">
        <v>1</v>
      </c>
      <c r="N325">
        <v>58</v>
      </c>
      <c r="O325" t="b">
        <v>1</v>
      </c>
      <c r="P325" t="s">
        <v>8269</v>
      </c>
      <c r="Q325" s="5">
        <f t="shared" si="22"/>
        <v>123.07407407407408</v>
      </c>
      <c r="R325" s="5">
        <f t="shared" si="23"/>
        <v>93.103448275862064</v>
      </c>
      <c r="S325" t="s">
        <v>8310</v>
      </c>
      <c r="T325" t="s">
        <v>8315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9">
        <f t="shared" si="20"/>
        <v>42217.626250000001</v>
      </c>
      <c r="K326">
        <v>1435590108</v>
      </c>
      <c r="L326" s="9">
        <f t="shared" si="21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5">
        <f t="shared" si="22"/>
        <v>101.6</v>
      </c>
      <c r="R326" s="5">
        <f t="shared" si="23"/>
        <v>103.65853658536585</v>
      </c>
      <c r="S326" t="s">
        <v>8310</v>
      </c>
      <c r="T326" t="s">
        <v>8315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9">
        <f t="shared" si="20"/>
        <v>42724.187881944446</v>
      </c>
      <c r="K327">
        <v>1479184233</v>
      </c>
      <c r="L327" s="9">
        <f t="shared" si="21"/>
        <v>42689.187881944446</v>
      </c>
      <c r="M327" t="b">
        <v>1</v>
      </c>
      <c r="N327">
        <v>736</v>
      </c>
      <c r="O327" t="b">
        <v>1</v>
      </c>
      <c r="P327" t="s">
        <v>8269</v>
      </c>
      <c r="Q327" s="5">
        <f t="shared" si="22"/>
        <v>104.396</v>
      </c>
      <c r="R327" s="5">
        <f t="shared" si="23"/>
        <v>67.934782608695656</v>
      </c>
      <c r="S327" t="s">
        <v>8310</v>
      </c>
      <c r="T327" t="s">
        <v>8315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9">
        <f t="shared" si="20"/>
        <v>42808.956250000003</v>
      </c>
      <c r="K328">
        <v>1486625606</v>
      </c>
      <c r="L328" s="9">
        <f t="shared" si="21"/>
        <v>42775.314884259256</v>
      </c>
      <c r="M328" t="b">
        <v>1</v>
      </c>
      <c r="N328">
        <v>1151</v>
      </c>
      <c r="O328" t="b">
        <v>1</v>
      </c>
      <c r="P328" t="s">
        <v>8269</v>
      </c>
      <c r="Q328" s="5">
        <f t="shared" si="22"/>
        <v>112.92973333333333</v>
      </c>
      <c r="R328" s="5">
        <f t="shared" si="23"/>
        <v>130.32145960034754</v>
      </c>
      <c r="S328" t="s">
        <v>8310</v>
      </c>
      <c r="T328" t="s">
        <v>8315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9">
        <f t="shared" si="20"/>
        <v>42085.333333333336</v>
      </c>
      <c r="K329">
        <v>1424669929</v>
      </c>
      <c r="L329" s="9">
        <f t="shared" si="21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5">
        <f t="shared" si="22"/>
        <v>136.4</v>
      </c>
      <c r="R329" s="5">
        <f t="shared" si="23"/>
        <v>117.64705882352941</v>
      </c>
      <c r="S329" t="s">
        <v>8310</v>
      </c>
      <c r="T329" t="s">
        <v>8315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9">
        <f t="shared" si="20"/>
        <v>42309.166666666664</v>
      </c>
      <c r="K330">
        <v>1443739388</v>
      </c>
      <c r="L330" s="9">
        <f t="shared" si="21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5">
        <f t="shared" si="22"/>
        <v>103.61439999999999</v>
      </c>
      <c r="R330" s="5">
        <f t="shared" si="23"/>
        <v>150.60240963855421</v>
      </c>
      <c r="S330" t="s">
        <v>8310</v>
      </c>
      <c r="T330" t="s">
        <v>8315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9">
        <f t="shared" si="20"/>
        <v>42315.166666666664</v>
      </c>
      <c r="K331">
        <v>1444821127</v>
      </c>
      <c r="L331" s="9">
        <f t="shared" si="21"/>
        <v>42291.466747685183</v>
      </c>
      <c r="M331" t="b">
        <v>1</v>
      </c>
      <c r="N331">
        <v>167</v>
      </c>
      <c r="O331" t="b">
        <v>1</v>
      </c>
      <c r="P331" t="s">
        <v>8269</v>
      </c>
      <c r="Q331" s="5">
        <f t="shared" si="22"/>
        <v>105.5</v>
      </c>
      <c r="R331" s="5">
        <f t="shared" si="23"/>
        <v>59.880239520958085</v>
      </c>
      <c r="S331" t="s">
        <v>8310</v>
      </c>
      <c r="T331" t="s">
        <v>8315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9">
        <f t="shared" si="20"/>
        <v>41411.165972222225</v>
      </c>
      <c r="K332">
        <v>1366028563</v>
      </c>
      <c r="L332" s="9">
        <f t="shared" si="21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5">
        <f t="shared" si="22"/>
        <v>101.82857142857142</v>
      </c>
      <c r="R332" s="5">
        <f t="shared" si="23"/>
        <v>102.94117647058823</v>
      </c>
      <c r="S332" t="s">
        <v>8310</v>
      </c>
      <c r="T332" t="s">
        <v>8315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9">
        <f t="shared" si="20"/>
        <v>42538.581412037034</v>
      </c>
      <c r="K333">
        <v>1463493434</v>
      </c>
      <c r="L333" s="9">
        <f t="shared" si="21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5">
        <f t="shared" si="22"/>
        <v>106.60499999999999</v>
      </c>
      <c r="R333" s="5">
        <f t="shared" si="23"/>
        <v>91.324200913242009</v>
      </c>
      <c r="S333" t="s">
        <v>8310</v>
      </c>
      <c r="T333" t="s">
        <v>8315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9">
        <f t="shared" si="20"/>
        <v>42305.333333333336</v>
      </c>
      <c r="K334">
        <v>1442420377</v>
      </c>
      <c r="L334" s="9">
        <f t="shared" si="21"/>
        <v>42263.680289351854</v>
      </c>
      <c r="M334" t="b">
        <v>1</v>
      </c>
      <c r="N334">
        <v>555</v>
      </c>
      <c r="O334" t="b">
        <v>1</v>
      </c>
      <c r="P334" t="s">
        <v>8269</v>
      </c>
      <c r="Q334" s="5">
        <f t="shared" si="22"/>
        <v>113.015</v>
      </c>
      <c r="R334" s="5">
        <f t="shared" si="23"/>
        <v>180.18018018018017</v>
      </c>
      <c r="S334" t="s">
        <v>8310</v>
      </c>
      <c r="T334" t="s">
        <v>8315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9">
        <f t="shared" si="20"/>
        <v>42467.59480324074</v>
      </c>
      <c r="K335">
        <v>1457450191</v>
      </c>
      <c r="L335" s="9">
        <f t="shared" si="21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5">
        <f t="shared" si="22"/>
        <v>125.22750000000001</v>
      </c>
      <c r="R335" s="5">
        <f t="shared" si="23"/>
        <v>150.37593984962405</v>
      </c>
      <c r="S335" t="s">
        <v>8310</v>
      </c>
      <c r="T335" t="s">
        <v>8315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9">
        <f t="shared" si="20"/>
        <v>42139.791666666664</v>
      </c>
      <c r="K336">
        <v>1428423757</v>
      </c>
      <c r="L336" s="9">
        <f t="shared" si="21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5">
        <f t="shared" si="22"/>
        <v>101.19</v>
      </c>
      <c r="R336" s="5">
        <f t="shared" si="23"/>
        <v>144.92753623188406</v>
      </c>
      <c r="S336" t="s">
        <v>8310</v>
      </c>
      <c r="T336" t="s">
        <v>8315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9">
        <f t="shared" si="20"/>
        <v>42132.916666666664</v>
      </c>
      <c r="K337">
        <v>1428428515</v>
      </c>
      <c r="L337" s="9">
        <f t="shared" si="21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5">
        <f t="shared" si="22"/>
        <v>102.76470588235294</v>
      </c>
      <c r="R337" s="5">
        <f t="shared" si="23"/>
        <v>106.25</v>
      </c>
      <c r="S337" t="s">
        <v>8310</v>
      </c>
      <c r="T337" t="s">
        <v>8315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9">
        <f t="shared" si="20"/>
        <v>42321.637939814813</v>
      </c>
      <c r="K338">
        <v>1444832318</v>
      </c>
      <c r="L338" s="9">
        <f t="shared" si="21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5">
        <f t="shared" si="22"/>
        <v>116.83911999999998</v>
      </c>
      <c r="R338" s="5">
        <f t="shared" si="23"/>
        <v>50.709939148073019</v>
      </c>
      <c r="S338" t="s">
        <v>8310</v>
      </c>
      <c r="T338" t="s">
        <v>8315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9">
        <f t="shared" si="20"/>
        <v>42077.086898148147</v>
      </c>
      <c r="K339">
        <v>1423710308</v>
      </c>
      <c r="L339" s="9">
        <f t="shared" si="21"/>
        <v>42047.128564814811</v>
      </c>
      <c r="M339" t="b">
        <v>1</v>
      </c>
      <c r="N339">
        <v>31</v>
      </c>
      <c r="O339" t="b">
        <v>1</v>
      </c>
      <c r="P339" t="s">
        <v>8269</v>
      </c>
      <c r="Q339" s="5">
        <f t="shared" si="22"/>
        <v>101.16833333333335</v>
      </c>
      <c r="R339" s="5">
        <f t="shared" si="23"/>
        <v>96.774193548387103</v>
      </c>
      <c r="S339" t="s">
        <v>8310</v>
      </c>
      <c r="T339" t="s">
        <v>8315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9">
        <f t="shared" si="20"/>
        <v>42616.041666666664</v>
      </c>
      <c r="K340">
        <v>1468001290</v>
      </c>
      <c r="L340" s="9">
        <f t="shared" si="21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5">
        <f t="shared" si="22"/>
        <v>110.13360000000002</v>
      </c>
      <c r="R340" s="5">
        <f t="shared" si="23"/>
        <v>63.559322033898304</v>
      </c>
      <c r="S340" t="s">
        <v>8310</v>
      </c>
      <c r="T340" t="s">
        <v>8315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9">
        <f t="shared" si="20"/>
        <v>42123.760046296295</v>
      </c>
      <c r="K341">
        <v>1427739268</v>
      </c>
      <c r="L341" s="9">
        <f t="shared" si="21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5">
        <f t="shared" si="22"/>
        <v>108.08333333333333</v>
      </c>
      <c r="R341" s="5">
        <f t="shared" si="23"/>
        <v>67.415730337078656</v>
      </c>
      <c r="S341" t="s">
        <v>8310</v>
      </c>
      <c r="T341" t="s">
        <v>8315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9">
        <f t="shared" si="20"/>
        <v>42802.875</v>
      </c>
      <c r="K342">
        <v>1486397007</v>
      </c>
      <c r="L342" s="9">
        <f t="shared" si="21"/>
        <v>42772.669062499997</v>
      </c>
      <c r="M342" t="b">
        <v>1</v>
      </c>
      <c r="N342">
        <v>299</v>
      </c>
      <c r="O342" t="b">
        <v>1</v>
      </c>
      <c r="P342" t="s">
        <v>8269</v>
      </c>
      <c r="Q342" s="5">
        <f t="shared" si="22"/>
        <v>125.02285714285715</v>
      </c>
      <c r="R342" s="5">
        <f t="shared" si="23"/>
        <v>117.05685618729098</v>
      </c>
      <c r="S342" t="s">
        <v>8310</v>
      </c>
      <c r="T342" t="s">
        <v>8315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9">
        <f t="shared" si="20"/>
        <v>41913.165972222225</v>
      </c>
      <c r="K343">
        <v>1410555998</v>
      </c>
      <c r="L343" s="9">
        <f t="shared" si="21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5">
        <f t="shared" si="22"/>
        <v>106.71428571428572</v>
      </c>
      <c r="R343" s="5">
        <f t="shared" si="23"/>
        <v>63.636363636363633</v>
      </c>
      <c r="S343" t="s">
        <v>8310</v>
      </c>
      <c r="T343" t="s">
        <v>8315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9">
        <f t="shared" si="20"/>
        <v>42489.780844907407</v>
      </c>
      <c r="K344">
        <v>1459363465</v>
      </c>
      <c r="L344" s="9">
        <f t="shared" si="21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5">
        <f t="shared" si="22"/>
        <v>100.36639999999998</v>
      </c>
      <c r="R344" s="5">
        <f t="shared" si="23"/>
        <v>169.23076923076923</v>
      </c>
      <c r="S344" t="s">
        <v>8310</v>
      </c>
      <c r="T344" t="s">
        <v>8315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9">
        <f t="shared" si="20"/>
        <v>41957.125</v>
      </c>
      <c r="K345">
        <v>1413308545</v>
      </c>
      <c r="L345" s="9">
        <f t="shared" si="21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5">
        <f t="shared" si="22"/>
        <v>102.02863333333335</v>
      </c>
      <c r="R345" s="5">
        <f t="shared" si="23"/>
        <v>57.251908396946568</v>
      </c>
      <c r="S345" t="s">
        <v>8310</v>
      </c>
      <c r="T345" t="s">
        <v>8315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9">
        <f t="shared" si="20"/>
        <v>42156.097222222219</v>
      </c>
      <c r="K346">
        <v>1429312694</v>
      </c>
      <c r="L346" s="9">
        <f t="shared" si="21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5">
        <f t="shared" si="22"/>
        <v>102.08358208955224</v>
      </c>
      <c r="R346" s="5">
        <f t="shared" si="23"/>
        <v>117.54385964912281</v>
      </c>
      <c r="S346" t="s">
        <v>8310</v>
      </c>
      <c r="T346" t="s">
        <v>8315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9">
        <f t="shared" si="20"/>
        <v>42144.944328703707</v>
      </c>
      <c r="K347">
        <v>1429569590</v>
      </c>
      <c r="L347" s="9">
        <f t="shared" si="21"/>
        <v>42114.944328703707</v>
      </c>
      <c r="M347" t="b">
        <v>1</v>
      </c>
      <c r="N347">
        <v>179</v>
      </c>
      <c r="O347" t="b">
        <v>1</v>
      </c>
      <c r="P347" t="s">
        <v>8269</v>
      </c>
      <c r="Q347" s="5">
        <f t="shared" si="22"/>
        <v>123.27586206896552</v>
      </c>
      <c r="R347" s="5">
        <f t="shared" si="23"/>
        <v>81.005586592178773</v>
      </c>
      <c r="S347" t="s">
        <v>8310</v>
      </c>
      <c r="T347" t="s">
        <v>8315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9">
        <f t="shared" si="20"/>
        <v>42291.500243055554</v>
      </c>
      <c r="K348">
        <v>1442232021</v>
      </c>
      <c r="L348" s="9">
        <f t="shared" si="21"/>
        <v>42261.500243055554</v>
      </c>
      <c r="M348" t="b">
        <v>1</v>
      </c>
      <c r="N348">
        <v>188</v>
      </c>
      <c r="O348" t="b">
        <v>1</v>
      </c>
      <c r="P348" t="s">
        <v>8269</v>
      </c>
      <c r="Q348" s="5">
        <f t="shared" si="22"/>
        <v>170.28880000000001</v>
      </c>
      <c r="R348" s="5">
        <f t="shared" si="23"/>
        <v>53.191489361702125</v>
      </c>
      <c r="S348" t="s">
        <v>8310</v>
      </c>
      <c r="T348" t="s">
        <v>8315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9">
        <f t="shared" si="20"/>
        <v>42322.537141203706</v>
      </c>
      <c r="K349">
        <v>1444910009</v>
      </c>
      <c r="L349" s="9">
        <f t="shared" si="21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5">
        <f t="shared" si="22"/>
        <v>111.59049999999999</v>
      </c>
      <c r="R349" s="5">
        <f t="shared" si="23"/>
        <v>105.54089709762533</v>
      </c>
      <c r="S349" t="s">
        <v>8310</v>
      </c>
      <c r="T349" t="s">
        <v>8315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9">
        <f t="shared" si="20"/>
        <v>42237.58699074074</v>
      </c>
      <c r="K350">
        <v>1437573916</v>
      </c>
      <c r="L350" s="9">
        <f t="shared" si="21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5">
        <f t="shared" si="22"/>
        <v>103</v>
      </c>
      <c r="R350" s="5">
        <f t="shared" si="23"/>
        <v>84.033613445378151</v>
      </c>
      <c r="S350" t="s">
        <v>8310</v>
      </c>
      <c r="T350" t="s">
        <v>8315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9">
        <f t="shared" si="20"/>
        <v>42790.498935185184</v>
      </c>
      <c r="K351">
        <v>1485345508</v>
      </c>
      <c r="L351" s="9">
        <f t="shared" si="21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5">
        <f t="shared" si="22"/>
        <v>106.63570159857905</v>
      </c>
      <c r="R351" s="5">
        <f t="shared" si="23"/>
        <v>67.425149700598809</v>
      </c>
      <c r="S351" t="s">
        <v>8310</v>
      </c>
      <c r="T351" t="s">
        <v>8315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9">
        <f t="shared" si="20"/>
        <v>42624.165972222225</v>
      </c>
      <c r="K352">
        <v>1470274509</v>
      </c>
      <c r="L352" s="9">
        <f t="shared" si="21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5">
        <f t="shared" si="22"/>
        <v>114.75999999999999</v>
      </c>
      <c r="R352" s="5">
        <f t="shared" si="23"/>
        <v>113.12217194570135</v>
      </c>
      <c r="S352" t="s">
        <v>8310</v>
      </c>
      <c r="T352" t="s">
        <v>8315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9">
        <f t="shared" si="20"/>
        <v>42467.923078703701</v>
      </c>
      <c r="K353">
        <v>1456614554</v>
      </c>
      <c r="L353" s="9">
        <f t="shared" si="21"/>
        <v>42427.964745370373</v>
      </c>
      <c r="M353" t="b">
        <v>1</v>
      </c>
      <c r="N353">
        <v>964</v>
      </c>
      <c r="O353" t="b">
        <v>1</v>
      </c>
      <c r="P353" t="s">
        <v>8269</v>
      </c>
      <c r="Q353" s="5">
        <f t="shared" si="22"/>
        <v>127.34117647058822</v>
      </c>
      <c r="R353" s="5">
        <f t="shared" si="23"/>
        <v>35.269709543568467</v>
      </c>
      <c r="S353" t="s">
        <v>8310</v>
      </c>
      <c r="T353" t="s">
        <v>8315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9">
        <f t="shared" si="20"/>
        <v>41920.167453703703</v>
      </c>
      <c r="K354">
        <v>1410148868</v>
      </c>
      <c r="L354" s="9">
        <f t="shared" si="21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5">
        <f t="shared" si="22"/>
        <v>116.56</v>
      </c>
      <c r="R354" s="5">
        <f t="shared" si="23"/>
        <v>34.965034965034967</v>
      </c>
      <c r="S354" t="s">
        <v>8310</v>
      </c>
      <c r="T354" t="s">
        <v>8315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9">
        <f t="shared" si="20"/>
        <v>42327.833553240744</v>
      </c>
      <c r="K355">
        <v>1445367619</v>
      </c>
      <c r="L355" s="9">
        <f t="shared" si="21"/>
        <v>42297.791886574072</v>
      </c>
      <c r="M355" t="b">
        <v>1</v>
      </c>
      <c r="N355">
        <v>613</v>
      </c>
      <c r="O355" t="b">
        <v>1</v>
      </c>
      <c r="P355" t="s">
        <v>8269</v>
      </c>
      <c r="Q355" s="5">
        <f t="shared" si="22"/>
        <v>108.61819426615318</v>
      </c>
      <c r="R355" s="5">
        <f t="shared" si="23"/>
        <v>95.309951060358884</v>
      </c>
      <c r="S355" t="s">
        <v>8310</v>
      </c>
      <c r="T355" t="s">
        <v>8315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9">
        <f t="shared" si="20"/>
        <v>42468.786122685182</v>
      </c>
      <c r="K356">
        <v>1457553121</v>
      </c>
      <c r="L356" s="9">
        <f t="shared" si="21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5">
        <f t="shared" si="22"/>
        <v>103.94285714285714</v>
      </c>
      <c r="R356" s="5">
        <f t="shared" si="23"/>
        <v>120.68965517241379</v>
      </c>
      <c r="S356" t="s">
        <v>8310</v>
      </c>
      <c r="T356" t="s">
        <v>8315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9">
        <f t="shared" si="20"/>
        <v>41974.335578703707</v>
      </c>
      <c r="K357">
        <v>1414738994</v>
      </c>
      <c r="L357" s="9">
        <f t="shared" si="21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5">
        <f t="shared" si="22"/>
        <v>116.25714285714285</v>
      </c>
      <c r="R357" s="5">
        <f t="shared" si="23"/>
        <v>212.12121212121212</v>
      </c>
      <c r="S357" t="s">
        <v>8310</v>
      </c>
      <c r="T357" t="s">
        <v>8315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9">
        <f t="shared" si="20"/>
        <v>42445.761493055557</v>
      </c>
      <c r="K358">
        <v>1455563793</v>
      </c>
      <c r="L358" s="9">
        <f t="shared" si="21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5">
        <f t="shared" si="22"/>
        <v>102.69239999999999</v>
      </c>
      <c r="R358" s="5">
        <f t="shared" si="23"/>
        <v>77.319587628865975</v>
      </c>
      <c r="S358" t="s">
        <v>8310</v>
      </c>
      <c r="T358" t="s">
        <v>8315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9">
        <f t="shared" si="20"/>
        <v>42118.222187500003</v>
      </c>
      <c r="K359">
        <v>1426396797</v>
      </c>
      <c r="L359" s="9">
        <f t="shared" si="21"/>
        <v>42078.222187500003</v>
      </c>
      <c r="M359" t="b">
        <v>1</v>
      </c>
      <c r="N359">
        <v>303</v>
      </c>
      <c r="O359" t="b">
        <v>1</v>
      </c>
      <c r="P359" t="s">
        <v>8269</v>
      </c>
      <c r="Q359" s="5">
        <f t="shared" si="22"/>
        <v>174</v>
      </c>
      <c r="R359" s="5">
        <f t="shared" si="23"/>
        <v>49.504950495049506</v>
      </c>
      <c r="S359" t="s">
        <v>8310</v>
      </c>
      <c r="T359" t="s">
        <v>8315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9">
        <f t="shared" si="20"/>
        <v>42536.625</v>
      </c>
      <c r="K360">
        <v>1463517521</v>
      </c>
      <c r="L360" s="9">
        <f t="shared" si="21"/>
        <v>42507.860196759262</v>
      </c>
      <c r="M360" t="b">
        <v>1</v>
      </c>
      <c r="N360">
        <v>267</v>
      </c>
      <c r="O360" t="b">
        <v>1</v>
      </c>
      <c r="P360" t="s">
        <v>8269</v>
      </c>
      <c r="Q360" s="5">
        <f t="shared" si="22"/>
        <v>103.08800000000001</v>
      </c>
      <c r="R360" s="5">
        <f t="shared" si="23"/>
        <v>187.26591760299627</v>
      </c>
      <c r="S360" t="s">
        <v>8310</v>
      </c>
      <c r="T360" t="s">
        <v>8315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9">
        <f t="shared" si="20"/>
        <v>41957.216666666667</v>
      </c>
      <c r="K361">
        <v>1414028490</v>
      </c>
      <c r="L361" s="9">
        <f t="shared" si="21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5">
        <f t="shared" si="22"/>
        <v>104.85537190082646</v>
      </c>
      <c r="R361" s="5">
        <f t="shared" si="23"/>
        <v>80.132450331125824</v>
      </c>
      <c r="S361" t="s">
        <v>8310</v>
      </c>
      <c r="T361" t="s">
        <v>8315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9">
        <f t="shared" si="20"/>
        <v>42208.132638888892</v>
      </c>
      <c r="K362">
        <v>1433799180</v>
      </c>
      <c r="L362" s="9">
        <f t="shared" si="21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5">
        <f t="shared" si="22"/>
        <v>101.375</v>
      </c>
      <c r="R362" s="5">
        <f t="shared" si="23"/>
        <v>137.93103448275863</v>
      </c>
      <c r="S362" t="s">
        <v>8310</v>
      </c>
      <c r="T362" t="s">
        <v>8315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9">
        <f t="shared" si="20"/>
        <v>41966.042893518519</v>
      </c>
      <c r="K363">
        <v>1414108906</v>
      </c>
      <c r="L363" s="9">
        <f t="shared" si="21"/>
        <v>41936.001226851855</v>
      </c>
      <c r="M363" t="b">
        <v>0</v>
      </c>
      <c r="N363">
        <v>354</v>
      </c>
      <c r="O363" t="b">
        <v>1</v>
      </c>
      <c r="P363" t="s">
        <v>8269</v>
      </c>
      <c r="Q363" s="5">
        <f t="shared" si="22"/>
        <v>111.07699999999998</v>
      </c>
      <c r="R363" s="5">
        <f t="shared" si="23"/>
        <v>98.870056497175142</v>
      </c>
      <c r="S363" t="s">
        <v>8310</v>
      </c>
      <c r="T363" t="s">
        <v>8315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9">
        <f t="shared" si="20"/>
        <v>41859</v>
      </c>
      <c r="K364">
        <v>1405573391</v>
      </c>
      <c r="L364" s="9">
        <f t="shared" si="21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5">
        <f t="shared" si="22"/>
        <v>124.15933781686496</v>
      </c>
      <c r="R364" s="5">
        <f t="shared" si="23"/>
        <v>112.38372093023256</v>
      </c>
      <c r="S364" t="s">
        <v>8310</v>
      </c>
      <c r="T364" t="s">
        <v>8315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9">
        <f t="shared" si="20"/>
        <v>40300.806944444441</v>
      </c>
      <c r="K365">
        <v>1268934736</v>
      </c>
      <c r="L365" s="9">
        <f t="shared" si="21"/>
        <v>40255.744629629633</v>
      </c>
      <c r="M365" t="b">
        <v>0</v>
      </c>
      <c r="N365">
        <v>26</v>
      </c>
      <c r="O365" t="b">
        <v>1</v>
      </c>
      <c r="P365" t="s">
        <v>8269</v>
      </c>
      <c r="Q365" s="5">
        <f t="shared" si="22"/>
        <v>101.33333333333334</v>
      </c>
      <c r="R365" s="5">
        <f t="shared" si="23"/>
        <v>343.26923076923077</v>
      </c>
      <c r="S365" t="s">
        <v>8310</v>
      </c>
      <c r="T365" t="s">
        <v>8315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9">
        <f t="shared" si="20"/>
        <v>41811.165972222225</v>
      </c>
      <c r="K366">
        <v>1400704672</v>
      </c>
      <c r="L366" s="9">
        <f t="shared" si="21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5">
        <f t="shared" si="22"/>
        <v>110.16142857142856</v>
      </c>
      <c r="R366" s="5">
        <f t="shared" si="23"/>
        <v>61.946902654867259</v>
      </c>
      <c r="S366" t="s">
        <v>8310</v>
      </c>
      <c r="T366" t="s">
        <v>8315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9">
        <f t="shared" si="20"/>
        <v>41698.606469907405</v>
      </c>
      <c r="K367">
        <v>1391005999</v>
      </c>
      <c r="L367" s="9">
        <f t="shared" si="21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5">
        <f t="shared" si="22"/>
        <v>103.97333333333334</v>
      </c>
      <c r="R367" s="5">
        <f t="shared" si="23"/>
        <v>230.76923076923077</v>
      </c>
      <c r="S367" t="s">
        <v>8310</v>
      </c>
      <c r="T367" t="s">
        <v>8315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9">
        <f t="shared" si="20"/>
        <v>41049.793032407404</v>
      </c>
      <c r="K368">
        <v>1334948518</v>
      </c>
      <c r="L368" s="9">
        <f t="shared" si="21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5">
        <f t="shared" si="22"/>
        <v>101.31578947368421</v>
      </c>
      <c r="R368" s="5">
        <f t="shared" si="23"/>
        <v>283.58208955223881</v>
      </c>
      <c r="S368" t="s">
        <v>8310</v>
      </c>
      <c r="T368" t="s">
        <v>8315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9">
        <f t="shared" si="20"/>
        <v>41395.207638888889</v>
      </c>
      <c r="K369">
        <v>1363960278</v>
      </c>
      <c r="L369" s="9">
        <f t="shared" si="21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5">
        <f t="shared" si="22"/>
        <v>103.3501</v>
      </c>
      <c r="R369" s="5">
        <f t="shared" si="23"/>
        <v>84.033613445378151</v>
      </c>
      <c r="S369" t="s">
        <v>8310</v>
      </c>
      <c r="T369" t="s">
        <v>8315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9">
        <f t="shared" si="20"/>
        <v>42078.56391203704</v>
      </c>
      <c r="K370">
        <v>1423405922</v>
      </c>
      <c r="L370" s="9">
        <f t="shared" si="21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5">
        <f t="shared" si="22"/>
        <v>104.11200000000001</v>
      </c>
      <c r="R370" s="5">
        <f t="shared" si="23"/>
        <v>78.616352201257868</v>
      </c>
      <c r="S370" t="s">
        <v>8310</v>
      </c>
      <c r="T370" t="s">
        <v>8315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9">
        <f t="shared" si="20"/>
        <v>40923.551724537036</v>
      </c>
      <c r="K371">
        <v>1324041269</v>
      </c>
      <c r="L371" s="9">
        <f t="shared" si="21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5">
        <f t="shared" si="22"/>
        <v>110.15569230769231</v>
      </c>
      <c r="R371" s="5">
        <f t="shared" si="23"/>
        <v>38.922155688622752</v>
      </c>
      <c r="S371" t="s">
        <v>8310</v>
      </c>
      <c r="T371" t="s">
        <v>8315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9">
        <f t="shared" si="20"/>
        <v>42741.795138888891</v>
      </c>
      <c r="K372">
        <v>1481137500</v>
      </c>
      <c r="L372" s="9">
        <f t="shared" si="21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5">
        <f t="shared" si="22"/>
        <v>122.02</v>
      </c>
      <c r="R372" s="5">
        <f t="shared" si="23"/>
        <v>581.39534883720933</v>
      </c>
      <c r="S372" t="s">
        <v>8310</v>
      </c>
      <c r="T372" t="s">
        <v>8315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9">
        <f t="shared" si="20"/>
        <v>41306.767812500002</v>
      </c>
      <c r="K373">
        <v>1355855139</v>
      </c>
      <c r="L373" s="9">
        <f t="shared" si="21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5">
        <f t="shared" si="22"/>
        <v>114.16866666666667</v>
      </c>
      <c r="R373" s="5">
        <f t="shared" si="23"/>
        <v>141.24293785310735</v>
      </c>
      <c r="S373" t="s">
        <v>8310</v>
      </c>
      <c r="T373" t="s">
        <v>8315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9">
        <f t="shared" si="20"/>
        <v>42465.666666666664</v>
      </c>
      <c r="K374">
        <v>1456408244</v>
      </c>
      <c r="L374" s="9">
        <f t="shared" si="21"/>
        <v>42425.576898148145</v>
      </c>
      <c r="M374" t="b">
        <v>0</v>
      </c>
      <c r="N374">
        <v>9</v>
      </c>
      <c r="O374" t="b">
        <v>1</v>
      </c>
      <c r="P374" t="s">
        <v>8269</v>
      </c>
      <c r="Q374" s="5">
        <f t="shared" si="22"/>
        <v>125.33333333333334</v>
      </c>
      <c r="R374" s="5">
        <f t="shared" si="23"/>
        <v>33.333333333333336</v>
      </c>
      <c r="S374" t="s">
        <v>8310</v>
      </c>
      <c r="T374" t="s">
        <v>8315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9">
        <f t="shared" si="20"/>
        <v>41108.91201388889</v>
      </c>
      <c r="K375">
        <v>1340056398</v>
      </c>
      <c r="L375" s="9">
        <f t="shared" si="21"/>
        <v>41078.91201388889</v>
      </c>
      <c r="M375" t="b">
        <v>0</v>
      </c>
      <c r="N375">
        <v>89</v>
      </c>
      <c r="O375" t="b">
        <v>1</v>
      </c>
      <c r="P375" t="s">
        <v>8269</v>
      </c>
      <c r="Q375" s="5">
        <f t="shared" si="22"/>
        <v>106.66666666666667</v>
      </c>
      <c r="R375" s="5">
        <f t="shared" si="23"/>
        <v>84.269662921348313</v>
      </c>
      <c r="S375" t="s">
        <v>8310</v>
      </c>
      <c r="T375" t="s">
        <v>8315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9">
        <f t="shared" si="20"/>
        <v>40802.889247685183</v>
      </c>
      <c r="K376">
        <v>1312320031</v>
      </c>
      <c r="L376" s="9">
        <f t="shared" si="21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5">
        <f t="shared" si="22"/>
        <v>130.65</v>
      </c>
      <c r="R376" s="5">
        <f t="shared" si="23"/>
        <v>34.482758620689658</v>
      </c>
      <c r="S376" t="s">
        <v>8310</v>
      </c>
      <c r="T376" t="s">
        <v>8315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9">
        <f t="shared" si="20"/>
        <v>41699.720833333333</v>
      </c>
      <c r="K377">
        <v>1390088311</v>
      </c>
      <c r="L377" s="9">
        <f t="shared" si="21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5">
        <f t="shared" si="22"/>
        <v>120</v>
      </c>
      <c r="R377" s="5">
        <f t="shared" si="23"/>
        <v>35.714285714285715</v>
      </c>
      <c r="S377" t="s">
        <v>8310</v>
      </c>
      <c r="T377" t="s">
        <v>8315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9">
        <f t="shared" si="20"/>
        <v>42607.452731481484</v>
      </c>
      <c r="K378">
        <v>1469443916</v>
      </c>
      <c r="L378" s="9">
        <f t="shared" si="21"/>
        <v>42576.452731481484</v>
      </c>
      <c r="M378" t="b">
        <v>0</v>
      </c>
      <c r="N378">
        <v>48</v>
      </c>
      <c r="O378" t="b">
        <v>1</v>
      </c>
      <c r="P378" t="s">
        <v>8269</v>
      </c>
      <c r="Q378" s="5">
        <f t="shared" si="22"/>
        <v>105.9591836734694</v>
      </c>
      <c r="R378" s="5">
        <f t="shared" si="23"/>
        <v>51.041666666666664</v>
      </c>
      <c r="S378" t="s">
        <v>8310</v>
      </c>
      <c r="T378" t="s">
        <v>8315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9">
        <f t="shared" si="20"/>
        <v>42322.292361111111</v>
      </c>
      <c r="K379">
        <v>1444888868</v>
      </c>
      <c r="L379" s="9">
        <f t="shared" si="21"/>
        <v>42292.250787037039</v>
      </c>
      <c r="M379" t="b">
        <v>0</v>
      </c>
      <c r="N379">
        <v>133</v>
      </c>
      <c r="O379" t="b">
        <v>1</v>
      </c>
      <c r="P379" t="s">
        <v>8269</v>
      </c>
      <c r="Q379" s="5">
        <f t="shared" si="22"/>
        <v>114.39999999999999</v>
      </c>
      <c r="R379" s="5">
        <f t="shared" si="23"/>
        <v>90.225563909774436</v>
      </c>
      <c r="S379" t="s">
        <v>8310</v>
      </c>
      <c r="T379" t="s">
        <v>8315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9">
        <f t="shared" si="20"/>
        <v>42394.994444444441</v>
      </c>
      <c r="K380">
        <v>1451655808</v>
      </c>
      <c r="L380" s="9">
        <f t="shared" si="21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5">
        <f t="shared" si="22"/>
        <v>111.76666666666665</v>
      </c>
      <c r="R380" s="5">
        <f t="shared" si="23"/>
        <v>36.144578313253014</v>
      </c>
      <c r="S380" t="s">
        <v>8310</v>
      </c>
      <c r="T380" t="s">
        <v>8315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9">
        <f t="shared" si="20"/>
        <v>41032.688333333332</v>
      </c>
      <c r="K381">
        <v>1332174672</v>
      </c>
      <c r="L381" s="9">
        <f t="shared" si="21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5">
        <f t="shared" si="22"/>
        <v>116.08000000000001</v>
      </c>
      <c r="R381" s="5">
        <f t="shared" si="23"/>
        <v>100.67114093959732</v>
      </c>
      <c r="S381" t="s">
        <v>8310</v>
      </c>
      <c r="T381" t="s">
        <v>8315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9">
        <f t="shared" si="20"/>
        <v>42392.719814814816</v>
      </c>
      <c r="K382">
        <v>1451409392</v>
      </c>
      <c r="L382" s="9">
        <f t="shared" si="21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5">
        <f t="shared" si="22"/>
        <v>141.5</v>
      </c>
      <c r="R382" s="5">
        <f t="shared" si="23"/>
        <v>81.632653061224488</v>
      </c>
      <c r="S382" t="s">
        <v>8310</v>
      </c>
      <c r="T382" t="s">
        <v>8315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9">
        <f t="shared" si="20"/>
        <v>41120.208333333336</v>
      </c>
      <c r="K383">
        <v>1340642717</v>
      </c>
      <c r="L383" s="9">
        <f t="shared" si="21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5">
        <f t="shared" si="22"/>
        <v>104.72999999999999</v>
      </c>
      <c r="R383" s="5">
        <f t="shared" si="23"/>
        <v>99.601593625498012</v>
      </c>
      <c r="S383" t="s">
        <v>8310</v>
      </c>
      <c r="T383" t="s">
        <v>8315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9">
        <f t="shared" si="20"/>
        <v>41158.709490740737</v>
      </c>
      <c r="K384">
        <v>1345741300</v>
      </c>
      <c r="L384" s="9">
        <f t="shared" si="21"/>
        <v>41144.709490740737</v>
      </c>
      <c r="M384" t="b">
        <v>0</v>
      </c>
      <c r="N384">
        <v>22</v>
      </c>
      <c r="O384" t="b">
        <v>1</v>
      </c>
      <c r="P384" t="s">
        <v>8269</v>
      </c>
      <c r="Q384" s="5">
        <f t="shared" si="22"/>
        <v>255.83333333333331</v>
      </c>
      <c r="R384" s="5">
        <f t="shared" si="23"/>
        <v>27.272727272727273</v>
      </c>
      <c r="S384" t="s">
        <v>8310</v>
      </c>
      <c r="T384" t="s">
        <v>8315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9">
        <f t="shared" si="20"/>
        <v>41778.117581018516</v>
      </c>
      <c r="K385">
        <v>1398480559</v>
      </c>
      <c r="L385" s="9">
        <f t="shared" si="21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5">
        <f t="shared" si="22"/>
        <v>206.70670670670671</v>
      </c>
      <c r="R385" s="5">
        <f t="shared" si="23"/>
        <v>20.8125</v>
      </c>
      <c r="S385" t="s">
        <v>8310</v>
      </c>
      <c r="T385" t="s">
        <v>8315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9">
        <f t="shared" si="20"/>
        <v>42010.781793981485</v>
      </c>
      <c r="K386">
        <v>1417977947</v>
      </c>
      <c r="L386" s="9">
        <f t="shared" si="21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5">
        <f t="shared" si="22"/>
        <v>112.105</v>
      </c>
      <c r="R386" s="5">
        <f t="shared" si="23"/>
        <v>52.219321148825067</v>
      </c>
      <c r="S386" t="s">
        <v>8310</v>
      </c>
      <c r="T386" t="s">
        <v>8315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9">
        <f t="shared" ref="J387:J450" si="24">(I387+DATE(1970,1,1)*86400)/86400</f>
        <v>41964.626168981478</v>
      </c>
      <c r="K387">
        <v>1413986501</v>
      </c>
      <c r="L387" s="9">
        <f t="shared" ref="L387:L450" si="25">(K387+DATE(1970,1,1)*86400)/86400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5">
        <f t="shared" ref="Q387:Q450" si="26">(E387/D387)*100</f>
        <v>105.982</v>
      </c>
      <c r="R387" s="5">
        <f t="shared" ref="R387:R450" si="27">D387/N387</f>
        <v>105.48523206751055</v>
      </c>
      <c r="S387" t="s">
        <v>8310</v>
      </c>
      <c r="T387" t="s">
        <v>8315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9">
        <f t="shared" si="24"/>
        <v>42226.951284722221</v>
      </c>
      <c r="K388">
        <v>1437950991</v>
      </c>
      <c r="L388" s="9">
        <f t="shared" si="25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5">
        <f t="shared" si="26"/>
        <v>100.16666666666667</v>
      </c>
      <c r="R388" s="5">
        <f t="shared" si="27"/>
        <v>46.153846153846153</v>
      </c>
      <c r="S388" t="s">
        <v>8310</v>
      </c>
      <c r="T388" t="s">
        <v>8315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9">
        <f t="shared" si="24"/>
        <v>42231.25</v>
      </c>
      <c r="K389">
        <v>1436976858</v>
      </c>
      <c r="L389" s="9">
        <f t="shared" si="25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5">
        <f t="shared" si="26"/>
        <v>213.98947368421051</v>
      </c>
      <c r="R389" s="5">
        <f t="shared" si="27"/>
        <v>67.615658362989322</v>
      </c>
      <c r="S389" t="s">
        <v>8310</v>
      </c>
      <c r="T389" t="s">
        <v>8315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9">
        <f t="shared" si="24"/>
        <v>42579.076157407406</v>
      </c>
      <c r="K390">
        <v>1467078580</v>
      </c>
      <c r="L390" s="9">
        <f t="shared" si="25"/>
        <v>42549.076157407406</v>
      </c>
      <c r="M390" t="b">
        <v>0</v>
      </c>
      <c r="N390">
        <v>71</v>
      </c>
      <c r="O390" t="b">
        <v>1</v>
      </c>
      <c r="P390" t="s">
        <v>8269</v>
      </c>
      <c r="Q390" s="5">
        <f t="shared" si="26"/>
        <v>126.16000000000001</v>
      </c>
      <c r="R390" s="5">
        <f t="shared" si="27"/>
        <v>70.422535211267601</v>
      </c>
      <c r="S390" t="s">
        <v>8310</v>
      </c>
      <c r="T390" t="s">
        <v>8315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9">
        <f t="shared" si="24"/>
        <v>41705.957638888889</v>
      </c>
      <c r="K391">
        <v>1391477450</v>
      </c>
      <c r="L391" s="9">
        <f t="shared" si="25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5">
        <f t="shared" si="26"/>
        <v>181.53547058823528</v>
      </c>
      <c r="R391" s="5">
        <f t="shared" si="27"/>
        <v>45.033112582781456</v>
      </c>
      <c r="S391" t="s">
        <v>8310</v>
      </c>
      <c r="T391" t="s">
        <v>8315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9">
        <f t="shared" si="24"/>
        <v>42132.036712962959</v>
      </c>
      <c r="K392">
        <v>1429318372</v>
      </c>
      <c r="L392" s="9">
        <f t="shared" si="25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5">
        <f t="shared" si="26"/>
        <v>100</v>
      </c>
      <c r="R392" s="5">
        <f t="shared" si="27"/>
        <v>71.428571428571431</v>
      </c>
      <c r="S392" t="s">
        <v>8310</v>
      </c>
      <c r="T392" t="s">
        <v>8315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9">
        <f t="shared" si="24"/>
        <v>40895.040972222225</v>
      </c>
      <c r="K393">
        <v>1321578051</v>
      </c>
      <c r="L393" s="9">
        <f t="shared" si="25"/>
        <v>40865.042256944442</v>
      </c>
      <c r="M393" t="b">
        <v>0</v>
      </c>
      <c r="N393">
        <v>193</v>
      </c>
      <c r="O393" t="b">
        <v>1</v>
      </c>
      <c r="P393" t="s">
        <v>8269</v>
      </c>
      <c r="Q393" s="5">
        <f t="shared" si="26"/>
        <v>100.61</v>
      </c>
      <c r="R393" s="5">
        <f t="shared" si="27"/>
        <v>103.62694300518135</v>
      </c>
      <c r="S393" t="s">
        <v>8310</v>
      </c>
      <c r="T393" t="s">
        <v>8315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9">
        <f t="shared" si="24"/>
        <v>40794.125</v>
      </c>
      <c r="K394">
        <v>1312823571</v>
      </c>
      <c r="L394" s="9">
        <f t="shared" si="25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5">
        <f t="shared" si="26"/>
        <v>100.9027027027027</v>
      </c>
      <c r="R394" s="5">
        <f t="shared" si="27"/>
        <v>89.805825242718441</v>
      </c>
      <c r="S394" t="s">
        <v>8310</v>
      </c>
      <c r="T394" t="s">
        <v>8315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9">
        <f t="shared" si="24"/>
        <v>41557.708935185183</v>
      </c>
      <c r="K395">
        <v>1378746052</v>
      </c>
      <c r="L395" s="9">
        <f t="shared" si="25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5">
        <f t="shared" si="26"/>
        <v>110.446</v>
      </c>
      <c r="R395" s="5">
        <f t="shared" si="27"/>
        <v>142.45014245014244</v>
      </c>
      <c r="S395" t="s">
        <v>8310</v>
      </c>
      <c r="T395" t="s">
        <v>8315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9">
        <f t="shared" si="24"/>
        <v>42477.776412037034</v>
      </c>
      <c r="K396">
        <v>1455737882</v>
      </c>
      <c r="L396" s="9">
        <f t="shared" si="25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5">
        <f t="shared" si="26"/>
        <v>111.8936170212766</v>
      </c>
      <c r="R396" s="5">
        <f t="shared" si="27"/>
        <v>94</v>
      </c>
      <c r="S396" t="s">
        <v>8310</v>
      </c>
      <c r="T396" t="s">
        <v>8315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9">
        <f t="shared" si="24"/>
        <v>41026.897222222222</v>
      </c>
      <c r="K397">
        <v>1332452960</v>
      </c>
      <c r="L397" s="9">
        <f t="shared" si="25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5">
        <f t="shared" si="26"/>
        <v>108.04450000000001</v>
      </c>
      <c r="R397" s="5">
        <f t="shared" si="27"/>
        <v>54.347826086956523</v>
      </c>
      <c r="S397" t="s">
        <v>8310</v>
      </c>
      <c r="T397" t="s">
        <v>8315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9">
        <f t="shared" si="24"/>
        <v>41097.564884259256</v>
      </c>
      <c r="K398">
        <v>1340372006</v>
      </c>
      <c r="L398" s="9">
        <f t="shared" si="25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5">
        <f t="shared" si="26"/>
        <v>106.66666666666667</v>
      </c>
      <c r="R398" s="5">
        <f t="shared" si="27"/>
        <v>76.530612244897952</v>
      </c>
      <c r="S398" t="s">
        <v>8310</v>
      </c>
      <c r="T398" t="s">
        <v>8315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9">
        <f t="shared" si="24"/>
        <v>40422.155555555553</v>
      </c>
      <c r="K399">
        <v>1279651084</v>
      </c>
      <c r="L399" s="9">
        <f t="shared" si="25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5">
        <f t="shared" si="26"/>
        <v>103.90027322404372</v>
      </c>
      <c r="R399" s="5">
        <f t="shared" si="27"/>
        <v>54.340611353711793</v>
      </c>
      <c r="S399" t="s">
        <v>8310</v>
      </c>
      <c r="T399" t="s">
        <v>8315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9">
        <f t="shared" si="24"/>
        <v>42123.793124999997</v>
      </c>
      <c r="K400">
        <v>1426446126</v>
      </c>
      <c r="L400" s="9">
        <f t="shared" si="25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5">
        <f t="shared" si="26"/>
        <v>125.16000000000001</v>
      </c>
      <c r="R400" s="5">
        <f t="shared" si="27"/>
        <v>111.94029850746269</v>
      </c>
      <c r="S400" t="s">
        <v>8310</v>
      </c>
      <c r="T400" t="s">
        <v>8315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9">
        <f t="shared" si="24"/>
        <v>42718.5</v>
      </c>
      <c r="K401">
        <v>1479070867</v>
      </c>
      <c r="L401" s="9">
        <f t="shared" si="25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5">
        <f t="shared" si="26"/>
        <v>106.80499999999999</v>
      </c>
      <c r="R401" s="5">
        <f t="shared" si="27"/>
        <v>210.52631578947367</v>
      </c>
      <c r="S401" t="s">
        <v>8310</v>
      </c>
      <c r="T401" t="s">
        <v>8315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9">
        <f t="shared" si="24"/>
        <v>41776.145833333336</v>
      </c>
      <c r="K402">
        <v>1397661347</v>
      </c>
      <c r="L402" s="9">
        <f t="shared" si="25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5">
        <f t="shared" si="26"/>
        <v>112.30249999999999</v>
      </c>
      <c r="R402" s="5">
        <f t="shared" si="27"/>
        <v>161.29032258064515</v>
      </c>
      <c r="S402" t="s">
        <v>8310</v>
      </c>
      <c r="T402" t="s">
        <v>8315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9">
        <f t="shared" si="24"/>
        <v>40762.842245370368</v>
      </c>
      <c r="K403">
        <v>1310155970</v>
      </c>
      <c r="L403" s="9">
        <f t="shared" si="25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5">
        <f t="shared" si="26"/>
        <v>103.812</v>
      </c>
      <c r="R403" s="5">
        <f t="shared" si="27"/>
        <v>684.93150684931504</v>
      </c>
      <c r="S403" t="s">
        <v>8310</v>
      </c>
      <c r="T403" t="s">
        <v>8315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9">
        <f t="shared" si="24"/>
        <v>42313.58121527778</v>
      </c>
      <c r="K404">
        <v>1444913817</v>
      </c>
      <c r="L404" s="9">
        <f t="shared" si="25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5">
        <f t="shared" si="26"/>
        <v>141.65</v>
      </c>
      <c r="R404" s="5">
        <f t="shared" si="27"/>
        <v>46.511627906976742</v>
      </c>
      <c r="S404" t="s">
        <v>8310</v>
      </c>
      <c r="T404" t="s">
        <v>8315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9">
        <f t="shared" si="24"/>
        <v>40765.297222222223</v>
      </c>
      <c r="K405">
        <v>1308900441</v>
      </c>
      <c r="L405" s="9">
        <f t="shared" si="25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5">
        <f t="shared" si="26"/>
        <v>105.25999999999999</v>
      </c>
      <c r="R405" s="5">
        <f t="shared" si="27"/>
        <v>71.428571428571431</v>
      </c>
      <c r="S405" t="s">
        <v>8310</v>
      </c>
      <c r="T405" t="s">
        <v>8315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9">
        <f t="shared" si="24"/>
        <v>41675.961111111108</v>
      </c>
      <c r="K406">
        <v>1389107062</v>
      </c>
      <c r="L406" s="9">
        <f t="shared" si="25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5">
        <f t="shared" si="26"/>
        <v>103.09142857142857</v>
      </c>
      <c r="R406" s="5">
        <f t="shared" si="27"/>
        <v>129.15129151291512</v>
      </c>
      <c r="S406" t="s">
        <v>8310</v>
      </c>
      <c r="T406" t="s">
        <v>8315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9">
        <f t="shared" si="24"/>
        <v>41704.08494212963</v>
      </c>
      <c r="K407">
        <v>1391479339</v>
      </c>
      <c r="L407" s="9">
        <f t="shared" si="25"/>
        <v>41674.08494212963</v>
      </c>
      <c r="M407" t="b">
        <v>0</v>
      </c>
      <c r="N407">
        <v>55</v>
      </c>
      <c r="O407" t="b">
        <v>1</v>
      </c>
      <c r="P407" t="s">
        <v>8269</v>
      </c>
      <c r="Q407" s="5">
        <f t="shared" si="26"/>
        <v>107.65957446808511</v>
      </c>
      <c r="R407" s="5">
        <f t="shared" si="27"/>
        <v>51.272727272727273</v>
      </c>
      <c r="S407" t="s">
        <v>8310</v>
      </c>
      <c r="T407" t="s">
        <v>8315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9">
        <f t="shared" si="24"/>
        <v>40672.249305555553</v>
      </c>
      <c r="K408">
        <v>1301975637</v>
      </c>
      <c r="L408" s="9">
        <f t="shared" si="25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5">
        <f t="shared" si="26"/>
        <v>107.70464285714286</v>
      </c>
      <c r="R408" s="5">
        <f t="shared" si="27"/>
        <v>80</v>
      </c>
      <c r="S408" t="s">
        <v>8310</v>
      </c>
      <c r="T408" t="s">
        <v>8315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9">
        <f t="shared" si="24"/>
        <v>40866.912615740737</v>
      </c>
      <c r="K409">
        <v>1316552050</v>
      </c>
      <c r="L409" s="9">
        <f t="shared" si="25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5">
        <f t="shared" si="26"/>
        <v>101.55000000000001</v>
      </c>
      <c r="R409" s="5">
        <f t="shared" si="27"/>
        <v>90.909090909090907</v>
      </c>
      <c r="S409" t="s">
        <v>8310</v>
      </c>
      <c r="T409" t="s">
        <v>8315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9">
        <f t="shared" si="24"/>
        <v>41583.777662037035</v>
      </c>
      <c r="K410">
        <v>1380217190</v>
      </c>
      <c r="L410" s="9">
        <f t="shared" si="25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5">
        <f t="shared" si="26"/>
        <v>101.43766666666667</v>
      </c>
      <c r="R410" s="5">
        <f t="shared" si="27"/>
        <v>157.89473684210526</v>
      </c>
      <c r="S410" t="s">
        <v>8310</v>
      </c>
      <c r="T410" t="s">
        <v>8315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9">
        <f t="shared" si="24"/>
        <v>42573.86277777778</v>
      </c>
      <c r="K411">
        <v>1466628144</v>
      </c>
      <c r="L411" s="9">
        <f t="shared" si="25"/>
        <v>42543.86277777778</v>
      </c>
      <c r="M411" t="b">
        <v>0</v>
      </c>
      <c r="N411">
        <v>15</v>
      </c>
      <c r="O411" t="b">
        <v>1</v>
      </c>
      <c r="P411" t="s">
        <v>8269</v>
      </c>
      <c r="Q411" s="5">
        <f t="shared" si="26"/>
        <v>136.80000000000001</v>
      </c>
      <c r="R411" s="5">
        <f t="shared" si="27"/>
        <v>33.333333333333336</v>
      </c>
      <c r="S411" t="s">
        <v>8310</v>
      </c>
      <c r="T411" t="s">
        <v>8315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9">
        <f t="shared" si="24"/>
        <v>42173.981446759259</v>
      </c>
      <c r="K412">
        <v>1429486397</v>
      </c>
      <c r="L412" s="9">
        <f t="shared" si="25"/>
        <v>42113.981446759259</v>
      </c>
      <c r="M412" t="b">
        <v>0</v>
      </c>
      <c r="N412">
        <v>7</v>
      </c>
      <c r="O412" t="b">
        <v>1</v>
      </c>
      <c r="P412" t="s">
        <v>8269</v>
      </c>
      <c r="Q412" s="5">
        <f t="shared" si="26"/>
        <v>128.29999999999998</v>
      </c>
      <c r="R412" s="5">
        <f t="shared" si="27"/>
        <v>142.85714285714286</v>
      </c>
      <c r="S412" t="s">
        <v>8310</v>
      </c>
      <c r="T412" t="s">
        <v>8315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9">
        <f t="shared" si="24"/>
        <v>41630.208333333336</v>
      </c>
      <c r="K413">
        <v>1384920804</v>
      </c>
      <c r="L413" s="9">
        <f t="shared" si="25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5">
        <f t="shared" si="26"/>
        <v>101.05</v>
      </c>
      <c r="R413" s="5">
        <f t="shared" si="27"/>
        <v>124.48132780082987</v>
      </c>
      <c r="S413" t="s">
        <v>8310</v>
      </c>
      <c r="T413" t="s">
        <v>8315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9">
        <f t="shared" si="24"/>
        <v>41115.742800925924</v>
      </c>
      <c r="K414">
        <v>1341856178</v>
      </c>
      <c r="L414" s="9">
        <f t="shared" si="25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5">
        <f t="shared" si="26"/>
        <v>126.84</v>
      </c>
      <c r="R414" s="5">
        <f t="shared" si="27"/>
        <v>45.454545454545453</v>
      </c>
      <c r="S414" t="s">
        <v>8310</v>
      </c>
      <c r="T414" t="s">
        <v>8315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9">
        <f t="shared" si="24"/>
        <v>41109.877442129633</v>
      </c>
      <c r="K415">
        <v>1340139811</v>
      </c>
      <c r="L415" s="9">
        <f t="shared" si="25"/>
        <v>41079.877442129633</v>
      </c>
      <c r="M415" t="b">
        <v>0</v>
      </c>
      <c r="N415">
        <v>171</v>
      </c>
      <c r="O415" t="b">
        <v>1</v>
      </c>
      <c r="P415" t="s">
        <v>8269</v>
      </c>
      <c r="Q415" s="5">
        <f t="shared" si="26"/>
        <v>105.0859375</v>
      </c>
      <c r="R415" s="5">
        <f t="shared" si="27"/>
        <v>74.853801169590639</v>
      </c>
      <c r="S415" t="s">
        <v>8310</v>
      </c>
      <c r="T415" t="s">
        <v>8315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9">
        <f t="shared" si="24"/>
        <v>41559.063252314816</v>
      </c>
      <c r="K416">
        <v>1378949465</v>
      </c>
      <c r="L416" s="9">
        <f t="shared" si="25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5">
        <f t="shared" si="26"/>
        <v>102.85405405405406</v>
      </c>
      <c r="R416" s="5">
        <f t="shared" si="27"/>
        <v>88.942307692307693</v>
      </c>
      <c r="S416" t="s">
        <v>8310</v>
      </c>
      <c r="T416" t="s">
        <v>8315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9">
        <f t="shared" si="24"/>
        <v>41929.5</v>
      </c>
      <c r="K417">
        <v>1411417602</v>
      </c>
      <c r="L417" s="9">
        <f t="shared" si="25"/>
        <v>41904.851875</v>
      </c>
      <c r="M417" t="b">
        <v>0</v>
      </c>
      <c r="N417">
        <v>21</v>
      </c>
      <c r="O417" t="b">
        <v>1</v>
      </c>
      <c r="P417" t="s">
        <v>8269</v>
      </c>
      <c r="Q417" s="5">
        <f t="shared" si="26"/>
        <v>102.14714285714285</v>
      </c>
      <c r="R417" s="5">
        <f t="shared" si="27"/>
        <v>66.666666666666671</v>
      </c>
      <c r="S417" t="s">
        <v>8310</v>
      </c>
      <c r="T417" t="s">
        <v>8315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9">
        <f t="shared" si="24"/>
        <v>41678.396192129629</v>
      </c>
      <c r="K418">
        <v>1389259831</v>
      </c>
      <c r="L418" s="9">
        <f t="shared" si="25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5">
        <f t="shared" si="26"/>
        <v>120.21700000000001</v>
      </c>
      <c r="R418" s="5">
        <f t="shared" si="27"/>
        <v>40</v>
      </c>
      <c r="S418" t="s">
        <v>8310</v>
      </c>
      <c r="T418" t="s">
        <v>8315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9">
        <f t="shared" si="24"/>
        <v>41372.189583333333</v>
      </c>
      <c r="K419">
        <v>1364426260</v>
      </c>
      <c r="L419" s="9">
        <f t="shared" si="25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5">
        <f t="shared" si="26"/>
        <v>100.24761904761905</v>
      </c>
      <c r="R419" s="5">
        <f t="shared" si="27"/>
        <v>201.92307692307693</v>
      </c>
      <c r="S419" t="s">
        <v>8310</v>
      </c>
      <c r="T419" t="s">
        <v>8315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9">
        <f t="shared" si="24"/>
        <v>42208.282372685186</v>
      </c>
      <c r="K420">
        <v>1435041997</v>
      </c>
      <c r="L420" s="9">
        <f t="shared" si="25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5">
        <f t="shared" si="26"/>
        <v>100.63392857142857</v>
      </c>
      <c r="R420" s="5">
        <f t="shared" si="27"/>
        <v>215.38461538461539</v>
      </c>
      <c r="S420" t="s">
        <v>8310</v>
      </c>
      <c r="T420" t="s">
        <v>8315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9">
        <f t="shared" si="24"/>
        <v>41454.842442129629</v>
      </c>
      <c r="K421">
        <v>1367352787</v>
      </c>
      <c r="L421" s="9">
        <f t="shared" si="25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5">
        <f t="shared" si="26"/>
        <v>100.4375</v>
      </c>
      <c r="R421" s="5">
        <f t="shared" si="27"/>
        <v>109.58904109589041</v>
      </c>
      <c r="S421" t="s">
        <v>8310</v>
      </c>
      <c r="T421" t="s">
        <v>8315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9">
        <f t="shared" si="24"/>
        <v>41712.194803240738</v>
      </c>
      <c r="K422">
        <v>1392183631</v>
      </c>
      <c r="L422" s="9">
        <f t="shared" si="25"/>
        <v>41682.23646990741</v>
      </c>
      <c r="M422" t="b">
        <v>0</v>
      </c>
      <c r="N422">
        <v>3</v>
      </c>
      <c r="O422" t="b">
        <v>0</v>
      </c>
      <c r="P422" t="s">
        <v>8270</v>
      </c>
      <c r="Q422" s="5">
        <f t="shared" si="26"/>
        <v>0.43939393939393934</v>
      </c>
      <c r="R422" s="5">
        <f t="shared" si="27"/>
        <v>1100</v>
      </c>
      <c r="S422" t="s">
        <v>8310</v>
      </c>
      <c r="T422" t="s">
        <v>8316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9">
        <f t="shared" si="24"/>
        <v>42237.491388888891</v>
      </c>
      <c r="K423">
        <v>1434973656</v>
      </c>
      <c r="L423" s="9">
        <f t="shared" si="25"/>
        <v>42177.491388888891</v>
      </c>
      <c r="M423" t="b">
        <v>0</v>
      </c>
      <c r="N423">
        <v>6</v>
      </c>
      <c r="O423" t="b">
        <v>0</v>
      </c>
      <c r="P423" t="s">
        <v>8270</v>
      </c>
      <c r="Q423" s="5">
        <f t="shared" si="26"/>
        <v>2.0066666666666668</v>
      </c>
      <c r="R423" s="5">
        <f t="shared" si="27"/>
        <v>2500</v>
      </c>
      <c r="S423" t="s">
        <v>8310</v>
      </c>
      <c r="T423" t="s">
        <v>8316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9">
        <f t="shared" si="24"/>
        <v>41893.260381944441</v>
      </c>
      <c r="K424">
        <v>1407824097</v>
      </c>
      <c r="L424" s="9">
        <f t="shared" si="25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5">
        <f t="shared" si="26"/>
        <v>1.075</v>
      </c>
      <c r="R424" s="5">
        <f t="shared" si="27"/>
        <v>3333.3333333333335</v>
      </c>
      <c r="S424" t="s">
        <v>8310</v>
      </c>
      <c r="T424" t="s">
        <v>8316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9">
        <f t="shared" si="24"/>
        <v>41430.92627314815</v>
      </c>
      <c r="K425">
        <v>1367878430</v>
      </c>
      <c r="L425" s="9">
        <f t="shared" si="25"/>
        <v>41400.92627314815</v>
      </c>
      <c r="M425" t="b">
        <v>0</v>
      </c>
      <c r="N425">
        <v>13</v>
      </c>
      <c r="O425" t="b">
        <v>0</v>
      </c>
      <c r="P425" t="s">
        <v>8270</v>
      </c>
      <c r="Q425" s="5">
        <f t="shared" si="26"/>
        <v>0.76500000000000001</v>
      </c>
      <c r="R425" s="5">
        <f t="shared" si="27"/>
        <v>1538.4615384615386</v>
      </c>
      <c r="S425" t="s">
        <v>8310</v>
      </c>
      <c r="T425" t="s">
        <v>8316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9">
        <f t="shared" si="24"/>
        <v>40994.334479166668</v>
      </c>
      <c r="K426">
        <v>1327568499</v>
      </c>
      <c r="L426" s="9">
        <f t="shared" si="25"/>
        <v>40934.376145833332</v>
      </c>
      <c r="M426" t="b">
        <v>0</v>
      </c>
      <c r="N426">
        <v>5</v>
      </c>
      <c r="O426" t="b">
        <v>0</v>
      </c>
      <c r="P426" t="s">
        <v>8270</v>
      </c>
      <c r="Q426" s="5">
        <f t="shared" si="26"/>
        <v>6.7966666666666677</v>
      </c>
      <c r="R426" s="5">
        <f t="shared" si="27"/>
        <v>600</v>
      </c>
      <c r="S426" t="s">
        <v>8310</v>
      </c>
      <c r="T426" t="s">
        <v>8316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9">
        <f t="shared" si="24"/>
        <v>42335.902824074074</v>
      </c>
      <c r="K427">
        <v>1443472804</v>
      </c>
      <c r="L427" s="9">
        <f t="shared" si="25"/>
        <v>42275.861157407409</v>
      </c>
      <c r="M427" t="b">
        <v>0</v>
      </c>
      <c r="N427">
        <v>2</v>
      </c>
      <c r="O427" t="b">
        <v>0</v>
      </c>
      <c r="P427" t="s">
        <v>8270</v>
      </c>
      <c r="Q427" s="5">
        <f t="shared" si="26"/>
        <v>1.2E-2</v>
      </c>
      <c r="R427" s="5">
        <f t="shared" si="27"/>
        <v>25000</v>
      </c>
      <c r="S427" t="s">
        <v>8310</v>
      </c>
      <c r="T427" t="s">
        <v>8316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9">
        <f t="shared" si="24"/>
        <v>42430.711967592593</v>
      </c>
      <c r="K428">
        <v>1454259914</v>
      </c>
      <c r="L428" s="9">
        <f t="shared" si="25"/>
        <v>42400.711967592593</v>
      </c>
      <c r="M428" t="b">
        <v>0</v>
      </c>
      <c r="N428">
        <v>8</v>
      </c>
      <c r="O428" t="b">
        <v>0</v>
      </c>
      <c r="P428" t="s">
        <v>8270</v>
      </c>
      <c r="Q428" s="5">
        <f t="shared" si="26"/>
        <v>1.3299999999999998</v>
      </c>
      <c r="R428" s="5">
        <f t="shared" si="27"/>
        <v>1250</v>
      </c>
      <c r="S428" t="s">
        <v>8310</v>
      </c>
      <c r="T428" t="s">
        <v>8316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9">
        <f t="shared" si="24"/>
        <v>42299.790972222225</v>
      </c>
      <c r="K429">
        <v>1444340940</v>
      </c>
      <c r="L429" s="9">
        <f t="shared" si="25"/>
        <v>42285.90902777778</v>
      </c>
      <c r="M429" t="b">
        <v>0</v>
      </c>
      <c r="N429">
        <v>0</v>
      </c>
      <c r="O429" t="b">
        <v>0</v>
      </c>
      <c r="P429" t="s">
        <v>8270</v>
      </c>
      <c r="Q429" s="5">
        <f t="shared" si="26"/>
        <v>0</v>
      </c>
      <c r="R429" s="5" t="e">
        <f t="shared" si="27"/>
        <v>#DIV/0!</v>
      </c>
      <c r="S429" t="s">
        <v>8310</v>
      </c>
      <c r="T429" t="s">
        <v>8316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9">
        <f t="shared" si="24"/>
        <v>41806.916666666664</v>
      </c>
      <c r="K430">
        <v>1400523845</v>
      </c>
      <c r="L430" s="9">
        <f t="shared" si="25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5">
        <f t="shared" si="26"/>
        <v>5.6333333333333329</v>
      </c>
      <c r="R430" s="5">
        <f t="shared" si="27"/>
        <v>923.07692307692309</v>
      </c>
      <c r="S430" t="s">
        <v>8310</v>
      </c>
      <c r="T430" t="s">
        <v>8316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9">
        <f t="shared" si="24"/>
        <v>40144.207638888889</v>
      </c>
      <c r="K431">
        <v>1252964282</v>
      </c>
      <c r="L431" s="9">
        <f t="shared" si="25"/>
        <v>40070.901412037034</v>
      </c>
      <c r="M431" t="b">
        <v>0</v>
      </c>
      <c r="N431">
        <v>0</v>
      </c>
      <c r="O431" t="b">
        <v>0</v>
      </c>
      <c r="P431" t="s">
        <v>8270</v>
      </c>
      <c r="Q431" s="5">
        <f t="shared" si="26"/>
        <v>0</v>
      </c>
      <c r="R431" s="5" t="e">
        <f t="shared" si="27"/>
        <v>#DIV/0!</v>
      </c>
      <c r="S431" t="s">
        <v>8310</v>
      </c>
      <c r="T431" t="s">
        <v>8316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9">
        <f t="shared" si="24"/>
        <v>41528.107256944444</v>
      </c>
      <c r="K432">
        <v>1377570867</v>
      </c>
      <c r="L432" s="9">
        <f t="shared" si="25"/>
        <v>41513.107256944444</v>
      </c>
      <c r="M432" t="b">
        <v>0</v>
      </c>
      <c r="N432">
        <v>5</v>
      </c>
      <c r="O432" t="b">
        <v>0</v>
      </c>
      <c r="P432" t="s">
        <v>8270</v>
      </c>
      <c r="Q432" s="5">
        <f t="shared" si="26"/>
        <v>2.4</v>
      </c>
      <c r="R432" s="5">
        <f t="shared" si="27"/>
        <v>200</v>
      </c>
      <c r="S432" t="s">
        <v>8310</v>
      </c>
      <c r="T432" t="s">
        <v>8316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9">
        <f t="shared" si="24"/>
        <v>42556.871331018519</v>
      </c>
      <c r="K433">
        <v>1465160083</v>
      </c>
      <c r="L433" s="9">
        <f t="shared" si="25"/>
        <v>42526.871331018519</v>
      </c>
      <c r="M433" t="b">
        <v>0</v>
      </c>
      <c r="N433">
        <v>8</v>
      </c>
      <c r="O433" t="b">
        <v>0</v>
      </c>
      <c r="P433" t="s">
        <v>8270</v>
      </c>
      <c r="Q433" s="5">
        <f t="shared" si="26"/>
        <v>13.833333333333334</v>
      </c>
      <c r="R433" s="5">
        <f t="shared" si="27"/>
        <v>375</v>
      </c>
      <c r="S433" t="s">
        <v>8310</v>
      </c>
      <c r="T433" t="s">
        <v>8316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9">
        <f t="shared" si="24"/>
        <v>42298.726631944446</v>
      </c>
      <c r="K434">
        <v>1440264381</v>
      </c>
      <c r="L434" s="9">
        <f t="shared" si="25"/>
        <v>42238.726631944446</v>
      </c>
      <c r="M434" t="b">
        <v>0</v>
      </c>
      <c r="N434">
        <v>8</v>
      </c>
      <c r="O434" t="b">
        <v>0</v>
      </c>
      <c r="P434" t="s">
        <v>8270</v>
      </c>
      <c r="Q434" s="5">
        <f t="shared" si="26"/>
        <v>9.5</v>
      </c>
      <c r="R434" s="5">
        <f t="shared" si="27"/>
        <v>750</v>
      </c>
      <c r="S434" t="s">
        <v>8310</v>
      </c>
      <c r="T434" t="s">
        <v>8316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9">
        <f t="shared" si="24"/>
        <v>42288.629884259259</v>
      </c>
      <c r="K435">
        <v>1439392022</v>
      </c>
      <c r="L435" s="9">
        <f t="shared" si="25"/>
        <v>42228.629884259259</v>
      </c>
      <c r="M435" t="b">
        <v>0</v>
      </c>
      <c r="N435">
        <v>0</v>
      </c>
      <c r="O435" t="b">
        <v>0</v>
      </c>
      <c r="P435" t="s">
        <v>8270</v>
      </c>
      <c r="Q435" s="5">
        <f t="shared" si="26"/>
        <v>0</v>
      </c>
      <c r="R435" s="5" t="e">
        <f t="shared" si="27"/>
        <v>#DIV/0!</v>
      </c>
      <c r="S435" t="s">
        <v>8310</v>
      </c>
      <c r="T435" t="s">
        <v>8316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9">
        <f t="shared" si="24"/>
        <v>41609.876180555555</v>
      </c>
      <c r="K436">
        <v>1383076902</v>
      </c>
      <c r="L436" s="9">
        <f t="shared" si="25"/>
        <v>41576.834513888891</v>
      </c>
      <c r="M436" t="b">
        <v>0</v>
      </c>
      <c r="N436">
        <v>2</v>
      </c>
      <c r="O436" t="b">
        <v>0</v>
      </c>
      <c r="P436" t="s">
        <v>8270</v>
      </c>
      <c r="Q436" s="5">
        <f t="shared" si="26"/>
        <v>5</v>
      </c>
      <c r="R436" s="5">
        <f t="shared" si="27"/>
        <v>1250</v>
      </c>
      <c r="S436" t="s">
        <v>8310</v>
      </c>
      <c r="T436" t="s">
        <v>8316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9">
        <f t="shared" si="24"/>
        <v>41530.747453703705</v>
      </c>
      <c r="K437">
        <v>1376502980</v>
      </c>
      <c r="L437" s="9">
        <f t="shared" si="25"/>
        <v>41500.747453703705</v>
      </c>
      <c r="M437" t="b">
        <v>0</v>
      </c>
      <c r="N437">
        <v>3</v>
      </c>
      <c r="O437" t="b">
        <v>0</v>
      </c>
      <c r="P437" t="s">
        <v>8270</v>
      </c>
      <c r="Q437" s="5">
        <f t="shared" si="26"/>
        <v>2.7272727272727275E-3</v>
      </c>
      <c r="R437" s="5">
        <f t="shared" si="27"/>
        <v>36666.666666666664</v>
      </c>
      <c r="S437" t="s">
        <v>8310</v>
      </c>
      <c r="T437" t="s">
        <v>8316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9">
        <f t="shared" si="24"/>
        <v>41486.36241898148</v>
      </c>
      <c r="K438">
        <v>1372668113</v>
      </c>
      <c r="L438" s="9">
        <f t="shared" si="25"/>
        <v>41456.36241898148</v>
      </c>
      <c r="M438" t="b">
        <v>0</v>
      </c>
      <c r="N438">
        <v>0</v>
      </c>
      <c r="O438" t="b">
        <v>0</v>
      </c>
      <c r="P438" t="s">
        <v>8270</v>
      </c>
      <c r="Q438" s="5">
        <f t="shared" si="26"/>
        <v>0</v>
      </c>
      <c r="R438" s="5" t="e">
        <f t="shared" si="27"/>
        <v>#DIV/0!</v>
      </c>
      <c r="S438" t="s">
        <v>8310</v>
      </c>
      <c r="T438" t="s">
        <v>8316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9">
        <f t="shared" si="24"/>
        <v>42651.31858796296</v>
      </c>
      <c r="K439">
        <v>1470728326</v>
      </c>
      <c r="L439" s="9">
        <f t="shared" si="25"/>
        <v>42591.31858796296</v>
      </c>
      <c r="M439" t="b">
        <v>0</v>
      </c>
      <c r="N439">
        <v>0</v>
      </c>
      <c r="O439" t="b">
        <v>0</v>
      </c>
      <c r="P439" t="s">
        <v>8270</v>
      </c>
      <c r="Q439" s="5">
        <f t="shared" si="26"/>
        <v>0</v>
      </c>
      <c r="R439" s="5" t="e">
        <f t="shared" si="27"/>
        <v>#DIV/0!</v>
      </c>
      <c r="S439" t="s">
        <v>8310</v>
      </c>
      <c r="T439" t="s">
        <v>8316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9">
        <f t="shared" si="24"/>
        <v>42326.302754629629</v>
      </c>
      <c r="K440">
        <v>1445235358</v>
      </c>
      <c r="L440" s="9">
        <f t="shared" si="25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5">
        <f t="shared" si="26"/>
        <v>9.379999999999999</v>
      </c>
      <c r="R440" s="5">
        <f t="shared" si="27"/>
        <v>1818.1818181818182</v>
      </c>
      <c r="S440" t="s">
        <v>8310</v>
      </c>
      <c r="T440" t="s">
        <v>8316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9">
        <f t="shared" si="24"/>
        <v>41929.761782407404</v>
      </c>
      <c r="K441">
        <v>1412705818</v>
      </c>
      <c r="L441" s="9">
        <f t="shared" si="25"/>
        <v>41919.761782407404</v>
      </c>
      <c r="M441" t="b">
        <v>0</v>
      </c>
      <c r="N441">
        <v>0</v>
      </c>
      <c r="O441" t="b">
        <v>0</v>
      </c>
      <c r="P441" t="s">
        <v>8270</v>
      </c>
      <c r="Q441" s="5">
        <f t="shared" si="26"/>
        <v>0</v>
      </c>
      <c r="R441" s="5" t="e">
        <f t="shared" si="27"/>
        <v>#DIV/0!</v>
      </c>
      <c r="S441" t="s">
        <v>8310</v>
      </c>
      <c r="T441" t="s">
        <v>8316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9">
        <f t="shared" si="24"/>
        <v>42453.94390046296</v>
      </c>
      <c r="K442">
        <v>1456270753</v>
      </c>
      <c r="L442" s="9">
        <f t="shared" si="25"/>
        <v>42423.985567129632</v>
      </c>
      <c r="M442" t="b">
        <v>0</v>
      </c>
      <c r="N442">
        <v>1</v>
      </c>
      <c r="O442" t="b">
        <v>0</v>
      </c>
      <c r="P442" t="s">
        <v>8270</v>
      </c>
      <c r="Q442" s="5">
        <f t="shared" si="26"/>
        <v>0.1</v>
      </c>
      <c r="R442" s="5">
        <f t="shared" si="27"/>
        <v>5000</v>
      </c>
      <c r="S442" t="s">
        <v>8310</v>
      </c>
      <c r="T442" t="s">
        <v>8316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9">
        <f t="shared" si="24"/>
        <v>41580.793935185182</v>
      </c>
      <c r="K443">
        <v>1380826996</v>
      </c>
      <c r="L443" s="9">
        <f t="shared" si="25"/>
        <v>41550.793935185182</v>
      </c>
      <c r="M443" t="b">
        <v>0</v>
      </c>
      <c r="N443">
        <v>0</v>
      </c>
      <c r="O443" t="b">
        <v>0</v>
      </c>
      <c r="P443" t="s">
        <v>8270</v>
      </c>
      <c r="Q443" s="5">
        <f t="shared" si="26"/>
        <v>0</v>
      </c>
      <c r="R443" s="5" t="e">
        <f t="shared" si="27"/>
        <v>#DIV/0!</v>
      </c>
      <c r="S443" t="s">
        <v>8310</v>
      </c>
      <c r="T443" t="s">
        <v>8316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9">
        <f t="shared" si="24"/>
        <v>42054.888692129629</v>
      </c>
      <c r="K444">
        <v>1421788783</v>
      </c>
      <c r="L444" s="9">
        <f t="shared" si="25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5">
        <f t="shared" si="26"/>
        <v>39.358823529411765</v>
      </c>
      <c r="R444" s="5">
        <f t="shared" si="27"/>
        <v>1000</v>
      </c>
      <c r="S444" t="s">
        <v>8310</v>
      </c>
      <c r="T444" t="s">
        <v>8316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9">
        <f t="shared" si="24"/>
        <v>41680.015057870369</v>
      </c>
      <c r="K445">
        <v>1389399701</v>
      </c>
      <c r="L445" s="9">
        <f t="shared" si="25"/>
        <v>41650.015057870369</v>
      </c>
      <c r="M445" t="b">
        <v>0</v>
      </c>
      <c r="N445">
        <v>2</v>
      </c>
      <c r="O445" t="b">
        <v>0</v>
      </c>
      <c r="P445" t="s">
        <v>8270</v>
      </c>
      <c r="Q445" s="5">
        <f t="shared" si="26"/>
        <v>0.1</v>
      </c>
      <c r="R445" s="5">
        <f t="shared" si="27"/>
        <v>5000</v>
      </c>
      <c r="S445" t="s">
        <v>8310</v>
      </c>
      <c r="T445" t="s">
        <v>8316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9">
        <f t="shared" si="24"/>
        <v>40954.906956018516</v>
      </c>
      <c r="K446">
        <v>1324158361</v>
      </c>
      <c r="L446" s="9">
        <f t="shared" si="25"/>
        <v>40894.906956018516</v>
      </c>
      <c r="M446" t="b">
        <v>0</v>
      </c>
      <c r="N446">
        <v>1</v>
      </c>
      <c r="O446" t="b">
        <v>0</v>
      </c>
      <c r="P446" t="s">
        <v>8270</v>
      </c>
      <c r="Q446" s="5">
        <f t="shared" si="26"/>
        <v>5</v>
      </c>
      <c r="R446" s="5">
        <f t="shared" si="27"/>
        <v>1000</v>
      </c>
      <c r="S446" t="s">
        <v>8310</v>
      </c>
      <c r="T446" t="s">
        <v>8316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9">
        <f t="shared" si="24"/>
        <v>42145.335358796299</v>
      </c>
      <c r="K447">
        <v>1430899375</v>
      </c>
      <c r="L447" s="9">
        <f t="shared" si="25"/>
        <v>42130.335358796299</v>
      </c>
      <c r="M447" t="b">
        <v>0</v>
      </c>
      <c r="N447">
        <v>2</v>
      </c>
      <c r="O447" t="b">
        <v>0</v>
      </c>
      <c r="P447" t="s">
        <v>8270</v>
      </c>
      <c r="Q447" s="5">
        <f t="shared" si="26"/>
        <v>3.3333333333333335E-3</v>
      </c>
      <c r="R447" s="5">
        <f t="shared" si="27"/>
        <v>30000</v>
      </c>
      <c r="S447" t="s">
        <v>8310</v>
      </c>
      <c r="T447" t="s">
        <v>8316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9">
        <f t="shared" si="24"/>
        <v>42067.083564814813</v>
      </c>
      <c r="K448">
        <v>1422842420</v>
      </c>
      <c r="L448" s="9">
        <f t="shared" si="25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5">
        <f t="shared" si="26"/>
        <v>7.2952380952380951</v>
      </c>
      <c r="R448" s="5">
        <f t="shared" si="27"/>
        <v>656.25</v>
      </c>
      <c r="S448" t="s">
        <v>8310</v>
      </c>
      <c r="T448" t="s">
        <v>8316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9">
        <f t="shared" si="24"/>
        <v>41356.513460648152</v>
      </c>
      <c r="K449">
        <v>1361884763</v>
      </c>
      <c r="L449" s="9">
        <f t="shared" si="25"/>
        <v>41331.555127314816</v>
      </c>
      <c r="M449" t="b">
        <v>0</v>
      </c>
      <c r="N449">
        <v>1</v>
      </c>
      <c r="O449" t="b">
        <v>0</v>
      </c>
      <c r="P449" t="s">
        <v>8270</v>
      </c>
      <c r="Q449" s="5">
        <f t="shared" si="26"/>
        <v>1.6666666666666666E-2</v>
      </c>
      <c r="R449" s="5">
        <f t="shared" si="27"/>
        <v>30000</v>
      </c>
      <c r="S449" t="s">
        <v>8310</v>
      </c>
      <c r="T449" t="s">
        <v>8316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9">
        <f t="shared" si="24"/>
        <v>41773.758043981485</v>
      </c>
      <c r="K450">
        <v>1398363095</v>
      </c>
      <c r="L450" s="9">
        <f t="shared" si="25"/>
        <v>41753.758043981485</v>
      </c>
      <c r="M450" t="b">
        <v>0</v>
      </c>
      <c r="N450">
        <v>4</v>
      </c>
      <c r="O450" t="b">
        <v>0</v>
      </c>
      <c r="P450" t="s">
        <v>8270</v>
      </c>
      <c r="Q450" s="5">
        <f t="shared" si="26"/>
        <v>3.2804000000000002</v>
      </c>
      <c r="R450" s="5">
        <f t="shared" si="27"/>
        <v>625</v>
      </c>
      <c r="S450" t="s">
        <v>8310</v>
      </c>
      <c r="T450" t="s">
        <v>8316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9">
        <f t="shared" ref="J451:J514" si="28">(I451+DATE(1970,1,1)*86400)/86400</f>
        <v>41564.568113425928</v>
      </c>
      <c r="K451">
        <v>1379425085</v>
      </c>
      <c r="L451" s="9">
        <f t="shared" ref="L451:L514" si="29">(K451+DATE(1970,1,1)*86400)/86400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5">
        <f t="shared" ref="Q451:Q514" si="30">(E451/D451)*100</f>
        <v>2.25</v>
      </c>
      <c r="R451" s="5">
        <f t="shared" ref="R451:R514" si="31">D451/N451</f>
        <v>400</v>
      </c>
      <c r="S451" t="s">
        <v>8310</v>
      </c>
      <c r="T451" t="s">
        <v>8316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9">
        <f t="shared" si="28"/>
        <v>41684.946759259263</v>
      </c>
      <c r="K452">
        <v>1389825800</v>
      </c>
      <c r="L452" s="9">
        <f t="shared" si="29"/>
        <v>41654.946759259263</v>
      </c>
      <c r="M452" t="b">
        <v>0</v>
      </c>
      <c r="N452">
        <v>7</v>
      </c>
      <c r="O452" t="b">
        <v>0</v>
      </c>
      <c r="P452" t="s">
        <v>8270</v>
      </c>
      <c r="Q452" s="5">
        <f t="shared" si="30"/>
        <v>0.79200000000000004</v>
      </c>
      <c r="R452" s="5">
        <f t="shared" si="31"/>
        <v>7142.8571428571431</v>
      </c>
      <c r="S452" t="s">
        <v>8310</v>
      </c>
      <c r="T452" t="s">
        <v>8316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9">
        <f t="shared" si="28"/>
        <v>41664.715173611112</v>
      </c>
      <c r="K453">
        <v>1388077791</v>
      </c>
      <c r="L453" s="9">
        <f t="shared" si="29"/>
        <v>41634.715173611112</v>
      </c>
      <c r="M453" t="b">
        <v>0</v>
      </c>
      <c r="N453">
        <v>0</v>
      </c>
      <c r="O453" t="b">
        <v>0</v>
      </c>
      <c r="P453" t="s">
        <v>8270</v>
      </c>
      <c r="Q453" s="5">
        <f t="shared" si="30"/>
        <v>0</v>
      </c>
      <c r="R453" s="5" t="e">
        <f t="shared" si="31"/>
        <v>#DIV/0!</v>
      </c>
      <c r="S453" t="s">
        <v>8310</v>
      </c>
      <c r="T453" t="s">
        <v>8316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9">
        <f t="shared" si="28"/>
        <v>42137.703877314816</v>
      </c>
      <c r="K454">
        <v>1428944015</v>
      </c>
      <c r="L454" s="9">
        <f t="shared" si="29"/>
        <v>42107.703877314816</v>
      </c>
      <c r="M454" t="b">
        <v>0</v>
      </c>
      <c r="N454">
        <v>12</v>
      </c>
      <c r="O454" t="b">
        <v>0</v>
      </c>
      <c r="P454" t="s">
        <v>8270</v>
      </c>
      <c r="Q454" s="5">
        <f t="shared" si="30"/>
        <v>64</v>
      </c>
      <c r="R454" s="5">
        <f t="shared" si="31"/>
        <v>62.5</v>
      </c>
      <c r="S454" t="s">
        <v>8310</v>
      </c>
      <c r="T454" t="s">
        <v>8316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9">
        <f t="shared" si="28"/>
        <v>42054.824988425928</v>
      </c>
      <c r="K455">
        <v>1422992879</v>
      </c>
      <c r="L455" s="9">
        <f t="shared" si="29"/>
        <v>42038.824988425928</v>
      </c>
      <c r="M455" t="b">
        <v>0</v>
      </c>
      <c r="N455">
        <v>2</v>
      </c>
      <c r="O455" t="b">
        <v>0</v>
      </c>
      <c r="P455" t="s">
        <v>8270</v>
      </c>
      <c r="Q455" s="5">
        <f t="shared" si="30"/>
        <v>2.7404479578392621E-2</v>
      </c>
      <c r="R455" s="5">
        <f t="shared" si="31"/>
        <v>47437.5</v>
      </c>
      <c r="S455" t="s">
        <v>8310</v>
      </c>
      <c r="T455" t="s">
        <v>8316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9">
        <f t="shared" si="28"/>
        <v>41969.551388888889</v>
      </c>
      <c r="K456">
        <v>1414343571</v>
      </c>
      <c r="L456" s="9">
        <f t="shared" si="29"/>
        <v>41938.717256944445</v>
      </c>
      <c r="M456" t="b">
        <v>0</v>
      </c>
      <c r="N456">
        <v>5</v>
      </c>
      <c r="O456" t="b">
        <v>0</v>
      </c>
      <c r="P456" t="s">
        <v>8270</v>
      </c>
      <c r="Q456" s="5">
        <f t="shared" si="30"/>
        <v>0.82000000000000006</v>
      </c>
      <c r="R456" s="5">
        <f t="shared" si="31"/>
        <v>2000</v>
      </c>
      <c r="S456" t="s">
        <v>8310</v>
      </c>
      <c r="T456" t="s">
        <v>8316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9">
        <f t="shared" si="28"/>
        <v>41016.021527777775</v>
      </c>
      <c r="K457">
        <v>1330733022</v>
      </c>
      <c r="L457" s="9">
        <f t="shared" si="29"/>
        <v>40971.002569444441</v>
      </c>
      <c r="M457" t="b">
        <v>0</v>
      </c>
      <c r="N457">
        <v>2</v>
      </c>
      <c r="O457" t="b">
        <v>0</v>
      </c>
      <c r="P457" t="s">
        <v>8270</v>
      </c>
      <c r="Q457" s="5">
        <f t="shared" si="30"/>
        <v>6.9230769230769221E-2</v>
      </c>
      <c r="R457" s="5">
        <f t="shared" si="31"/>
        <v>32500</v>
      </c>
      <c r="S457" t="s">
        <v>8310</v>
      </c>
      <c r="T457" t="s">
        <v>8316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9">
        <f t="shared" si="28"/>
        <v>41569.165972222225</v>
      </c>
      <c r="K458">
        <v>1380559201</v>
      </c>
      <c r="L458" s="9">
        <f t="shared" si="29"/>
        <v>41547.694456018522</v>
      </c>
      <c r="M458" t="b">
        <v>0</v>
      </c>
      <c r="N458">
        <v>3</v>
      </c>
      <c r="O458" t="b">
        <v>0</v>
      </c>
      <c r="P458" t="s">
        <v>8270</v>
      </c>
      <c r="Q458" s="5">
        <f t="shared" si="30"/>
        <v>0.68631863186318631</v>
      </c>
      <c r="R458" s="5">
        <f t="shared" si="31"/>
        <v>2962.6666666666665</v>
      </c>
      <c r="S458" t="s">
        <v>8310</v>
      </c>
      <c r="T458" t="s">
        <v>8316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9">
        <f t="shared" si="28"/>
        <v>41867.767500000002</v>
      </c>
      <c r="K459">
        <v>1405621512</v>
      </c>
      <c r="L459" s="9">
        <f t="shared" si="29"/>
        <v>41837.767500000002</v>
      </c>
      <c r="M459" t="b">
        <v>0</v>
      </c>
      <c r="N459">
        <v>0</v>
      </c>
      <c r="O459" t="b">
        <v>0</v>
      </c>
      <c r="P459" t="s">
        <v>8270</v>
      </c>
      <c r="Q459" s="5">
        <f t="shared" si="30"/>
        <v>0</v>
      </c>
      <c r="R459" s="5" t="e">
        <f t="shared" si="31"/>
        <v>#DIV/0!</v>
      </c>
      <c r="S459" t="s">
        <v>8310</v>
      </c>
      <c r="T459" t="s">
        <v>8316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9">
        <f t="shared" si="28"/>
        <v>41408.69976851852</v>
      </c>
      <c r="K460">
        <v>1365958060</v>
      </c>
      <c r="L460" s="9">
        <f t="shared" si="29"/>
        <v>41378.69976851852</v>
      </c>
      <c r="M460" t="b">
        <v>0</v>
      </c>
      <c r="N460">
        <v>49</v>
      </c>
      <c r="O460" t="b">
        <v>0</v>
      </c>
      <c r="P460" t="s">
        <v>8270</v>
      </c>
      <c r="Q460" s="5">
        <f t="shared" si="30"/>
        <v>8.2100000000000009</v>
      </c>
      <c r="R460" s="5">
        <f t="shared" si="31"/>
        <v>204.08163265306123</v>
      </c>
      <c r="S460" t="s">
        <v>8310</v>
      </c>
      <c r="T460" t="s">
        <v>8316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9">
        <f t="shared" si="28"/>
        <v>40860.682025462964</v>
      </c>
      <c r="K461">
        <v>1316013727</v>
      </c>
      <c r="L461" s="9">
        <f t="shared" si="29"/>
        <v>40800.6403587963</v>
      </c>
      <c r="M461" t="b">
        <v>0</v>
      </c>
      <c r="N461">
        <v>1</v>
      </c>
      <c r="O461" t="b">
        <v>0</v>
      </c>
      <c r="P461" t="s">
        <v>8270</v>
      </c>
      <c r="Q461" s="5">
        <f t="shared" si="30"/>
        <v>6.4102564102564097E-2</v>
      </c>
      <c r="R461" s="5">
        <f t="shared" si="31"/>
        <v>39000</v>
      </c>
      <c r="S461" t="s">
        <v>8310</v>
      </c>
      <c r="T461" t="s">
        <v>8316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9">
        <f t="shared" si="28"/>
        <v>41791.166666666664</v>
      </c>
      <c r="K462">
        <v>1398862875</v>
      </c>
      <c r="L462" s="9">
        <f t="shared" si="29"/>
        <v>41759.542534722219</v>
      </c>
      <c r="M462" t="b">
        <v>0</v>
      </c>
      <c r="N462">
        <v>2</v>
      </c>
      <c r="O462" t="b">
        <v>0</v>
      </c>
      <c r="P462" t="s">
        <v>8270</v>
      </c>
      <c r="Q462" s="5">
        <f t="shared" si="30"/>
        <v>0.29411764705882354</v>
      </c>
      <c r="R462" s="5">
        <f t="shared" si="31"/>
        <v>4250</v>
      </c>
      <c r="S462" t="s">
        <v>8310</v>
      </c>
      <c r="T462" t="s">
        <v>8316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9">
        <f t="shared" si="28"/>
        <v>41427.84684027778</v>
      </c>
      <c r="K463">
        <v>1368476367</v>
      </c>
      <c r="L463" s="9">
        <f t="shared" si="29"/>
        <v>41407.84684027778</v>
      </c>
      <c r="M463" t="b">
        <v>0</v>
      </c>
      <c r="N463">
        <v>0</v>
      </c>
      <c r="O463" t="b">
        <v>0</v>
      </c>
      <c r="P463" t="s">
        <v>8270</v>
      </c>
      <c r="Q463" s="5">
        <f t="shared" si="30"/>
        <v>0</v>
      </c>
      <c r="R463" s="5" t="e">
        <f t="shared" si="31"/>
        <v>#DIV/0!</v>
      </c>
      <c r="S463" t="s">
        <v>8310</v>
      </c>
      <c r="T463" t="s">
        <v>8316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9">
        <f t="shared" si="28"/>
        <v>40765.126631944448</v>
      </c>
      <c r="K464">
        <v>1307761341</v>
      </c>
      <c r="L464" s="9">
        <f t="shared" si="29"/>
        <v>40705.126631944448</v>
      </c>
      <c r="M464" t="b">
        <v>0</v>
      </c>
      <c r="N464">
        <v>0</v>
      </c>
      <c r="O464" t="b">
        <v>0</v>
      </c>
      <c r="P464" t="s">
        <v>8270</v>
      </c>
      <c r="Q464" s="5">
        <f t="shared" si="30"/>
        <v>0</v>
      </c>
      <c r="R464" s="5" t="e">
        <f t="shared" si="31"/>
        <v>#DIV/0!</v>
      </c>
      <c r="S464" t="s">
        <v>8310</v>
      </c>
      <c r="T464" t="s">
        <v>8316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9">
        <f t="shared" si="28"/>
        <v>40810.710104166668</v>
      </c>
      <c r="K465">
        <v>1311699753</v>
      </c>
      <c r="L465" s="9">
        <f t="shared" si="29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5">
        <f t="shared" si="30"/>
        <v>2.2727272727272729</v>
      </c>
      <c r="R465" s="5">
        <f t="shared" si="31"/>
        <v>5000</v>
      </c>
      <c r="S465" t="s">
        <v>8310</v>
      </c>
      <c r="T465" t="s">
        <v>8316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9">
        <f t="shared" si="28"/>
        <v>42508.84878472222</v>
      </c>
      <c r="K466">
        <v>1461874935</v>
      </c>
      <c r="L466" s="9">
        <f t="shared" si="29"/>
        <v>42488.84878472222</v>
      </c>
      <c r="M466" t="b">
        <v>0</v>
      </c>
      <c r="N466">
        <v>1</v>
      </c>
      <c r="O466" t="b">
        <v>0</v>
      </c>
      <c r="P466" t="s">
        <v>8270</v>
      </c>
      <c r="Q466" s="5">
        <f t="shared" si="30"/>
        <v>9.9009900990099015E-2</v>
      </c>
      <c r="R466" s="5">
        <f t="shared" si="31"/>
        <v>1010</v>
      </c>
      <c r="S466" t="s">
        <v>8310</v>
      </c>
      <c r="T466" t="s">
        <v>8316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9">
        <f t="shared" si="28"/>
        <v>41817.120069444441</v>
      </c>
      <c r="K467">
        <v>1402455174</v>
      </c>
      <c r="L467" s="9">
        <f t="shared" si="29"/>
        <v>41801.120069444441</v>
      </c>
      <c r="M467" t="b">
        <v>0</v>
      </c>
      <c r="N467">
        <v>8</v>
      </c>
      <c r="O467" t="b">
        <v>0</v>
      </c>
      <c r="P467" t="s">
        <v>8270</v>
      </c>
      <c r="Q467" s="5">
        <f t="shared" si="30"/>
        <v>26.953125</v>
      </c>
      <c r="R467" s="5">
        <f t="shared" si="31"/>
        <v>64</v>
      </c>
      <c r="S467" t="s">
        <v>8310</v>
      </c>
      <c r="T467" t="s">
        <v>8316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9">
        <f t="shared" si="28"/>
        <v>41159.942870370367</v>
      </c>
      <c r="K468">
        <v>1344465464</v>
      </c>
      <c r="L468" s="9">
        <f t="shared" si="29"/>
        <v>41129.942870370367</v>
      </c>
      <c r="M468" t="b">
        <v>0</v>
      </c>
      <c r="N468">
        <v>5</v>
      </c>
      <c r="O468" t="b">
        <v>0</v>
      </c>
      <c r="P468" t="s">
        <v>8270</v>
      </c>
      <c r="Q468" s="5">
        <f t="shared" si="30"/>
        <v>0.76</v>
      </c>
      <c r="R468" s="5">
        <f t="shared" si="31"/>
        <v>2000</v>
      </c>
      <c r="S468" t="s">
        <v>8310</v>
      </c>
      <c r="T468" t="s">
        <v>8316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9">
        <f t="shared" si="28"/>
        <v>41180.679791666669</v>
      </c>
      <c r="K469">
        <v>1344961134</v>
      </c>
      <c r="L469" s="9">
        <f t="shared" si="29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5">
        <f t="shared" si="30"/>
        <v>21.574999999999999</v>
      </c>
      <c r="R469" s="5">
        <f t="shared" si="31"/>
        <v>512.82051282051282</v>
      </c>
      <c r="S469" t="s">
        <v>8310</v>
      </c>
      <c r="T469" t="s">
        <v>8316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9">
        <f t="shared" si="28"/>
        <v>41101.160474537035</v>
      </c>
      <c r="K470">
        <v>1336795283</v>
      </c>
      <c r="L470" s="9">
        <f t="shared" si="29"/>
        <v>41041.167627314811</v>
      </c>
      <c r="M470" t="b">
        <v>0</v>
      </c>
      <c r="N470">
        <v>0</v>
      </c>
      <c r="O470" t="b">
        <v>0</v>
      </c>
      <c r="P470" t="s">
        <v>8270</v>
      </c>
      <c r="Q470" s="5">
        <f t="shared" si="30"/>
        <v>0</v>
      </c>
      <c r="R470" s="5" t="e">
        <f t="shared" si="31"/>
        <v>#DIV/0!</v>
      </c>
      <c r="S470" t="s">
        <v>8310</v>
      </c>
      <c r="T470" t="s">
        <v>8316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9">
        <f t="shared" si="28"/>
        <v>41887.989861111113</v>
      </c>
      <c r="K471">
        <v>1404776724</v>
      </c>
      <c r="L471" s="9">
        <f t="shared" si="29"/>
        <v>41827.989861111113</v>
      </c>
      <c r="M471" t="b">
        <v>0</v>
      </c>
      <c r="N471">
        <v>0</v>
      </c>
      <c r="O471" t="b">
        <v>0</v>
      </c>
      <c r="P471" t="s">
        <v>8270</v>
      </c>
      <c r="Q471" s="5">
        <f t="shared" si="30"/>
        <v>0</v>
      </c>
      <c r="R471" s="5" t="e">
        <f t="shared" si="31"/>
        <v>#DIV/0!</v>
      </c>
      <c r="S471" t="s">
        <v>8310</v>
      </c>
      <c r="T471" t="s">
        <v>8316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9">
        <f t="shared" si="28"/>
        <v>41655.166666666664</v>
      </c>
      <c r="K472">
        <v>1385524889</v>
      </c>
      <c r="L472" s="9">
        <f t="shared" si="29"/>
        <v>41605.167696759258</v>
      </c>
      <c r="M472" t="b">
        <v>0</v>
      </c>
      <c r="N472">
        <v>2</v>
      </c>
      <c r="O472" t="b">
        <v>0</v>
      </c>
      <c r="P472" t="s">
        <v>8270</v>
      </c>
      <c r="Q472" s="5">
        <f t="shared" si="30"/>
        <v>1.02</v>
      </c>
      <c r="R472" s="5">
        <f t="shared" si="31"/>
        <v>2500</v>
      </c>
      <c r="S472" t="s">
        <v>8310</v>
      </c>
      <c r="T472" t="s">
        <v>8316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9">
        <f t="shared" si="28"/>
        <v>41748.680312500001</v>
      </c>
      <c r="K473">
        <v>1394039979</v>
      </c>
      <c r="L473" s="9">
        <f t="shared" si="29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5">
        <f t="shared" si="30"/>
        <v>11.892727272727273</v>
      </c>
      <c r="R473" s="5">
        <f t="shared" si="31"/>
        <v>323.52941176470586</v>
      </c>
      <c r="S473" t="s">
        <v>8310</v>
      </c>
      <c r="T473" t="s">
        <v>8316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9">
        <f t="shared" si="28"/>
        <v>41874.922662037039</v>
      </c>
      <c r="K474">
        <v>1406239718</v>
      </c>
      <c r="L474" s="9">
        <f t="shared" si="29"/>
        <v>41844.922662037039</v>
      </c>
      <c r="M474" t="b">
        <v>0</v>
      </c>
      <c r="N474">
        <v>5</v>
      </c>
      <c r="O474" t="b">
        <v>0</v>
      </c>
      <c r="P474" t="s">
        <v>8270</v>
      </c>
      <c r="Q474" s="5">
        <f t="shared" si="30"/>
        <v>17.625</v>
      </c>
      <c r="R474" s="5">
        <f t="shared" si="31"/>
        <v>160</v>
      </c>
      <c r="S474" t="s">
        <v>8310</v>
      </c>
      <c r="T474" t="s">
        <v>8316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9">
        <f t="shared" si="28"/>
        <v>41899.698136574072</v>
      </c>
      <c r="K475">
        <v>1408380319</v>
      </c>
      <c r="L475" s="9">
        <f t="shared" si="29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5">
        <f t="shared" si="30"/>
        <v>2.87</v>
      </c>
      <c r="R475" s="5">
        <f t="shared" si="31"/>
        <v>2142.8571428571427</v>
      </c>
      <c r="S475" t="s">
        <v>8310</v>
      </c>
      <c r="T475" t="s">
        <v>8316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9">
        <f t="shared" si="28"/>
        <v>42783.329039351855</v>
      </c>
      <c r="K476">
        <v>1484726029</v>
      </c>
      <c r="L476" s="9">
        <f t="shared" si="29"/>
        <v>42753.329039351855</v>
      </c>
      <c r="M476" t="b">
        <v>0</v>
      </c>
      <c r="N476">
        <v>1</v>
      </c>
      <c r="O476" t="b">
        <v>0</v>
      </c>
      <c r="P476" t="s">
        <v>8270</v>
      </c>
      <c r="Q476" s="5">
        <f t="shared" si="30"/>
        <v>3.0303030303030304E-2</v>
      </c>
      <c r="R476" s="5">
        <f t="shared" si="31"/>
        <v>3300</v>
      </c>
      <c r="S476" t="s">
        <v>8310</v>
      </c>
      <c r="T476" t="s">
        <v>8316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9">
        <f t="shared" si="28"/>
        <v>42130.086145833331</v>
      </c>
      <c r="K477">
        <v>1428285843</v>
      </c>
      <c r="L477" s="9">
        <f t="shared" si="29"/>
        <v>42100.086145833331</v>
      </c>
      <c r="M477" t="b">
        <v>0</v>
      </c>
      <c r="N477">
        <v>0</v>
      </c>
      <c r="O477" t="b">
        <v>0</v>
      </c>
      <c r="P477" t="s">
        <v>8270</v>
      </c>
      <c r="Q477" s="5">
        <f t="shared" si="30"/>
        <v>0</v>
      </c>
      <c r="R477" s="5" t="e">
        <f t="shared" si="31"/>
        <v>#DIV/0!</v>
      </c>
      <c r="S477" t="s">
        <v>8310</v>
      </c>
      <c r="T477" t="s">
        <v>8316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9">
        <f t="shared" si="28"/>
        <v>41793.165972222225</v>
      </c>
      <c r="K478">
        <v>1398727441</v>
      </c>
      <c r="L478" s="9">
        <f t="shared" si="29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5">
        <f t="shared" si="30"/>
        <v>2.230268181818182</v>
      </c>
      <c r="R478" s="5">
        <f t="shared" si="31"/>
        <v>1774.1935483870968</v>
      </c>
      <c r="S478" t="s">
        <v>8310</v>
      </c>
      <c r="T478" t="s">
        <v>8316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9">
        <f t="shared" si="28"/>
        <v>41047.83488425926</v>
      </c>
      <c r="K479">
        <v>1332187334</v>
      </c>
      <c r="L479" s="9">
        <f t="shared" si="29"/>
        <v>40987.83488425926</v>
      </c>
      <c r="M479" t="b">
        <v>0</v>
      </c>
      <c r="N479">
        <v>0</v>
      </c>
      <c r="O479" t="b">
        <v>0</v>
      </c>
      <c r="P479" t="s">
        <v>8270</v>
      </c>
      <c r="Q479" s="5">
        <f t="shared" si="30"/>
        <v>0</v>
      </c>
      <c r="R479" s="5" t="e">
        <f t="shared" si="31"/>
        <v>#DIV/0!</v>
      </c>
      <c r="S479" t="s">
        <v>8310</v>
      </c>
      <c r="T479" t="s">
        <v>8316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9">
        <f t="shared" si="28"/>
        <v>42095.869317129633</v>
      </c>
      <c r="K480">
        <v>1425333109</v>
      </c>
      <c r="L480" s="9">
        <f t="shared" si="29"/>
        <v>42065.910983796297</v>
      </c>
      <c r="M480" t="b">
        <v>0</v>
      </c>
      <c r="N480">
        <v>0</v>
      </c>
      <c r="O480" t="b">
        <v>0</v>
      </c>
      <c r="P480" t="s">
        <v>8270</v>
      </c>
      <c r="Q480" s="5">
        <f t="shared" si="30"/>
        <v>0</v>
      </c>
      <c r="R480" s="5" t="e">
        <f t="shared" si="31"/>
        <v>#DIV/0!</v>
      </c>
      <c r="S480" t="s">
        <v>8310</v>
      </c>
      <c r="T480" t="s">
        <v>8316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9">
        <f t="shared" si="28"/>
        <v>41964.449479166666</v>
      </c>
      <c r="K481">
        <v>1411379235</v>
      </c>
      <c r="L481" s="9">
        <f t="shared" si="29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5">
        <f t="shared" si="30"/>
        <v>32.56</v>
      </c>
      <c r="R481" s="5">
        <f t="shared" si="31"/>
        <v>272.72727272727275</v>
      </c>
      <c r="S481" t="s">
        <v>8310</v>
      </c>
      <c r="T481" t="s">
        <v>8316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9">
        <f t="shared" si="28"/>
        <v>41495.500173611108</v>
      </c>
      <c r="K482">
        <v>1373457615</v>
      </c>
      <c r="L482" s="9">
        <f t="shared" si="29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5">
        <f t="shared" si="30"/>
        <v>19.41</v>
      </c>
      <c r="R482" s="5">
        <f t="shared" si="31"/>
        <v>285.71428571428572</v>
      </c>
      <c r="S482" t="s">
        <v>8310</v>
      </c>
      <c r="T482" t="s">
        <v>8316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9">
        <f t="shared" si="28"/>
        <v>41192.672326388885</v>
      </c>
      <c r="K483">
        <v>1347293289</v>
      </c>
      <c r="L483" s="9">
        <f t="shared" si="29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5">
        <f t="shared" si="30"/>
        <v>6.1</v>
      </c>
      <c r="R483" s="5">
        <f t="shared" si="31"/>
        <v>1428.5714285714287</v>
      </c>
      <c r="S483" t="s">
        <v>8310</v>
      </c>
      <c r="T483" t="s">
        <v>8316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9">
        <f t="shared" si="28"/>
        <v>42474.606944444444</v>
      </c>
      <c r="K484">
        <v>1458336690</v>
      </c>
      <c r="L484" s="9">
        <f t="shared" si="29"/>
        <v>42447.896874999999</v>
      </c>
      <c r="M484" t="b">
        <v>0</v>
      </c>
      <c r="N484">
        <v>1</v>
      </c>
      <c r="O484" t="b">
        <v>0</v>
      </c>
      <c r="P484" t="s">
        <v>8270</v>
      </c>
      <c r="Q484" s="5">
        <f t="shared" si="30"/>
        <v>0.1</v>
      </c>
      <c r="R484" s="5">
        <f t="shared" si="31"/>
        <v>10000</v>
      </c>
      <c r="S484" t="s">
        <v>8310</v>
      </c>
      <c r="T484" t="s">
        <v>8316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9">
        <f t="shared" si="28"/>
        <v>41303.197592592594</v>
      </c>
      <c r="K485">
        <v>1354250672</v>
      </c>
      <c r="L485" s="9">
        <f t="shared" si="29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5">
        <f t="shared" si="30"/>
        <v>50.2</v>
      </c>
      <c r="R485" s="5">
        <f t="shared" si="31"/>
        <v>102.04081632653062</v>
      </c>
      <c r="S485" t="s">
        <v>8310</v>
      </c>
      <c r="T485" t="s">
        <v>8316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9">
        <f t="shared" si="28"/>
        <v>42313.981157407405</v>
      </c>
      <c r="K486">
        <v>1443220372</v>
      </c>
      <c r="L486" s="9">
        <f t="shared" si="29"/>
        <v>42272.93949074074</v>
      </c>
      <c r="M486" t="b">
        <v>0</v>
      </c>
      <c r="N486">
        <v>11</v>
      </c>
      <c r="O486" t="b">
        <v>0</v>
      </c>
      <c r="P486" t="s">
        <v>8270</v>
      </c>
      <c r="Q486" s="5">
        <f t="shared" si="30"/>
        <v>0.18625</v>
      </c>
      <c r="R486" s="5">
        <f t="shared" si="31"/>
        <v>7272.727272727273</v>
      </c>
      <c r="S486" t="s">
        <v>8310</v>
      </c>
      <c r="T486" t="s">
        <v>8316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9">
        <f t="shared" si="28"/>
        <v>41411.50577546296</v>
      </c>
      <c r="K487">
        <v>1366200499</v>
      </c>
      <c r="L487" s="9">
        <f t="shared" si="29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5">
        <f t="shared" si="30"/>
        <v>21.906971229845084</v>
      </c>
      <c r="R487" s="5">
        <f t="shared" si="31"/>
        <v>303.64800000000002</v>
      </c>
      <c r="S487" t="s">
        <v>8310</v>
      </c>
      <c r="T487" t="s">
        <v>8316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9">
        <f t="shared" si="28"/>
        <v>41791.94258101852</v>
      </c>
      <c r="K488">
        <v>1399070239</v>
      </c>
      <c r="L488" s="9">
        <f t="shared" si="29"/>
        <v>41761.94258101852</v>
      </c>
      <c r="M488" t="b">
        <v>0</v>
      </c>
      <c r="N488">
        <v>1</v>
      </c>
      <c r="O488" t="b">
        <v>0</v>
      </c>
      <c r="P488" t="s">
        <v>8270</v>
      </c>
      <c r="Q488" s="5">
        <f t="shared" si="30"/>
        <v>9.0909090909090905E-3</v>
      </c>
      <c r="R488" s="5">
        <f t="shared" si="31"/>
        <v>550000</v>
      </c>
      <c r="S488" t="s">
        <v>8310</v>
      </c>
      <c r="T488" t="s">
        <v>8316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9">
        <f t="shared" si="28"/>
        <v>42729.636504629627</v>
      </c>
      <c r="K489">
        <v>1477491394</v>
      </c>
      <c r="L489" s="9">
        <f t="shared" si="29"/>
        <v>42669.594837962963</v>
      </c>
      <c r="M489" t="b">
        <v>0</v>
      </c>
      <c r="N489">
        <v>0</v>
      </c>
      <c r="O489" t="b">
        <v>0</v>
      </c>
      <c r="P489" t="s">
        <v>8270</v>
      </c>
      <c r="Q489" s="5">
        <f t="shared" si="30"/>
        <v>0</v>
      </c>
      <c r="R489" s="5" t="e">
        <f t="shared" si="31"/>
        <v>#DIV/0!</v>
      </c>
      <c r="S489" t="s">
        <v>8310</v>
      </c>
      <c r="T489" t="s">
        <v>8316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9">
        <f t="shared" si="28"/>
        <v>42744.054398148146</v>
      </c>
      <c r="K490">
        <v>1481332700</v>
      </c>
      <c r="L490" s="9">
        <f t="shared" si="29"/>
        <v>42714.054398148146</v>
      </c>
      <c r="M490" t="b">
        <v>0</v>
      </c>
      <c r="N490">
        <v>0</v>
      </c>
      <c r="O490" t="b">
        <v>0</v>
      </c>
      <c r="P490" t="s">
        <v>8270</v>
      </c>
      <c r="Q490" s="5">
        <f t="shared" si="30"/>
        <v>0</v>
      </c>
      <c r="R490" s="5" t="e">
        <f t="shared" si="31"/>
        <v>#DIV/0!</v>
      </c>
      <c r="S490" t="s">
        <v>8310</v>
      </c>
      <c r="T490" t="s">
        <v>8316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9">
        <f t="shared" si="28"/>
        <v>40913.481249999997</v>
      </c>
      <c r="K491">
        <v>1323084816</v>
      </c>
      <c r="L491" s="9">
        <f t="shared" si="29"/>
        <v>40882.481666666667</v>
      </c>
      <c r="M491" t="b">
        <v>0</v>
      </c>
      <c r="N491">
        <v>3</v>
      </c>
      <c r="O491" t="b">
        <v>0</v>
      </c>
      <c r="P491" t="s">
        <v>8270</v>
      </c>
      <c r="Q491" s="5">
        <f t="shared" si="30"/>
        <v>0.28667813379201834</v>
      </c>
      <c r="R491" s="5">
        <f t="shared" si="31"/>
        <v>24999</v>
      </c>
      <c r="S491" t="s">
        <v>8310</v>
      </c>
      <c r="T491" t="s">
        <v>8316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9">
        <f t="shared" si="28"/>
        <v>41143.968576388892</v>
      </c>
      <c r="K492">
        <v>1343085285</v>
      </c>
      <c r="L492" s="9">
        <f t="shared" si="29"/>
        <v>41113.968576388892</v>
      </c>
      <c r="M492" t="b">
        <v>0</v>
      </c>
      <c r="N492">
        <v>0</v>
      </c>
      <c r="O492" t="b">
        <v>0</v>
      </c>
      <c r="P492" t="s">
        <v>8270</v>
      </c>
      <c r="Q492" s="5">
        <f t="shared" si="30"/>
        <v>0</v>
      </c>
      <c r="R492" s="5" t="e">
        <f t="shared" si="31"/>
        <v>#DIV/0!</v>
      </c>
      <c r="S492" t="s">
        <v>8310</v>
      </c>
      <c r="T492" t="s">
        <v>8316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9">
        <f t="shared" si="28"/>
        <v>42396.982627314814</v>
      </c>
      <c r="K493">
        <v>1451345699</v>
      </c>
      <c r="L493" s="9">
        <f t="shared" si="29"/>
        <v>42366.982627314814</v>
      </c>
      <c r="M493" t="b">
        <v>0</v>
      </c>
      <c r="N493">
        <v>0</v>
      </c>
      <c r="O493" t="b">
        <v>0</v>
      </c>
      <c r="P493" t="s">
        <v>8270</v>
      </c>
      <c r="Q493" s="5">
        <f t="shared" si="30"/>
        <v>0</v>
      </c>
      <c r="R493" s="5" t="e">
        <f t="shared" si="31"/>
        <v>#DIV/0!</v>
      </c>
      <c r="S493" t="s">
        <v>8310</v>
      </c>
      <c r="T493" t="s">
        <v>8316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9">
        <f t="shared" si="28"/>
        <v>42656.035069444442</v>
      </c>
      <c r="K494">
        <v>1471135830</v>
      </c>
      <c r="L494" s="9">
        <f t="shared" si="29"/>
        <v>42596.035069444442</v>
      </c>
      <c r="M494" t="b">
        <v>0</v>
      </c>
      <c r="N494">
        <v>0</v>
      </c>
      <c r="O494" t="b">
        <v>0</v>
      </c>
      <c r="P494" t="s">
        <v>8270</v>
      </c>
      <c r="Q494" s="5">
        <f t="shared" si="30"/>
        <v>0</v>
      </c>
      <c r="R494" s="5" t="e">
        <f t="shared" si="31"/>
        <v>#DIV/0!</v>
      </c>
      <c r="S494" t="s">
        <v>8310</v>
      </c>
      <c r="T494" t="s">
        <v>8316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9">
        <f t="shared" si="28"/>
        <v>42144.726134259261</v>
      </c>
      <c r="K495">
        <v>1429550738</v>
      </c>
      <c r="L495" s="9">
        <f t="shared" si="29"/>
        <v>42114.726134259261</v>
      </c>
      <c r="M495" t="b">
        <v>0</v>
      </c>
      <c r="N495">
        <v>0</v>
      </c>
      <c r="O495" t="b">
        <v>0</v>
      </c>
      <c r="P495" t="s">
        <v>8270</v>
      </c>
      <c r="Q495" s="5">
        <f t="shared" si="30"/>
        <v>0</v>
      </c>
      <c r="R495" s="5" t="e">
        <f t="shared" si="31"/>
        <v>#DIV/0!</v>
      </c>
      <c r="S495" t="s">
        <v>8310</v>
      </c>
      <c r="T495" t="s">
        <v>8316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9">
        <f t="shared" si="28"/>
        <v>41823.125</v>
      </c>
      <c r="K496">
        <v>1402343765</v>
      </c>
      <c r="L496" s="9">
        <f t="shared" si="29"/>
        <v>41799.830613425926</v>
      </c>
      <c r="M496" t="b">
        <v>0</v>
      </c>
      <c r="N496">
        <v>3</v>
      </c>
      <c r="O496" t="b">
        <v>0</v>
      </c>
      <c r="P496" t="s">
        <v>8270</v>
      </c>
      <c r="Q496" s="5">
        <f t="shared" si="30"/>
        <v>0.155</v>
      </c>
      <c r="R496" s="5">
        <f t="shared" si="31"/>
        <v>6666.666666666667</v>
      </c>
      <c r="S496" t="s">
        <v>8310</v>
      </c>
      <c r="T496" t="s">
        <v>8316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9">
        <f t="shared" si="28"/>
        <v>42201.827604166669</v>
      </c>
      <c r="K497">
        <v>1434484305</v>
      </c>
      <c r="L497" s="9">
        <f t="shared" si="29"/>
        <v>42171.827604166669</v>
      </c>
      <c r="M497" t="b">
        <v>0</v>
      </c>
      <c r="N497">
        <v>0</v>
      </c>
      <c r="O497" t="b">
        <v>0</v>
      </c>
      <c r="P497" t="s">
        <v>8270</v>
      </c>
      <c r="Q497" s="5">
        <f t="shared" si="30"/>
        <v>0</v>
      </c>
      <c r="R497" s="5" t="e">
        <f t="shared" si="31"/>
        <v>#DIV/0!</v>
      </c>
      <c r="S497" t="s">
        <v>8310</v>
      </c>
      <c r="T497" t="s">
        <v>8316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9">
        <f t="shared" si="28"/>
        <v>41680.93141203704</v>
      </c>
      <c r="K498">
        <v>1386886874</v>
      </c>
      <c r="L498" s="9">
        <f t="shared" si="29"/>
        <v>41620.93141203704</v>
      </c>
      <c r="M498" t="b">
        <v>0</v>
      </c>
      <c r="N498">
        <v>1</v>
      </c>
      <c r="O498" t="b">
        <v>0</v>
      </c>
      <c r="P498" t="s">
        <v>8270</v>
      </c>
      <c r="Q498" s="5">
        <f t="shared" si="30"/>
        <v>1.6666666666666668E-3</v>
      </c>
      <c r="R498" s="5">
        <f t="shared" si="31"/>
        <v>60000</v>
      </c>
      <c r="S498" t="s">
        <v>8310</v>
      </c>
      <c r="T498" t="s">
        <v>8316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9">
        <f t="shared" si="28"/>
        <v>41998.208333333336</v>
      </c>
      <c r="K499">
        <v>1414889665</v>
      </c>
      <c r="L499" s="9">
        <f t="shared" si="29"/>
        <v>41945.037789351853</v>
      </c>
      <c r="M499" t="b">
        <v>0</v>
      </c>
      <c r="N499">
        <v>3</v>
      </c>
      <c r="O499" t="b">
        <v>0</v>
      </c>
      <c r="P499" t="s">
        <v>8270</v>
      </c>
      <c r="Q499" s="5">
        <f t="shared" si="30"/>
        <v>0.6696428571428571</v>
      </c>
      <c r="R499" s="5">
        <f t="shared" si="31"/>
        <v>1493.3333333333333</v>
      </c>
      <c r="S499" t="s">
        <v>8310</v>
      </c>
      <c r="T499" t="s">
        <v>8316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9">
        <f t="shared" si="28"/>
        <v>40900.762141203704</v>
      </c>
      <c r="K500">
        <v>1321035449</v>
      </c>
      <c r="L500" s="9">
        <f t="shared" si="29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5">
        <f t="shared" si="30"/>
        <v>4.5985132395404564</v>
      </c>
      <c r="R500" s="5">
        <f t="shared" si="31"/>
        <v>2959.4545454545455</v>
      </c>
      <c r="S500" t="s">
        <v>8310</v>
      </c>
      <c r="T500" t="s">
        <v>8316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9">
        <f t="shared" si="28"/>
        <v>40098.874305555553</v>
      </c>
      <c r="K501">
        <v>1250630968</v>
      </c>
      <c r="L501" s="9">
        <f t="shared" si="29"/>
        <v>40043.895462962966</v>
      </c>
      <c r="M501" t="b">
        <v>0</v>
      </c>
      <c r="N501">
        <v>26</v>
      </c>
      <c r="O501" t="b">
        <v>0</v>
      </c>
      <c r="P501" t="s">
        <v>8270</v>
      </c>
      <c r="Q501" s="5">
        <f t="shared" si="30"/>
        <v>9.5500000000000007</v>
      </c>
      <c r="R501" s="5">
        <f t="shared" si="31"/>
        <v>769.23076923076928</v>
      </c>
      <c r="S501" t="s">
        <v>8310</v>
      </c>
      <c r="T501" t="s">
        <v>8316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9">
        <f t="shared" si="28"/>
        <v>40306.927777777775</v>
      </c>
      <c r="K502">
        <v>1268255751</v>
      </c>
      <c r="L502" s="9">
        <f t="shared" si="29"/>
        <v>40247.886006944442</v>
      </c>
      <c r="M502" t="b">
        <v>0</v>
      </c>
      <c r="N502">
        <v>4</v>
      </c>
      <c r="O502" t="b">
        <v>0</v>
      </c>
      <c r="P502" t="s">
        <v>8270</v>
      </c>
      <c r="Q502" s="5">
        <f t="shared" si="30"/>
        <v>3.3076923076923079</v>
      </c>
      <c r="R502" s="5">
        <f t="shared" si="31"/>
        <v>1625</v>
      </c>
      <c r="S502" t="s">
        <v>8310</v>
      </c>
      <c r="T502" t="s">
        <v>8316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9">
        <f t="shared" si="28"/>
        <v>40733.234386574077</v>
      </c>
      <c r="K503">
        <v>1307597851</v>
      </c>
      <c r="L503" s="9">
        <f t="shared" si="29"/>
        <v>40703.234386574077</v>
      </c>
      <c r="M503" t="b">
        <v>0</v>
      </c>
      <c r="N503">
        <v>0</v>
      </c>
      <c r="O503" t="b">
        <v>0</v>
      </c>
      <c r="P503" t="s">
        <v>8270</v>
      </c>
      <c r="Q503" s="5">
        <f t="shared" si="30"/>
        <v>0</v>
      </c>
      <c r="R503" s="5" t="e">
        <f t="shared" si="31"/>
        <v>#DIV/0!</v>
      </c>
      <c r="S503" t="s">
        <v>8310</v>
      </c>
      <c r="T503" t="s">
        <v>8316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9">
        <f t="shared" si="28"/>
        <v>40986.511863425927</v>
      </c>
      <c r="K504">
        <v>1329484625</v>
      </c>
      <c r="L504" s="9">
        <f t="shared" si="29"/>
        <v>40956.553530092591</v>
      </c>
      <c r="M504" t="b">
        <v>0</v>
      </c>
      <c r="N504">
        <v>4</v>
      </c>
      <c r="O504" t="b">
        <v>0</v>
      </c>
      <c r="P504" t="s">
        <v>8270</v>
      </c>
      <c r="Q504" s="5">
        <f t="shared" si="30"/>
        <v>1.1499999999999999</v>
      </c>
      <c r="R504" s="5">
        <f t="shared" si="31"/>
        <v>5000</v>
      </c>
      <c r="S504" t="s">
        <v>8310</v>
      </c>
      <c r="T504" t="s">
        <v>8316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9">
        <f t="shared" si="28"/>
        <v>42021.526655092595</v>
      </c>
      <c r="K505">
        <v>1418906303</v>
      </c>
      <c r="L505" s="9">
        <f t="shared" si="29"/>
        <v>41991.526655092595</v>
      </c>
      <c r="M505" t="b">
        <v>0</v>
      </c>
      <c r="N505">
        <v>9</v>
      </c>
      <c r="O505" t="b">
        <v>0</v>
      </c>
      <c r="P505" t="s">
        <v>8270</v>
      </c>
      <c r="Q505" s="5">
        <f t="shared" si="30"/>
        <v>1.7538461538461538</v>
      </c>
      <c r="R505" s="5">
        <f t="shared" si="31"/>
        <v>722.22222222222217</v>
      </c>
      <c r="S505" t="s">
        <v>8310</v>
      </c>
      <c r="T505" t="s">
        <v>8316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9">
        <f t="shared" si="28"/>
        <v>41009.941979166666</v>
      </c>
      <c r="K506">
        <v>1328916987</v>
      </c>
      <c r="L506" s="9">
        <f t="shared" si="29"/>
        <v>40949.98364583333</v>
      </c>
      <c r="M506" t="b">
        <v>0</v>
      </c>
      <c r="N506">
        <v>5</v>
      </c>
      <c r="O506" t="b">
        <v>0</v>
      </c>
      <c r="P506" t="s">
        <v>8270</v>
      </c>
      <c r="Q506" s="5">
        <f t="shared" si="30"/>
        <v>1.3673469387755102</v>
      </c>
      <c r="R506" s="5">
        <f t="shared" si="31"/>
        <v>4900</v>
      </c>
      <c r="S506" t="s">
        <v>8310</v>
      </c>
      <c r="T506" t="s">
        <v>8316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9">
        <f t="shared" si="28"/>
        <v>42363.098217592589</v>
      </c>
      <c r="K507">
        <v>1447122086</v>
      </c>
      <c r="L507" s="9">
        <f t="shared" si="29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5">
        <f t="shared" si="30"/>
        <v>0.43333333333333329</v>
      </c>
      <c r="R507" s="5">
        <f t="shared" si="31"/>
        <v>857.14285714285711</v>
      </c>
      <c r="S507" t="s">
        <v>8310</v>
      </c>
      <c r="T507" t="s">
        <v>8316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9">
        <f t="shared" si="28"/>
        <v>41496.552314814813</v>
      </c>
      <c r="K508">
        <v>1373548520</v>
      </c>
      <c r="L508" s="9">
        <f t="shared" si="29"/>
        <v>41466.552314814813</v>
      </c>
      <c r="M508" t="b">
        <v>0</v>
      </c>
      <c r="N508">
        <v>1</v>
      </c>
      <c r="O508" t="b">
        <v>0</v>
      </c>
      <c r="P508" t="s">
        <v>8270</v>
      </c>
      <c r="Q508" s="5">
        <f t="shared" si="30"/>
        <v>0.125</v>
      </c>
      <c r="R508" s="5">
        <f t="shared" si="31"/>
        <v>200000</v>
      </c>
      <c r="S508" t="s">
        <v>8310</v>
      </c>
      <c r="T508" t="s">
        <v>8316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9">
        <f t="shared" si="28"/>
        <v>41201.958993055552</v>
      </c>
      <c r="K509">
        <v>1346799657</v>
      </c>
      <c r="L509" s="9">
        <f t="shared" si="29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5">
        <f t="shared" si="30"/>
        <v>3.2</v>
      </c>
      <c r="R509" s="5">
        <f t="shared" si="31"/>
        <v>2000</v>
      </c>
      <c r="S509" t="s">
        <v>8310</v>
      </c>
      <c r="T509" t="s">
        <v>8316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9">
        <f t="shared" si="28"/>
        <v>41054.593055555553</v>
      </c>
      <c r="K510">
        <v>1332808501</v>
      </c>
      <c r="L510" s="9">
        <f t="shared" si="29"/>
        <v>40995.024317129632</v>
      </c>
      <c r="M510" t="b">
        <v>0</v>
      </c>
      <c r="N510">
        <v>3</v>
      </c>
      <c r="O510" t="b">
        <v>0</v>
      </c>
      <c r="P510" t="s">
        <v>8270</v>
      </c>
      <c r="Q510" s="5">
        <f t="shared" si="30"/>
        <v>0.8</v>
      </c>
      <c r="R510" s="5">
        <f t="shared" si="31"/>
        <v>16666.666666666668</v>
      </c>
      <c r="S510" t="s">
        <v>8310</v>
      </c>
      <c r="T510" t="s">
        <v>8316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9">
        <f t="shared" si="28"/>
        <v>42183.631597222222</v>
      </c>
      <c r="K511">
        <v>1432912170</v>
      </c>
      <c r="L511" s="9">
        <f t="shared" si="29"/>
        <v>42153.631597222222</v>
      </c>
      <c r="M511" t="b">
        <v>0</v>
      </c>
      <c r="N511">
        <v>1</v>
      </c>
      <c r="O511" t="b">
        <v>0</v>
      </c>
      <c r="P511" t="s">
        <v>8270</v>
      </c>
      <c r="Q511" s="5">
        <f t="shared" si="30"/>
        <v>0.2</v>
      </c>
      <c r="R511" s="5">
        <f t="shared" si="31"/>
        <v>5000</v>
      </c>
      <c r="S511" t="s">
        <v>8310</v>
      </c>
      <c r="T511" t="s">
        <v>8316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9">
        <f t="shared" si="28"/>
        <v>42430.176377314812</v>
      </c>
      <c r="K512">
        <v>1454213639</v>
      </c>
      <c r="L512" s="9">
        <f t="shared" si="29"/>
        <v>42400.176377314812</v>
      </c>
      <c r="M512" t="b">
        <v>0</v>
      </c>
      <c r="N512">
        <v>0</v>
      </c>
      <c r="O512" t="b">
        <v>0</v>
      </c>
      <c r="P512" t="s">
        <v>8270</v>
      </c>
      <c r="Q512" s="5">
        <f t="shared" si="30"/>
        <v>0</v>
      </c>
      <c r="R512" s="5" t="e">
        <f t="shared" si="31"/>
        <v>#DIV/0!</v>
      </c>
      <c r="S512" t="s">
        <v>8310</v>
      </c>
      <c r="T512" t="s">
        <v>8316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9">
        <f t="shared" si="28"/>
        <v>41370.261365740742</v>
      </c>
      <c r="K513">
        <v>1362640582</v>
      </c>
      <c r="L513" s="9">
        <f t="shared" si="29"/>
        <v>41340.303032407406</v>
      </c>
      <c r="M513" t="b">
        <v>0</v>
      </c>
      <c r="N513">
        <v>5</v>
      </c>
      <c r="O513" t="b">
        <v>0</v>
      </c>
      <c r="P513" t="s">
        <v>8270</v>
      </c>
      <c r="Q513" s="5">
        <f t="shared" si="30"/>
        <v>3</v>
      </c>
      <c r="R513" s="5">
        <f t="shared" si="31"/>
        <v>1000</v>
      </c>
      <c r="S513" t="s">
        <v>8310</v>
      </c>
      <c r="T513" t="s">
        <v>8316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9">
        <f t="shared" si="28"/>
        <v>42694.783877314818</v>
      </c>
      <c r="K514">
        <v>1475776127</v>
      </c>
      <c r="L514" s="9">
        <f t="shared" si="29"/>
        <v>42649.742210648146</v>
      </c>
      <c r="M514" t="b">
        <v>0</v>
      </c>
      <c r="N514">
        <v>2</v>
      </c>
      <c r="O514" t="b">
        <v>0</v>
      </c>
      <c r="P514" t="s">
        <v>8270</v>
      </c>
      <c r="Q514" s="5">
        <f t="shared" si="30"/>
        <v>0.13749999999999998</v>
      </c>
      <c r="R514" s="5">
        <f t="shared" si="31"/>
        <v>4000</v>
      </c>
      <c r="S514" t="s">
        <v>8310</v>
      </c>
      <c r="T514" t="s">
        <v>8316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9">
        <f t="shared" ref="J515:J578" si="32">(I515+DATE(1970,1,1)*86400)/86400</f>
        <v>42597.291666666664</v>
      </c>
      <c r="K515">
        <v>1467387705</v>
      </c>
      <c r="L515" s="9">
        <f t="shared" ref="L515:L578" si="33">(K515+DATE(1970,1,1)*86400)/86400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5">
        <f t="shared" ref="Q515:Q578" si="34">(E515/D515)*100</f>
        <v>13.923999999999999</v>
      </c>
      <c r="R515" s="5">
        <f t="shared" ref="R515:R578" si="35">D515/N515</f>
        <v>735.29411764705878</v>
      </c>
      <c r="S515" t="s">
        <v>8310</v>
      </c>
      <c r="T515" t="s">
        <v>8316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9">
        <f t="shared" si="32"/>
        <v>41860.613969907405</v>
      </c>
      <c r="K516">
        <v>1405003447</v>
      </c>
      <c r="L516" s="9">
        <f t="shared" si="33"/>
        <v>41830.613969907405</v>
      </c>
      <c r="M516" t="b">
        <v>0</v>
      </c>
      <c r="N516">
        <v>3</v>
      </c>
      <c r="O516" t="b">
        <v>0</v>
      </c>
      <c r="P516" t="s">
        <v>8270</v>
      </c>
      <c r="Q516" s="5">
        <f t="shared" si="34"/>
        <v>3.3333333333333335</v>
      </c>
      <c r="R516" s="5">
        <f t="shared" si="35"/>
        <v>500</v>
      </c>
      <c r="S516" t="s">
        <v>8310</v>
      </c>
      <c r="T516" t="s">
        <v>8316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9">
        <f t="shared" si="32"/>
        <v>42367.490752314814</v>
      </c>
      <c r="K517">
        <v>1447933601</v>
      </c>
      <c r="L517" s="9">
        <f t="shared" si="33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5">
        <f t="shared" si="34"/>
        <v>25.41340206185567</v>
      </c>
      <c r="R517" s="5">
        <f t="shared" si="35"/>
        <v>2852.9411764705883</v>
      </c>
      <c r="S517" t="s">
        <v>8310</v>
      </c>
      <c r="T517" t="s">
        <v>8316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9">
        <f t="shared" si="32"/>
        <v>42151.778703703705</v>
      </c>
      <c r="K518">
        <v>1427568080</v>
      </c>
      <c r="L518" s="9">
        <f t="shared" si="33"/>
        <v>42091.778703703705</v>
      </c>
      <c r="M518" t="b">
        <v>0</v>
      </c>
      <c r="N518">
        <v>0</v>
      </c>
      <c r="O518" t="b">
        <v>0</v>
      </c>
      <c r="P518" t="s">
        <v>8270</v>
      </c>
      <c r="Q518" s="5">
        <f t="shared" si="34"/>
        <v>0</v>
      </c>
      <c r="R518" s="5" t="e">
        <f t="shared" si="35"/>
        <v>#DIV/0!</v>
      </c>
      <c r="S518" t="s">
        <v>8310</v>
      </c>
      <c r="T518" t="s">
        <v>8316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9">
        <f t="shared" si="32"/>
        <v>42768.615289351852</v>
      </c>
      <c r="K519">
        <v>1483454761</v>
      </c>
      <c r="L519" s="9">
        <f t="shared" si="33"/>
        <v>42738.615289351852</v>
      </c>
      <c r="M519" t="b">
        <v>0</v>
      </c>
      <c r="N519">
        <v>3</v>
      </c>
      <c r="O519" t="b">
        <v>0</v>
      </c>
      <c r="P519" t="s">
        <v>8270</v>
      </c>
      <c r="Q519" s="5">
        <f t="shared" si="34"/>
        <v>1.3666666666666667</v>
      </c>
      <c r="R519" s="5">
        <f t="shared" si="35"/>
        <v>5000</v>
      </c>
      <c r="S519" t="s">
        <v>8310</v>
      </c>
      <c r="T519" t="s">
        <v>8316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9">
        <f t="shared" si="32"/>
        <v>42253.615277777775</v>
      </c>
      <c r="K520">
        <v>1438958824</v>
      </c>
      <c r="L520" s="9">
        <f t="shared" si="33"/>
        <v>42223.616018518522</v>
      </c>
      <c r="M520" t="b">
        <v>0</v>
      </c>
      <c r="N520">
        <v>0</v>
      </c>
      <c r="O520" t="b">
        <v>0</v>
      </c>
      <c r="P520" t="s">
        <v>8270</v>
      </c>
      <c r="Q520" s="5">
        <f t="shared" si="34"/>
        <v>0</v>
      </c>
      <c r="R520" s="5" t="e">
        <f t="shared" si="35"/>
        <v>#DIV/0!</v>
      </c>
      <c r="S520" t="s">
        <v>8310</v>
      </c>
      <c r="T520" t="s">
        <v>8316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9">
        <f t="shared" si="32"/>
        <v>41248.391446759262</v>
      </c>
      <c r="K521">
        <v>1352107421</v>
      </c>
      <c r="L521" s="9">
        <f t="shared" si="33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5">
        <f t="shared" si="34"/>
        <v>22.881426547787683</v>
      </c>
      <c r="R521" s="5">
        <f t="shared" si="35"/>
        <v>171.44285714285715</v>
      </c>
      <c r="S521" t="s">
        <v>8310</v>
      </c>
      <c r="T521" t="s">
        <v>8316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9">
        <f t="shared" si="32"/>
        <v>42348.702094907407</v>
      </c>
      <c r="K522">
        <v>1447174261</v>
      </c>
      <c r="L522" s="9">
        <f t="shared" si="33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5">
        <f t="shared" si="34"/>
        <v>102.1</v>
      </c>
      <c r="R522" s="5">
        <f t="shared" si="35"/>
        <v>147.05882352941177</v>
      </c>
      <c r="S522" t="s">
        <v>8317</v>
      </c>
      <c r="T522" t="s">
        <v>8318</v>
      </c>
    </row>
    <row r="523" spans="1:20" ht="43.2" hidden="1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9">
        <f t="shared" si="32"/>
        <v>42675.207638888889</v>
      </c>
      <c r="K523">
        <v>1475460819</v>
      </c>
      <c r="L523" s="9">
        <f t="shared" si="33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5">
        <f t="shared" si="34"/>
        <v>104.64</v>
      </c>
      <c r="R523" s="5">
        <f t="shared" si="35"/>
        <v>89.285714285714292</v>
      </c>
      <c r="S523" t="s">
        <v>8317</v>
      </c>
      <c r="T523" t="s">
        <v>8318</v>
      </c>
    </row>
    <row r="524" spans="1:20" ht="43.2" hidden="1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9">
        <f t="shared" si="32"/>
        <v>42449.999131944445</v>
      </c>
      <c r="K524">
        <v>1456793925</v>
      </c>
      <c r="L524" s="9">
        <f t="shared" si="33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5">
        <f t="shared" si="34"/>
        <v>114.66666666666667</v>
      </c>
      <c r="R524" s="5">
        <f t="shared" si="35"/>
        <v>96.774193548387103</v>
      </c>
      <c r="S524" t="s">
        <v>8317</v>
      </c>
      <c r="T524" t="s">
        <v>8318</v>
      </c>
    </row>
    <row r="525" spans="1:20" ht="43.2" hidden="1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9">
        <f t="shared" si="32"/>
        <v>42268.132824074077</v>
      </c>
      <c r="K525">
        <v>1440213076</v>
      </c>
      <c r="L525" s="9">
        <f t="shared" si="33"/>
        <v>42238.132824074077</v>
      </c>
      <c r="M525" t="b">
        <v>0</v>
      </c>
      <c r="N525">
        <v>84</v>
      </c>
      <c r="O525" t="b">
        <v>1</v>
      </c>
      <c r="P525" t="s">
        <v>8271</v>
      </c>
      <c r="Q525" s="5">
        <f t="shared" si="34"/>
        <v>120.6</v>
      </c>
      <c r="R525" s="5">
        <f t="shared" si="35"/>
        <v>59.523809523809526</v>
      </c>
      <c r="S525" t="s">
        <v>8317</v>
      </c>
      <c r="T525" t="s">
        <v>8318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9">
        <f t="shared" si="32"/>
        <v>42522.717233796298</v>
      </c>
      <c r="K526">
        <v>1462209169</v>
      </c>
      <c r="L526" s="9">
        <f t="shared" si="33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5">
        <f t="shared" si="34"/>
        <v>108.67285714285715</v>
      </c>
      <c r="R526" s="5">
        <f t="shared" si="35"/>
        <v>26.923076923076923</v>
      </c>
      <c r="S526" t="s">
        <v>8317</v>
      </c>
      <c r="T526" t="s">
        <v>8318</v>
      </c>
    </row>
    <row r="527" spans="1:20" ht="57.6" hidden="1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9">
        <f t="shared" si="32"/>
        <v>41895.400937500002</v>
      </c>
      <c r="K527">
        <v>1406713041</v>
      </c>
      <c r="L527" s="9">
        <f t="shared" si="33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5">
        <f t="shared" si="34"/>
        <v>100</v>
      </c>
      <c r="R527" s="5">
        <f t="shared" si="35"/>
        <v>1000</v>
      </c>
      <c r="S527" t="s">
        <v>8317</v>
      </c>
      <c r="T527" t="s">
        <v>8318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9">
        <f t="shared" si="32"/>
        <v>42223.708333333336</v>
      </c>
      <c r="K528">
        <v>1436278344</v>
      </c>
      <c r="L528" s="9">
        <f t="shared" si="33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5">
        <f t="shared" si="34"/>
        <v>113.99999999999999</v>
      </c>
      <c r="R528" s="5">
        <f t="shared" si="35"/>
        <v>65.217391304347828</v>
      </c>
      <c r="S528" t="s">
        <v>8317</v>
      </c>
      <c r="T528" t="s">
        <v>8318</v>
      </c>
    </row>
    <row r="529" spans="1:20" ht="57.6" hidden="1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9">
        <f t="shared" si="32"/>
        <v>42783.670138888891</v>
      </c>
      <c r="K529">
        <v>1484715366</v>
      </c>
      <c r="L529" s="9">
        <f t="shared" si="33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5">
        <f t="shared" si="34"/>
        <v>100.85</v>
      </c>
      <c r="R529" s="5">
        <f t="shared" si="35"/>
        <v>63.291139240506332</v>
      </c>
      <c r="S529" t="s">
        <v>8317</v>
      </c>
      <c r="T529" t="s">
        <v>8318</v>
      </c>
    </row>
    <row r="530" spans="1:20" ht="28.8" hidden="1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9">
        <f t="shared" si="32"/>
        <v>42176.888888888891</v>
      </c>
      <c r="K530">
        <v>1433109907</v>
      </c>
      <c r="L530" s="9">
        <f t="shared" si="33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5">
        <f t="shared" si="34"/>
        <v>115.65217391304347</v>
      </c>
      <c r="R530" s="5">
        <f t="shared" si="35"/>
        <v>38.333333333333336</v>
      </c>
      <c r="S530" t="s">
        <v>8317</v>
      </c>
      <c r="T530" t="s">
        <v>8318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9">
        <f t="shared" si="32"/>
        <v>42746.208333333336</v>
      </c>
      <c r="K531">
        <v>1482281094</v>
      </c>
      <c r="L531" s="9">
        <f t="shared" si="33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5">
        <f t="shared" si="34"/>
        <v>130.41666666666666</v>
      </c>
      <c r="R531" s="5">
        <f t="shared" si="35"/>
        <v>66.666666666666671</v>
      </c>
      <c r="S531" t="s">
        <v>8317</v>
      </c>
      <c r="T531" t="s">
        <v>8318</v>
      </c>
    </row>
    <row r="532" spans="1:20" ht="43.2" hidden="1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9">
        <f t="shared" si="32"/>
        <v>42179.083333333336</v>
      </c>
      <c r="K532">
        <v>1433254268</v>
      </c>
      <c r="L532" s="9">
        <f t="shared" si="33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5">
        <f t="shared" si="34"/>
        <v>107.78267254038178</v>
      </c>
      <c r="R532" s="5">
        <f t="shared" si="35"/>
        <v>117.41379310344827</v>
      </c>
      <c r="S532" t="s">
        <v>8317</v>
      </c>
      <c r="T532" t="s">
        <v>8318</v>
      </c>
    </row>
    <row r="533" spans="1:20" ht="43.2" hidden="1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9">
        <f t="shared" si="32"/>
        <v>42721.290972222225</v>
      </c>
      <c r="K533">
        <v>1478050429</v>
      </c>
      <c r="L533" s="9">
        <f t="shared" si="33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5">
        <f t="shared" si="34"/>
        <v>100</v>
      </c>
      <c r="R533" s="5">
        <f t="shared" si="35"/>
        <v>129.03225806451613</v>
      </c>
      <c r="S533" t="s">
        <v>8317</v>
      </c>
      <c r="T533" t="s">
        <v>8318</v>
      </c>
    </row>
    <row r="534" spans="1:20" ht="43.2" hidden="1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9">
        <f t="shared" si="32"/>
        <v>42503.007037037038</v>
      </c>
      <c r="K534">
        <v>1460506208</v>
      </c>
      <c r="L534" s="9">
        <f t="shared" si="33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5">
        <f t="shared" si="34"/>
        <v>123.25</v>
      </c>
      <c r="R534" s="5">
        <f t="shared" si="35"/>
        <v>57.803468208092482</v>
      </c>
      <c r="S534" t="s">
        <v>8317</v>
      </c>
      <c r="T534" t="s">
        <v>8318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9">
        <f t="shared" si="32"/>
        <v>42506.43478009259</v>
      </c>
      <c r="K535">
        <v>1461320765</v>
      </c>
      <c r="L535" s="9">
        <f t="shared" si="33"/>
        <v>42482.43478009259</v>
      </c>
      <c r="M535" t="b">
        <v>0</v>
      </c>
      <c r="N535">
        <v>17</v>
      </c>
      <c r="O535" t="b">
        <v>1</v>
      </c>
      <c r="P535" t="s">
        <v>8271</v>
      </c>
      <c r="Q535" s="5">
        <f t="shared" si="34"/>
        <v>100.2</v>
      </c>
      <c r="R535" s="5">
        <f t="shared" si="35"/>
        <v>117.64705882352941</v>
      </c>
      <c r="S535" t="s">
        <v>8317</v>
      </c>
      <c r="T535" t="s">
        <v>8318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9">
        <f t="shared" si="32"/>
        <v>42309.958333333336</v>
      </c>
      <c r="K536">
        <v>1443036470</v>
      </c>
      <c r="L536" s="9">
        <f t="shared" si="33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5">
        <f t="shared" si="34"/>
        <v>104.66666666666666</v>
      </c>
      <c r="R536" s="5">
        <f t="shared" si="35"/>
        <v>312.5</v>
      </c>
      <c r="S536" t="s">
        <v>8317</v>
      </c>
      <c r="T536" t="s">
        <v>8318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9">
        <f t="shared" si="32"/>
        <v>42741.54519675926</v>
      </c>
      <c r="K537">
        <v>1481115905</v>
      </c>
      <c r="L537" s="9">
        <f t="shared" si="33"/>
        <v>42711.54519675926</v>
      </c>
      <c r="M537" t="b">
        <v>0</v>
      </c>
      <c r="N537">
        <v>59</v>
      </c>
      <c r="O537" t="b">
        <v>1</v>
      </c>
      <c r="P537" t="s">
        <v>8271</v>
      </c>
      <c r="Q537" s="5">
        <f t="shared" si="34"/>
        <v>102.49999999999999</v>
      </c>
      <c r="R537" s="5">
        <f t="shared" si="35"/>
        <v>33.898305084745765</v>
      </c>
      <c r="S537" t="s">
        <v>8317</v>
      </c>
      <c r="T537" t="s">
        <v>8318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9">
        <f t="shared" si="32"/>
        <v>42219.75</v>
      </c>
      <c r="K538">
        <v>1435133807</v>
      </c>
      <c r="L538" s="9">
        <f t="shared" si="33"/>
        <v>42179.344988425924</v>
      </c>
      <c r="M538" t="b">
        <v>0</v>
      </c>
      <c r="N538">
        <v>39</v>
      </c>
      <c r="O538" t="b">
        <v>1</v>
      </c>
      <c r="P538" t="s">
        <v>8271</v>
      </c>
      <c r="Q538" s="5">
        <f t="shared" si="34"/>
        <v>118.25757575757576</v>
      </c>
      <c r="R538" s="5">
        <f t="shared" si="35"/>
        <v>84.615384615384613</v>
      </c>
      <c r="S538" t="s">
        <v>8317</v>
      </c>
      <c r="T538" t="s">
        <v>8318</v>
      </c>
    </row>
    <row r="539" spans="1:20" ht="43.2" hidden="1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9">
        <f t="shared" si="32"/>
        <v>42312.810081018521</v>
      </c>
      <c r="K539">
        <v>1444069591</v>
      </c>
      <c r="L539" s="9">
        <f t="shared" si="33"/>
        <v>42282.768414351849</v>
      </c>
      <c r="M539" t="b">
        <v>0</v>
      </c>
      <c r="N539">
        <v>59</v>
      </c>
      <c r="O539" t="b">
        <v>1</v>
      </c>
      <c r="P539" t="s">
        <v>8271</v>
      </c>
      <c r="Q539" s="5">
        <f t="shared" si="34"/>
        <v>120.5</v>
      </c>
      <c r="R539" s="5">
        <f t="shared" si="35"/>
        <v>33.898305084745765</v>
      </c>
      <c r="S539" t="s">
        <v>8317</v>
      </c>
      <c r="T539" t="s">
        <v>8318</v>
      </c>
    </row>
    <row r="540" spans="1:20" ht="43.2" hidden="1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9">
        <f t="shared" si="32"/>
        <v>42503.794710648152</v>
      </c>
      <c r="K540">
        <v>1460574263</v>
      </c>
      <c r="L540" s="9">
        <f t="shared" si="33"/>
        <v>42473.794710648152</v>
      </c>
      <c r="M540" t="b">
        <v>0</v>
      </c>
      <c r="N540">
        <v>60</v>
      </c>
      <c r="O540" t="b">
        <v>1</v>
      </c>
      <c r="P540" t="s">
        <v>8271</v>
      </c>
      <c r="Q540" s="5">
        <f t="shared" si="34"/>
        <v>302.42</v>
      </c>
      <c r="R540" s="5">
        <f t="shared" si="35"/>
        <v>83.333333333333329</v>
      </c>
      <c r="S540" t="s">
        <v>8317</v>
      </c>
      <c r="T540" t="s">
        <v>8318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9">
        <f t="shared" si="32"/>
        <v>42556.049849537034</v>
      </c>
      <c r="K541">
        <v>1465866707</v>
      </c>
      <c r="L541" s="9">
        <f t="shared" si="33"/>
        <v>42535.049849537034</v>
      </c>
      <c r="M541" t="b">
        <v>0</v>
      </c>
      <c r="N541">
        <v>20</v>
      </c>
      <c r="O541" t="b">
        <v>1</v>
      </c>
      <c r="P541" t="s">
        <v>8271</v>
      </c>
      <c r="Q541" s="5">
        <f t="shared" si="34"/>
        <v>100.64400000000001</v>
      </c>
      <c r="R541" s="5">
        <f t="shared" si="35"/>
        <v>25</v>
      </c>
      <c r="S541" t="s">
        <v>8317</v>
      </c>
      <c r="T541" t="s">
        <v>8318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9">
        <f t="shared" si="32"/>
        <v>42039.817199074074</v>
      </c>
      <c r="K542">
        <v>1420486606</v>
      </c>
      <c r="L542" s="9">
        <f t="shared" si="33"/>
        <v>42009.817199074074</v>
      </c>
      <c r="M542" t="b">
        <v>0</v>
      </c>
      <c r="N542">
        <v>1</v>
      </c>
      <c r="O542" t="b">
        <v>0</v>
      </c>
      <c r="P542" t="s">
        <v>8272</v>
      </c>
      <c r="Q542" s="5">
        <f t="shared" si="34"/>
        <v>6.6666666666666671E-3</v>
      </c>
      <c r="R542" s="5">
        <f t="shared" si="35"/>
        <v>15000</v>
      </c>
      <c r="S542" t="s">
        <v>8319</v>
      </c>
      <c r="T542" t="s">
        <v>8320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9">
        <f t="shared" si="32"/>
        <v>42306.046689814815</v>
      </c>
      <c r="K543">
        <v>1443488834</v>
      </c>
      <c r="L543" s="9">
        <f t="shared" si="33"/>
        <v>42276.046689814815</v>
      </c>
      <c r="M543" t="b">
        <v>0</v>
      </c>
      <c r="N543">
        <v>1</v>
      </c>
      <c r="O543" t="b">
        <v>0</v>
      </c>
      <c r="P543" t="s">
        <v>8272</v>
      </c>
      <c r="Q543" s="5">
        <f t="shared" si="34"/>
        <v>0.55555555555555558</v>
      </c>
      <c r="R543" s="5">
        <f t="shared" si="35"/>
        <v>4500</v>
      </c>
      <c r="S543" t="s">
        <v>8319</v>
      </c>
      <c r="T543" t="s">
        <v>8320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9">
        <f t="shared" si="32"/>
        <v>42493.695787037039</v>
      </c>
      <c r="K544">
        <v>1457113316</v>
      </c>
      <c r="L544" s="9">
        <f t="shared" si="33"/>
        <v>42433.737453703703</v>
      </c>
      <c r="M544" t="b">
        <v>0</v>
      </c>
      <c r="N544">
        <v>1</v>
      </c>
      <c r="O544" t="b">
        <v>0</v>
      </c>
      <c r="P544" t="s">
        <v>8272</v>
      </c>
      <c r="Q544" s="5">
        <f t="shared" si="34"/>
        <v>3.9999999999999996E-4</v>
      </c>
      <c r="R544" s="5">
        <f t="shared" si="35"/>
        <v>250000</v>
      </c>
      <c r="S544" t="s">
        <v>8319</v>
      </c>
      <c r="T544" t="s">
        <v>8320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9">
        <f t="shared" si="32"/>
        <v>41944.092152777775</v>
      </c>
      <c r="K545">
        <v>1412215962</v>
      </c>
      <c r="L545" s="9">
        <f t="shared" si="33"/>
        <v>41914.092152777775</v>
      </c>
      <c r="M545" t="b">
        <v>0</v>
      </c>
      <c r="N545">
        <v>2</v>
      </c>
      <c r="O545" t="b">
        <v>0</v>
      </c>
      <c r="P545" t="s">
        <v>8272</v>
      </c>
      <c r="Q545" s="5">
        <f t="shared" si="34"/>
        <v>0.31818181818181818</v>
      </c>
      <c r="R545" s="5">
        <f t="shared" si="35"/>
        <v>11000</v>
      </c>
      <c r="S545" t="s">
        <v>8319</v>
      </c>
      <c r="T545" t="s">
        <v>8320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9">
        <f t="shared" si="32"/>
        <v>42555.656944444447</v>
      </c>
      <c r="K546">
        <v>1465055160</v>
      </c>
      <c r="L546" s="9">
        <f t="shared" si="33"/>
        <v>42525.656944444447</v>
      </c>
      <c r="M546" t="b">
        <v>0</v>
      </c>
      <c r="N546">
        <v>2</v>
      </c>
      <c r="O546" t="b">
        <v>0</v>
      </c>
      <c r="P546" t="s">
        <v>8272</v>
      </c>
      <c r="Q546" s="5">
        <f t="shared" si="34"/>
        <v>1.2</v>
      </c>
      <c r="R546" s="5">
        <f t="shared" si="35"/>
        <v>250</v>
      </c>
      <c r="S546" t="s">
        <v>8319</v>
      </c>
      <c r="T546" t="s">
        <v>8320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9">
        <f t="shared" si="32"/>
        <v>42323.634131944447</v>
      </c>
      <c r="K547">
        <v>1444140789</v>
      </c>
      <c r="L547" s="9">
        <f t="shared" si="33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5">
        <f t="shared" si="34"/>
        <v>27.383999999999997</v>
      </c>
      <c r="R547" s="5">
        <f t="shared" si="35"/>
        <v>1470.5882352941176</v>
      </c>
      <c r="S547" t="s">
        <v>8319</v>
      </c>
      <c r="T547" t="s">
        <v>8320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9">
        <f t="shared" si="32"/>
        <v>42294.667997685188</v>
      </c>
      <c r="K548">
        <v>1441209715</v>
      </c>
      <c r="L548" s="9">
        <f t="shared" si="33"/>
        <v>42249.667997685188</v>
      </c>
      <c r="M548" t="b">
        <v>0</v>
      </c>
      <c r="N548">
        <v>2</v>
      </c>
      <c r="O548" t="b">
        <v>0</v>
      </c>
      <c r="P548" t="s">
        <v>8272</v>
      </c>
      <c r="Q548" s="5">
        <f t="shared" si="34"/>
        <v>8.666666666666667E-2</v>
      </c>
      <c r="R548" s="5">
        <f t="shared" si="35"/>
        <v>30000</v>
      </c>
      <c r="S548" t="s">
        <v>8319</v>
      </c>
      <c r="T548" t="s">
        <v>8320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9">
        <f t="shared" si="32"/>
        <v>42410.696342592593</v>
      </c>
      <c r="K549">
        <v>1452530564</v>
      </c>
      <c r="L549" s="9">
        <f t="shared" si="33"/>
        <v>42380.696342592593</v>
      </c>
      <c r="M549" t="b">
        <v>0</v>
      </c>
      <c r="N549">
        <v>0</v>
      </c>
      <c r="O549" t="b">
        <v>0</v>
      </c>
      <c r="P549" t="s">
        <v>8272</v>
      </c>
      <c r="Q549" s="5">
        <f t="shared" si="34"/>
        <v>0</v>
      </c>
      <c r="R549" s="5" t="e">
        <f t="shared" si="35"/>
        <v>#DIV/0!</v>
      </c>
      <c r="S549" t="s">
        <v>8319</v>
      </c>
      <c r="T549" t="s">
        <v>8320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9">
        <f t="shared" si="32"/>
        <v>42306.903333333335</v>
      </c>
      <c r="K550">
        <v>1443562848</v>
      </c>
      <c r="L550" s="9">
        <f t="shared" si="33"/>
        <v>42276.903333333335</v>
      </c>
      <c r="M550" t="b">
        <v>0</v>
      </c>
      <c r="N550">
        <v>1</v>
      </c>
      <c r="O550" t="b">
        <v>0</v>
      </c>
      <c r="P550" t="s">
        <v>8272</v>
      </c>
      <c r="Q550" s="5">
        <f t="shared" si="34"/>
        <v>0.09</v>
      </c>
      <c r="R550" s="5">
        <f t="shared" si="35"/>
        <v>10000</v>
      </c>
      <c r="S550" t="s">
        <v>8319</v>
      </c>
      <c r="T550" t="s">
        <v>8320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9">
        <f t="shared" si="32"/>
        <v>42193.636828703704</v>
      </c>
      <c r="K551">
        <v>1433776622</v>
      </c>
      <c r="L551" s="9">
        <f t="shared" si="33"/>
        <v>42163.636828703704</v>
      </c>
      <c r="M551" t="b">
        <v>0</v>
      </c>
      <c r="N551">
        <v>8</v>
      </c>
      <c r="O551" t="b">
        <v>0</v>
      </c>
      <c r="P551" t="s">
        <v>8272</v>
      </c>
      <c r="Q551" s="5">
        <f t="shared" si="34"/>
        <v>2.7199999999999998</v>
      </c>
      <c r="R551" s="5">
        <f t="shared" si="35"/>
        <v>312.5</v>
      </c>
      <c r="S551" t="s">
        <v>8319</v>
      </c>
      <c r="T551" t="s">
        <v>8320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9">
        <f t="shared" si="32"/>
        <v>42766.208333333336</v>
      </c>
      <c r="K552">
        <v>1484756245</v>
      </c>
      <c r="L552" s="9">
        <f t="shared" si="33"/>
        <v>42753.678761574076</v>
      </c>
      <c r="M552" t="b">
        <v>0</v>
      </c>
      <c r="N552">
        <v>4</v>
      </c>
      <c r="O552" t="b">
        <v>0</v>
      </c>
      <c r="P552" t="s">
        <v>8272</v>
      </c>
      <c r="Q552" s="5">
        <f t="shared" si="34"/>
        <v>0.70000000000000007</v>
      </c>
      <c r="R552" s="5">
        <f t="shared" si="35"/>
        <v>1250</v>
      </c>
      <c r="S552" t="s">
        <v>8319</v>
      </c>
      <c r="T552" t="s">
        <v>8320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9">
        <f t="shared" si="32"/>
        <v>42217.745138888888</v>
      </c>
      <c r="K553">
        <v>1434609424</v>
      </c>
      <c r="L553" s="9">
        <f t="shared" si="33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5">
        <f t="shared" si="34"/>
        <v>5.0413333333333332</v>
      </c>
      <c r="R553" s="5">
        <f t="shared" si="35"/>
        <v>2678.5714285714284</v>
      </c>
      <c r="S553" t="s">
        <v>8319</v>
      </c>
      <c r="T553" t="s">
        <v>8320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9">
        <f t="shared" si="32"/>
        <v>42378.616851851853</v>
      </c>
      <c r="K554">
        <v>1447166896</v>
      </c>
      <c r="L554" s="9">
        <f t="shared" si="33"/>
        <v>42318.616851851853</v>
      </c>
      <c r="M554" t="b">
        <v>0</v>
      </c>
      <c r="N554">
        <v>0</v>
      </c>
      <c r="O554" t="b">
        <v>0</v>
      </c>
      <c r="P554" t="s">
        <v>8272</v>
      </c>
      <c r="Q554" s="5">
        <f t="shared" si="34"/>
        <v>0</v>
      </c>
      <c r="R554" s="5" t="e">
        <f t="shared" si="35"/>
        <v>#DIV/0!</v>
      </c>
      <c r="S554" t="s">
        <v>8319</v>
      </c>
      <c r="T554" t="s">
        <v>8320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9">
        <f t="shared" si="32"/>
        <v>41957.761469907404</v>
      </c>
      <c r="K555">
        <v>1413393391</v>
      </c>
      <c r="L555" s="9">
        <f t="shared" si="33"/>
        <v>41927.71980324074</v>
      </c>
      <c r="M555" t="b">
        <v>0</v>
      </c>
      <c r="N555">
        <v>6</v>
      </c>
      <c r="O555" t="b">
        <v>0</v>
      </c>
      <c r="P555" t="s">
        <v>8272</v>
      </c>
      <c r="Q555" s="5">
        <f t="shared" si="34"/>
        <v>0.49199999999999999</v>
      </c>
      <c r="R555" s="5">
        <f t="shared" si="35"/>
        <v>4166.666666666667</v>
      </c>
      <c r="S555" t="s">
        <v>8319</v>
      </c>
      <c r="T555" t="s">
        <v>8320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9">
        <f t="shared" si="32"/>
        <v>41931.684861111113</v>
      </c>
      <c r="K556">
        <v>1411143972</v>
      </c>
      <c r="L556" s="9">
        <f t="shared" si="33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5">
        <f t="shared" si="34"/>
        <v>36.589147286821706</v>
      </c>
      <c r="R556" s="5">
        <f t="shared" si="35"/>
        <v>175.90909090909091</v>
      </c>
      <c r="S556" t="s">
        <v>8319</v>
      </c>
      <c r="T556" t="s">
        <v>8320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9">
        <f t="shared" si="32"/>
        <v>42533.353506944448</v>
      </c>
      <c r="K557">
        <v>1463128143</v>
      </c>
      <c r="L557" s="9">
        <f t="shared" si="33"/>
        <v>42503.353506944448</v>
      </c>
      <c r="M557" t="b">
        <v>0</v>
      </c>
      <c r="N557">
        <v>0</v>
      </c>
      <c r="O557" t="b">
        <v>0</v>
      </c>
      <c r="P557" t="s">
        <v>8272</v>
      </c>
      <c r="Q557" s="5">
        <f t="shared" si="34"/>
        <v>0</v>
      </c>
      <c r="R557" s="5" t="e">
        <f t="shared" si="35"/>
        <v>#DIV/0!</v>
      </c>
      <c r="S557" t="s">
        <v>8319</v>
      </c>
      <c r="T557" t="s">
        <v>8320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9">
        <f t="shared" si="32"/>
        <v>42375.860150462962</v>
      </c>
      <c r="K558">
        <v>1449520717</v>
      </c>
      <c r="L558" s="9">
        <f t="shared" si="33"/>
        <v>42345.860150462962</v>
      </c>
      <c r="M558" t="b">
        <v>0</v>
      </c>
      <c r="N558">
        <v>1</v>
      </c>
      <c r="O558" t="b">
        <v>0</v>
      </c>
      <c r="P558" t="s">
        <v>8272</v>
      </c>
      <c r="Q558" s="5">
        <f t="shared" si="34"/>
        <v>2.5</v>
      </c>
      <c r="R558" s="5">
        <f t="shared" si="35"/>
        <v>8000</v>
      </c>
      <c r="S558" t="s">
        <v>8319</v>
      </c>
      <c r="T558" t="s">
        <v>8320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9">
        <f t="shared" si="32"/>
        <v>42706.983831018515</v>
      </c>
      <c r="K559">
        <v>1478126203</v>
      </c>
      <c r="L559" s="9">
        <f t="shared" si="33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5">
        <f t="shared" si="34"/>
        <v>0.91066666666666674</v>
      </c>
      <c r="R559" s="5">
        <f t="shared" si="35"/>
        <v>7500</v>
      </c>
      <c r="S559" t="s">
        <v>8319</v>
      </c>
      <c r="T559" t="s">
        <v>8320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9">
        <f t="shared" si="32"/>
        <v>42087.841493055559</v>
      </c>
      <c r="K560">
        <v>1424639505</v>
      </c>
      <c r="L560" s="9">
        <f t="shared" si="33"/>
        <v>42057.883159722223</v>
      </c>
      <c r="M560" t="b">
        <v>0</v>
      </c>
      <c r="N560">
        <v>0</v>
      </c>
      <c r="O560" t="b">
        <v>0</v>
      </c>
      <c r="P560" t="s">
        <v>8272</v>
      </c>
      <c r="Q560" s="5">
        <f t="shared" si="34"/>
        <v>0</v>
      </c>
      <c r="R560" s="5" t="e">
        <f t="shared" si="35"/>
        <v>#DIV/0!</v>
      </c>
      <c r="S560" t="s">
        <v>8319</v>
      </c>
      <c r="T560" t="s">
        <v>8320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9">
        <f t="shared" si="32"/>
        <v>42351.283101851855</v>
      </c>
      <c r="K561">
        <v>1447397260</v>
      </c>
      <c r="L561" s="9">
        <f t="shared" si="33"/>
        <v>42321.283101851855</v>
      </c>
      <c r="M561" t="b">
        <v>0</v>
      </c>
      <c r="N561">
        <v>1</v>
      </c>
      <c r="O561" t="b">
        <v>0</v>
      </c>
      <c r="P561" t="s">
        <v>8272</v>
      </c>
      <c r="Q561" s="5">
        <f t="shared" si="34"/>
        <v>2.0833333333333336E-2</v>
      </c>
      <c r="R561" s="5">
        <f t="shared" si="35"/>
        <v>240000</v>
      </c>
      <c r="S561" t="s">
        <v>8319</v>
      </c>
      <c r="T561" t="s">
        <v>8320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9">
        <f t="shared" si="32"/>
        <v>41990.771354166667</v>
      </c>
      <c r="K562">
        <v>1416249045</v>
      </c>
      <c r="L562" s="9">
        <f t="shared" si="33"/>
        <v>41960.771354166667</v>
      </c>
      <c r="M562" t="b">
        <v>0</v>
      </c>
      <c r="N562">
        <v>3</v>
      </c>
      <c r="O562" t="b">
        <v>0</v>
      </c>
      <c r="P562" t="s">
        <v>8272</v>
      </c>
      <c r="Q562" s="5">
        <f t="shared" si="34"/>
        <v>1.2E-2</v>
      </c>
      <c r="R562" s="5">
        <f t="shared" si="35"/>
        <v>33333.333333333336</v>
      </c>
      <c r="S562" t="s">
        <v>8319</v>
      </c>
      <c r="T562" t="s">
        <v>8320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9">
        <f t="shared" si="32"/>
        <v>42303.658715277779</v>
      </c>
      <c r="K563">
        <v>1442850513</v>
      </c>
      <c r="L563" s="9">
        <f t="shared" si="33"/>
        <v>42268.658715277779</v>
      </c>
      <c r="M563" t="b">
        <v>0</v>
      </c>
      <c r="N563">
        <v>2</v>
      </c>
      <c r="O563" t="b">
        <v>0</v>
      </c>
      <c r="P563" t="s">
        <v>8272</v>
      </c>
      <c r="Q563" s="5">
        <f t="shared" si="34"/>
        <v>0.36666666666666664</v>
      </c>
      <c r="R563" s="5">
        <f t="shared" si="35"/>
        <v>7500</v>
      </c>
      <c r="S563" t="s">
        <v>8319</v>
      </c>
      <c r="T563" t="s">
        <v>8320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9">
        <f t="shared" si="32"/>
        <v>42722.389062499999</v>
      </c>
      <c r="K564">
        <v>1479460815</v>
      </c>
      <c r="L564" s="9">
        <f t="shared" si="33"/>
        <v>42692.389062499999</v>
      </c>
      <c r="M564" t="b">
        <v>0</v>
      </c>
      <c r="N564">
        <v>0</v>
      </c>
      <c r="O564" t="b">
        <v>0</v>
      </c>
      <c r="P564" t="s">
        <v>8272</v>
      </c>
      <c r="Q564" s="5">
        <f t="shared" si="34"/>
        <v>0</v>
      </c>
      <c r="R564" s="5" t="e">
        <f t="shared" si="35"/>
        <v>#DIV/0!</v>
      </c>
      <c r="S564" t="s">
        <v>8319</v>
      </c>
      <c r="T564" t="s">
        <v>8320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9">
        <f t="shared" si="32"/>
        <v>42052.069988425923</v>
      </c>
      <c r="K565">
        <v>1421545247</v>
      </c>
      <c r="L565" s="9">
        <f t="shared" si="33"/>
        <v>42022.069988425923</v>
      </c>
      <c r="M565" t="b">
        <v>0</v>
      </c>
      <c r="N565">
        <v>2</v>
      </c>
      <c r="O565" t="b">
        <v>0</v>
      </c>
      <c r="P565" t="s">
        <v>8272</v>
      </c>
      <c r="Q565" s="5">
        <f t="shared" si="34"/>
        <v>9.0666666666666659E-2</v>
      </c>
      <c r="R565" s="5">
        <f t="shared" si="35"/>
        <v>37500</v>
      </c>
      <c r="S565" t="s">
        <v>8319</v>
      </c>
      <c r="T565" t="s">
        <v>8320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9">
        <f t="shared" si="32"/>
        <v>42441.942997685182</v>
      </c>
      <c r="K566">
        <v>1455230275</v>
      </c>
      <c r="L566" s="9">
        <f t="shared" si="33"/>
        <v>42411.942997685182</v>
      </c>
      <c r="M566" t="b">
        <v>0</v>
      </c>
      <c r="N566">
        <v>1</v>
      </c>
      <c r="O566" t="b">
        <v>0</v>
      </c>
      <c r="P566" t="s">
        <v>8272</v>
      </c>
      <c r="Q566" s="5">
        <f t="shared" si="34"/>
        <v>5.5555555555555558E-3</v>
      </c>
      <c r="R566" s="5">
        <f t="shared" si="35"/>
        <v>18000</v>
      </c>
      <c r="S566" t="s">
        <v>8319</v>
      </c>
      <c r="T566" t="s">
        <v>8320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9">
        <f t="shared" si="32"/>
        <v>42195.78528935185</v>
      </c>
      <c r="K567">
        <v>1433962249</v>
      </c>
      <c r="L567" s="9">
        <f t="shared" si="33"/>
        <v>42165.78528935185</v>
      </c>
      <c r="M567" t="b">
        <v>0</v>
      </c>
      <c r="N567">
        <v>0</v>
      </c>
      <c r="O567" t="b">
        <v>0</v>
      </c>
      <c r="P567" t="s">
        <v>8272</v>
      </c>
      <c r="Q567" s="5">
        <f t="shared" si="34"/>
        <v>0</v>
      </c>
      <c r="R567" s="5" t="e">
        <f t="shared" si="35"/>
        <v>#DIV/0!</v>
      </c>
      <c r="S567" t="s">
        <v>8319</v>
      </c>
      <c r="T567" t="s">
        <v>8320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9">
        <f t="shared" si="32"/>
        <v>42565.68440972222</v>
      </c>
      <c r="K568">
        <v>1465921533</v>
      </c>
      <c r="L568" s="9">
        <f t="shared" si="33"/>
        <v>42535.68440972222</v>
      </c>
      <c r="M568" t="b">
        <v>0</v>
      </c>
      <c r="N568">
        <v>1</v>
      </c>
      <c r="O568" t="b">
        <v>0</v>
      </c>
      <c r="P568" t="s">
        <v>8272</v>
      </c>
      <c r="Q568" s="5">
        <f t="shared" si="34"/>
        <v>0.02</v>
      </c>
      <c r="R568" s="5">
        <f t="shared" si="35"/>
        <v>5000</v>
      </c>
      <c r="S568" t="s">
        <v>8319</v>
      </c>
      <c r="T568" t="s">
        <v>8320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9">
        <f t="shared" si="32"/>
        <v>42005.842523148145</v>
      </c>
      <c r="K569">
        <v>1417551194</v>
      </c>
      <c r="L569" s="9">
        <f t="shared" si="33"/>
        <v>41975.842523148145</v>
      </c>
      <c r="M569" t="b">
        <v>0</v>
      </c>
      <c r="N569">
        <v>0</v>
      </c>
      <c r="O569" t="b">
        <v>0</v>
      </c>
      <c r="P569" t="s">
        <v>8272</v>
      </c>
      <c r="Q569" s="5">
        <f t="shared" si="34"/>
        <v>0</v>
      </c>
      <c r="R569" s="5" t="e">
        <f t="shared" si="35"/>
        <v>#DIV/0!</v>
      </c>
      <c r="S569" t="s">
        <v>8319</v>
      </c>
      <c r="T569" t="s">
        <v>8320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9">
        <f t="shared" si="32"/>
        <v>42385.458333333336</v>
      </c>
      <c r="K570">
        <v>1449785223</v>
      </c>
      <c r="L570" s="9">
        <f t="shared" si="33"/>
        <v>42348.9215625</v>
      </c>
      <c r="M570" t="b">
        <v>0</v>
      </c>
      <c r="N570">
        <v>5</v>
      </c>
      <c r="O570" t="b">
        <v>0</v>
      </c>
      <c r="P570" t="s">
        <v>8272</v>
      </c>
      <c r="Q570" s="5">
        <f t="shared" si="34"/>
        <v>1</v>
      </c>
      <c r="R570" s="5">
        <f t="shared" si="35"/>
        <v>4900</v>
      </c>
      <c r="S570" t="s">
        <v>8319</v>
      </c>
      <c r="T570" t="s">
        <v>8320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9">
        <f t="shared" si="32"/>
        <v>42370.847361111111</v>
      </c>
      <c r="K571">
        <v>1449087612</v>
      </c>
      <c r="L571" s="9">
        <f t="shared" si="33"/>
        <v>42340.847361111111</v>
      </c>
      <c r="M571" t="b">
        <v>0</v>
      </c>
      <c r="N571">
        <v>1</v>
      </c>
      <c r="O571" t="b">
        <v>0</v>
      </c>
      <c r="P571" t="s">
        <v>8272</v>
      </c>
      <c r="Q571" s="5">
        <f t="shared" si="34"/>
        <v>0.8</v>
      </c>
      <c r="R571" s="5">
        <f t="shared" si="35"/>
        <v>2500</v>
      </c>
      <c r="S571" t="s">
        <v>8319</v>
      </c>
      <c r="T571" t="s">
        <v>8320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9">
        <f t="shared" si="32"/>
        <v>42418.798252314817</v>
      </c>
      <c r="K572">
        <v>1453230569</v>
      </c>
      <c r="L572" s="9">
        <f t="shared" si="33"/>
        <v>42388.798252314817</v>
      </c>
      <c r="M572" t="b">
        <v>0</v>
      </c>
      <c r="N572">
        <v>1</v>
      </c>
      <c r="O572" t="b">
        <v>0</v>
      </c>
      <c r="P572" t="s">
        <v>8272</v>
      </c>
      <c r="Q572" s="5">
        <f t="shared" si="34"/>
        <v>0.16705882352941176</v>
      </c>
      <c r="R572" s="5">
        <f t="shared" si="35"/>
        <v>85000</v>
      </c>
      <c r="S572" t="s">
        <v>8319</v>
      </c>
      <c r="T572" t="s">
        <v>8320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9">
        <f t="shared" si="32"/>
        <v>42212.165972222225</v>
      </c>
      <c r="K573">
        <v>1436297723</v>
      </c>
      <c r="L573" s="9">
        <f t="shared" si="33"/>
        <v>42192.816238425927</v>
      </c>
      <c r="M573" t="b">
        <v>0</v>
      </c>
      <c r="N573">
        <v>2</v>
      </c>
      <c r="O573" t="b">
        <v>0</v>
      </c>
      <c r="P573" t="s">
        <v>8272</v>
      </c>
      <c r="Q573" s="5">
        <f t="shared" si="34"/>
        <v>0.42399999999999999</v>
      </c>
      <c r="R573" s="5">
        <f t="shared" si="35"/>
        <v>12500</v>
      </c>
      <c r="S573" t="s">
        <v>8319</v>
      </c>
      <c r="T573" t="s">
        <v>8320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9">
        <f t="shared" si="32"/>
        <v>42312.757962962962</v>
      </c>
      <c r="K574">
        <v>1444065088</v>
      </c>
      <c r="L574" s="9">
        <f t="shared" si="33"/>
        <v>42282.716296296298</v>
      </c>
      <c r="M574" t="b">
        <v>0</v>
      </c>
      <c r="N574">
        <v>0</v>
      </c>
      <c r="O574" t="b">
        <v>0</v>
      </c>
      <c r="P574" t="s">
        <v>8272</v>
      </c>
      <c r="Q574" s="5">
        <f t="shared" si="34"/>
        <v>0</v>
      </c>
      <c r="R574" s="5" t="e">
        <f t="shared" si="35"/>
        <v>#DIV/0!</v>
      </c>
      <c r="S574" t="s">
        <v>8319</v>
      </c>
      <c r="T574" t="s">
        <v>8320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9">
        <f t="shared" si="32"/>
        <v>42022.05</v>
      </c>
      <c r="K575">
        <v>1416445931</v>
      </c>
      <c r="L575" s="9">
        <f t="shared" si="33"/>
        <v>41963.050127314818</v>
      </c>
      <c r="M575" t="b">
        <v>0</v>
      </c>
      <c r="N575">
        <v>9</v>
      </c>
      <c r="O575" t="b">
        <v>0</v>
      </c>
      <c r="P575" t="s">
        <v>8272</v>
      </c>
      <c r="Q575" s="5">
        <f t="shared" si="34"/>
        <v>0.38925389253892539</v>
      </c>
      <c r="R575" s="5">
        <f t="shared" si="35"/>
        <v>9876.4444444444453</v>
      </c>
      <c r="S575" t="s">
        <v>8319</v>
      </c>
      <c r="T575" t="s">
        <v>8320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9">
        <f t="shared" si="32"/>
        <v>42662.443368055552</v>
      </c>
      <c r="K576">
        <v>1474281507</v>
      </c>
      <c r="L576" s="9">
        <f t="shared" si="33"/>
        <v>42632.443368055552</v>
      </c>
      <c r="M576" t="b">
        <v>0</v>
      </c>
      <c r="N576">
        <v>4</v>
      </c>
      <c r="O576" t="b">
        <v>0</v>
      </c>
      <c r="P576" t="s">
        <v>8272</v>
      </c>
      <c r="Q576" s="5">
        <f t="shared" si="34"/>
        <v>0.7155635062611807</v>
      </c>
      <c r="R576" s="5">
        <f t="shared" si="35"/>
        <v>2795</v>
      </c>
      <c r="S576" t="s">
        <v>8319</v>
      </c>
      <c r="T576" t="s">
        <v>8320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9">
        <f t="shared" si="32"/>
        <v>42168.692627314813</v>
      </c>
      <c r="K577">
        <v>1431621443</v>
      </c>
      <c r="L577" s="9">
        <f t="shared" si="33"/>
        <v>42138.692627314813</v>
      </c>
      <c r="M577" t="b">
        <v>0</v>
      </c>
      <c r="N577">
        <v>4</v>
      </c>
      <c r="O577" t="b">
        <v>0</v>
      </c>
      <c r="P577" t="s">
        <v>8272</v>
      </c>
      <c r="Q577" s="5">
        <f t="shared" si="34"/>
        <v>0.43166666666666664</v>
      </c>
      <c r="R577" s="5">
        <f t="shared" si="35"/>
        <v>15000</v>
      </c>
      <c r="S577" t="s">
        <v>8319</v>
      </c>
      <c r="T577" t="s">
        <v>8320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9">
        <f t="shared" si="32"/>
        <v>42091.43</v>
      </c>
      <c r="K578">
        <v>1422357552</v>
      </c>
      <c r="L578" s="9">
        <f t="shared" si="33"/>
        <v>42031.471666666665</v>
      </c>
      <c r="M578" t="b">
        <v>0</v>
      </c>
      <c r="N578">
        <v>1</v>
      </c>
      <c r="O578" t="b">
        <v>0</v>
      </c>
      <c r="P578" t="s">
        <v>8272</v>
      </c>
      <c r="Q578" s="5">
        <f t="shared" si="34"/>
        <v>1.25E-3</v>
      </c>
      <c r="R578" s="5">
        <f t="shared" si="35"/>
        <v>80000</v>
      </c>
      <c r="S578" t="s">
        <v>8319</v>
      </c>
      <c r="T578" t="s">
        <v>8320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9">
        <f t="shared" ref="J579:J642" si="36">(I579+DATE(1970,1,1)*86400)/86400</f>
        <v>42510.589143518519</v>
      </c>
      <c r="K579">
        <v>1458569302</v>
      </c>
      <c r="L579" s="9">
        <f t="shared" ref="L579:L642" si="37">(K579+DATE(1970,1,1)*86400)/86400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5">
        <f t="shared" ref="Q579:Q642" si="38">(E579/D579)*100</f>
        <v>0.2</v>
      </c>
      <c r="R579" s="5">
        <f t="shared" ref="R579:R642" si="39">D579/N579</f>
        <v>5000</v>
      </c>
      <c r="S579" t="s">
        <v>8319</v>
      </c>
      <c r="T579" t="s">
        <v>8320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9">
        <f t="shared" si="36"/>
        <v>42254.578622685185</v>
      </c>
      <c r="K580">
        <v>1439560393</v>
      </c>
      <c r="L580" s="9">
        <f t="shared" si="37"/>
        <v>42230.578622685185</v>
      </c>
      <c r="M580" t="b">
        <v>0</v>
      </c>
      <c r="N580">
        <v>7</v>
      </c>
      <c r="O580" t="b">
        <v>0</v>
      </c>
      <c r="P580" t="s">
        <v>8272</v>
      </c>
      <c r="Q580" s="5">
        <f t="shared" si="38"/>
        <v>1.12E-2</v>
      </c>
      <c r="R580" s="5">
        <f t="shared" si="39"/>
        <v>17857.142857142859</v>
      </c>
      <c r="S580" t="s">
        <v>8319</v>
      </c>
      <c r="T580" t="s">
        <v>8320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9">
        <f t="shared" si="36"/>
        <v>41998.852118055554</v>
      </c>
      <c r="K581">
        <v>1416947223</v>
      </c>
      <c r="L581" s="9">
        <f t="shared" si="37"/>
        <v>41968.852118055554</v>
      </c>
      <c r="M581" t="b">
        <v>0</v>
      </c>
      <c r="N581">
        <v>5</v>
      </c>
      <c r="O581" t="b">
        <v>0</v>
      </c>
      <c r="P581" t="s">
        <v>8272</v>
      </c>
      <c r="Q581" s="5">
        <f t="shared" si="38"/>
        <v>1.4583333333333333</v>
      </c>
      <c r="R581" s="5">
        <f t="shared" si="39"/>
        <v>2400</v>
      </c>
      <c r="S581" t="s">
        <v>8319</v>
      </c>
      <c r="T581" t="s">
        <v>8320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9">
        <f t="shared" si="36"/>
        <v>42635.908182870371</v>
      </c>
      <c r="K582">
        <v>1471988867</v>
      </c>
      <c r="L582" s="9">
        <f t="shared" si="37"/>
        <v>42605.908182870371</v>
      </c>
      <c r="M582" t="b">
        <v>0</v>
      </c>
      <c r="N582">
        <v>1</v>
      </c>
      <c r="O582" t="b">
        <v>0</v>
      </c>
      <c r="P582" t="s">
        <v>8272</v>
      </c>
      <c r="Q582" s="5">
        <f t="shared" si="38"/>
        <v>3.3333333333333333E-2</v>
      </c>
      <c r="R582" s="5">
        <f t="shared" si="39"/>
        <v>3000</v>
      </c>
      <c r="S582" t="s">
        <v>8319</v>
      </c>
      <c r="T582" t="s">
        <v>8320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9">
        <f t="shared" si="36"/>
        <v>42218.012777777774</v>
      </c>
      <c r="K583">
        <v>1435882704</v>
      </c>
      <c r="L583" s="9">
        <f t="shared" si="37"/>
        <v>42188.012777777774</v>
      </c>
      <c r="M583" t="b">
        <v>0</v>
      </c>
      <c r="N583">
        <v>0</v>
      </c>
      <c r="O583" t="b">
        <v>0</v>
      </c>
      <c r="P583" t="s">
        <v>8272</v>
      </c>
      <c r="Q583" s="5">
        <f t="shared" si="38"/>
        <v>0</v>
      </c>
      <c r="R583" s="5" t="e">
        <f t="shared" si="39"/>
        <v>#DIV/0!</v>
      </c>
      <c r="S583" t="s">
        <v>8319</v>
      </c>
      <c r="T583" t="s">
        <v>8320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9">
        <f t="shared" si="36"/>
        <v>42078.75</v>
      </c>
      <c r="K584">
        <v>1424454319</v>
      </c>
      <c r="L584" s="9">
        <f t="shared" si="37"/>
        <v>42055.739803240744</v>
      </c>
      <c r="M584" t="b">
        <v>0</v>
      </c>
      <c r="N584">
        <v>0</v>
      </c>
      <c r="O584" t="b">
        <v>0</v>
      </c>
      <c r="P584" t="s">
        <v>8272</v>
      </c>
      <c r="Q584" s="5">
        <f t="shared" si="38"/>
        <v>0</v>
      </c>
      <c r="R584" s="5" t="e">
        <f t="shared" si="39"/>
        <v>#DIV/0!</v>
      </c>
      <c r="S584" t="s">
        <v>8319</v>
      </c>
      <c r="T584" t="s">
        <v>8320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9">
        <f t="shared" si="36"/>
        <v>42082.896840277775</v>
      </c>
      <c r="K585">
        <v>1424212287</v>
      </c>
      <c r="L585" s="9">
        <f t="shared" si="37"/>
        <v>42052.938506944447</v>
      </c>
      <c r="M585" t="b">
        <v>0</v>
      </c>
      <c r="N585">
        <v>1</v>
      </c>
      <c r="O585" t="b">
        <v>0</v>
      </c>
      <c r="P585" t="s">
        <v>8272</v>
      </c>
      <c r="Q585" s="5">
        <f t="shared" si="38"/>
        <v>1.1111111111111112E-2</v>
      </c>
      <c r="R585" s="5">
        <f t="shared" si="39"/>
        <v>9000</v>
      </c>
      <c r="S585" t="s">
        <v>8319</v>
      </c>
      <c r="T585" t="s">
        <v>8320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9">
        <f t="shared" si="36"/>
        <v>42079.674953703703</v>
      </c>
      <c r="K586">
        <v>1423933916</v>
      </c>
      <c r="L586" s="9">
        <f t="shared" si="37"/>
        <v>42049.716620370367</v>
      </c>
      <c r="M586" t="b">
        <v>0</v>
      </c>
      <c r="N586">
        <v>2</v>
      </c>
      <c r="O586" t="b">
        <v>0</v>
      </c>
      <c r="P586" t="s">
        <v>8272</v>
      </c>
      <c r="Q586" s="5">
        <f t="shared" si="38"/>
        <v>1</v>
      </c>
      <c r="R586" s="5">
        <f t="shared" si="39"/>
        <v>500</v>
      </c>
      <c r="S586" t="s">
        <v>8319</v>
      </c>
      <c r="T586" t="s">
        <v>8320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9">
        <f t="shared" si="36"/>
        <v>42339</v>
      </c>
      <c r="K587">
        <v>1444123377</v>
      </c>
      <c r="L587" s="9">
        <f t="shared" si="37"/>
        <v>42283.3909375</v>
      </c>
      <c r="M587" t="b">
        <v>0</v>
      </c>
      <c r="N587">
        <v>0</v>
      </c>
      <c r="O587" t="b">
        <v>0</v>
      </c>
      <c r="P587" t="s">
        <v>8272</v>
      </c>
      <c r="Q587" s="5">
        <f t="shared" si="38"/>
        <v>0</v>
      </c>
      <c r="R587" s="5" t="e">
        <f t="shared" si="39"/>
        <v>#DIV/0!</v>
      </c>
      <c r="S587" t="s">
        <v>8319</v>
      </c>
      <c r="T587" t="s">
        <v>8320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9">
        <f t="shared" si="36"/>
        <v>42050.854247685187</v>
      </c>
      <c r="K588">
        <v>1421440207</v>
      </c>
      <c r="L588" s="9">
        <f t="shared" si="37"/>
        <v>42020.854247685187</v>
      </c>
      <c r="M588" t="b">
        <v>0</v>
      </c>
      <c r="N588">
        <v>4</v>
      </c>
      <c r="O588" t="b">
        <v>0</v>
      </c>
      <c r="P588" t="s">
        <v>8272</v>
      </c>
      <c r="Q588" s="5">
        <f t="shared" si="38"/>
        <v>0.55999999999999994</v>
      </c>
      <c r="R588" s="5">
        <f t="shared" si="39"/>
        <v>2500</v>
      </c>
      <c r="S588" t="s">
        <v>8319</v>
      </c>
      <c r="T588" t="s">
        <v>8320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9">
        <f t="shared" si="36"/>
        <v>42110.757326388892</v>
      </c>
      <c r="K589">
        <v>1426615833</v>
      </c>
      <c r="L589" s="9">
        <f t="shared" si="37"/>
        <v>42080.757326388892</v>
      </c>
      <c r="M589" t="b">
        <v>0</v>
      </c>
      <c r="N589">
        <v>7</v>
      </c>
      <c r="O589" t="b">
        <v>0</v>
      </c>
      <c r="P589" t="s">
        <v>8272</v>
      </c>
      <c r="Q589" s="5">
        <f t="shared" si="38"/>
        <v>9.0833333333333339</v>
      </c>
      <c r="R589" s="5">
        <f t="shared" si="39"/>
        <v>4285.7142857142853</v>
      </c>
      <c r="S589" t="s">
        <v>8319</v>
      </c>
      <c r="T589" t="s">
        <v>8320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9">
        <f t="shared" si="36"/>
        <v>42691.811180555553</v>
      </c>
      <c r="K590">
        <v>1474223286</v>
      </c>
      <c r="L590" s="9">
        <f t="shared" si="37"/>
        <v>42631.769513888888</v>
      </c>
      <c r="M590" t="b">
        <v>0</v>
      </c>
      <c r="N590">
        <v>2</v>
      </c>
      <c r="O590" t="b">
        <v>0</v>
      </c>
      <c r="P590" t="s">
        <v>8272</v>
      </c>
      <c r="Q590" s="5">
        <f t="shared" si="38"/>
        <v>3.3444444444444441</v>
      </c>
      <c r="R590" s="5">
        <f t="shared" si="39"/>
        <v>4500</v>
      </c>
      <c r="S590" t="s">
        <v>8319</v>
      </c>
      <c r="T590" t="s">
        <v>8320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9">
        <f t="shared" si="36"/>
        <v>42193.614571759259</v>
      </c>
      <c r="K591">
        <v>1435070699</v>
      </c>
      <c r="L591" s="9">
        <f t="shared" si="37"/>
        <v>42178.614571759259</v>
      </c>
      <c r="M591" t="b">
        <v>0</v>
      </c>
      <c r="N591">
        <v>1</v>
      </c>
      <c r="O591" t="b">
        <v>0</v>
      </c>
      <c r="P591" t="s">
        <v>8272</v>
      </c>
      <c r="Q591" s="5">
        <f t="shared" si="38"/>
        <v>1.3333333333333334E-2</v>
      </c>
      <c r="R591" s="5">
        <f t="shared" si="39"/>
        <v>7500</v>
      </c>
      <c r="S591" t="s">
        <v>8319</v>
      </c>
      <c r="T591" t="s">
        <v>8320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9">
        <f t="shared" si="36"/>
        <v>42408.542361111111</v>
      </c>
      <c r="K592">
        <v>1452259131</v>
      </c>
      <c r="L592" s="9">
        <f t="shared" si="37"/>
        <v>42377.554756944446</v>
      </c>
      <c r="M592" t="b">
        <v>0</v>
      </c>
      <c r="N592">
        <v>9</v>
      </c>
      <c r="O592" t="b">
        <v>0</v>
      </c>
      <c r="P592" t="s">
        <v>8272</v>
      </c>
      <c r="Q592" s="5">
        <f t="shared" si="38"/>
        <v>4.46</v>
      </c>
      <c r="R592" s="5">
        <f t="shared" si="39"/>
        <v>555.55555555555554</v>
      </c>
      <c r="S592" t="s">
        <v>8319</v>
      </c>
      <c r="T592" t="s">
        <v>8320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9">
        <f t="shared" si="36"/>
        <v>42207.543171296296</v>
      </c>
      <c r="K593">
        <v>1434978130</v>
      </c>
      <c r="L593" s="9">
        <f t="shared" si="37"/>
        <v>42177.543171296296</v>
      </c>
      <c r="M593" t="b">
        <v>0</v>
      </c>
      <c r="N593">
        <v>2</v>
      </c>
      <c r="O593" t="b">
        <v>0</v>
      </c>
      <c r="P593" t="s">
        <v>8272</v>
      </c>
      <c r="Q593" s="5">
        <f t="shared" si="38"/>
        <v>6.0999999999999999E-2</v>
      </c>
      <c r="R593" s="5">
        <f t="shared" si="39"/>
        <v>50000</v>
      </c>
      <c r="S593" t="s">
        <v>8319</v>
      </c>
      <c r="T593" t="s">
        <v>8320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9">
        <f t="shared" si="36"/>
        <v>41976.232175925928</v>
      </c>
      <c r="K594">
        <v>1414992860</v>
      </c>
      <c r="L594" s="9">
        <f t="shared" si="37"/>
        <v>41946.232175925928</v>
      </c>
      <c r="M594" t="b">
        <v>0</v>
      </c>
      <c r="N594">
        <v>1</v>
      </c>
      <c r="O594" t="b">
        <v>0</v>
      </c>
      <c r="P594" t="s">
        <v>8272</v>
      </c>
      <c r="Q594" s="5">
        <f t="shared" si="38"/>
        <v>3.3333333333333335</v>
      </c>
      <c r="R594" s="5">
        <f t="shared" si="39"/>
        <v>7500</v>
      </c>
      <c r="S594" t="s">
        <v>8319</v>
      </c>
      <c r="T594" t="s">
        <v>8320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9">
        <f t="shared" si="36"/>
        <v>42100.635937500003</v>
      </c>
      <c r="K595">
        <v>1425744945</v>
      </c>
      <c r="L595" s="9">
        <f t="shared" si="37"/>
        <v>42070.677604166667</v>
      </c>
      <c r="M595" t="b">
        <v>0</v>
      </c>
      <c r="N595">
        <v>7</v>
      </c>
      <c r="O595" t="b">
        <v>0</v>
      </c>
      <c r="P595" t="s">
        <v>8272</v>
      </c>
      <c r="Q595" s="5">
        <f t="shared" si="38"/>
        <v>23</v>
      </c>
      <c r="R595" s="5">
        <f t="shared" si="39"/>
        <v>71.428571428571431</v>
      </c>
      <c r="S595" t="s">
        <v>8319</v>
      </c>
      <c r="T595" t="s">
        <v>8320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9">
        <f t="shared" si="36"/>
        <v>42476.780162037037</v>
      </c>
      <c r="K596">
        <v>1458240206</v>
      </c>
      <c r="L596" s="9">
        <f t="shared" si="37"/>
        <v>42446.780162037037</v>
      </c>
      <c r="M596" t="b">
        <v>0</v>
      </c>
      <c r="N596">
        <v>2</v>
      </c>
      <c r="O596" t="b">
        <v>0</v>
      </c>
      <c r="P596" t="s">
        <v>8272</v>
      </c>
      <c r="Q596" s="5">
        <f t="shared" si="38"/>
        <v>0.104</v>
      </c>
      <c r="R596" s="5">
        <f t="shared" si="39"/>
        <v>12500</v>
      </c>
      <c r="S596" t="s">
        <v>8319</v>
      </c>
      <c r="T596" t="s">
        <v>8320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9">
        <f t="shared" si="36"/>
        <v>42128.069884259261</v>
      </c>
      <c r="K597">
        <v>1426815638</v>
      </c>
      <c r="L597" s="9">
        <f t="shared" si="37"/>
        <v>42083.069884259261</v>
      </c>
      <c r="M597" t="b">
        <v>0</v>
      </c>
      <c r="N597">
        <v>8</v>
      </c>
      <c r="O597" t="b">
        <v>0</v>
      </c>
      <c r="P597" t="s">
        <v>8272</v>
      </c>
      <c r="Q597" s="5">
        <f t="shared" si="38"/>
        <v>0.42599999999999999</v>
      </c>
      <c r="R597" s="5">
        <f t="shared" si="39"/>
        <v>12500</v>
      </c>
      <c r="S597" t="s">
        <v>8319</v>
      </c>
      <c r="T597" t="s">
        <v>8320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9">
        <f t="shared" si="36"/>
        <v>42676.896898148145</v>
      </c>
      <c r="K598">
        <v>1475530292</v>
      </c>
      <c r="L598" s="9">
        <f t="shared" si="37"/>
        <v>42646.896898148145</v>
      </c>
      <c r="M598" t="b">
        <v>0</v>
      </c>
      <c r="N598">
        <v>2</v>
      </c>
      <c r="O598" t="b">
        <v>0</v>
      </c>
      <c r="P598" t="s">
        <v>8272</v>
      </c>
      <c r="Q598" s="5">
        <f t="shared" si="38"/>
        <v>0.03</v>
      </c>
      <c r="R598" s="5">
        <f t="shared" si="39"/>
        <v>10000</v>
      </c>
      <c r="S598" t="s">
        <v>8319</v>
      </c>
      <c r="T598" t="s">
        <v>8320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9">
        <f t="shared" si="36"/>
        <v>42582.666666666664</v>
      </c>
      <c r="K599">
        <v>1466787335</v>
      </c>
      <c r="L599" s="9">
        <f t="shared" si="37"/>
        <v>42545.705266203702</v>
      </c>
      <c r="M599" t="b">
        <v>0</v>
      </c>
      <c r="N599">
        <v>2</v>
      </c>
      <c r="O599" t="b">
        <v>0</v>
      </c>
      <c r="P599" t="s">
        <v>8272</v>
      </c>
      <c r="Q599" s="5">
        <f t="shared" si="38"/>
        <v>0.26666666666666666</v>
      </c>
      <c r="R599" s="5">
        <f t="shared" si="39"/>
        <v>3750</v>
      </c>
      <c r="S599" t="s">
        <v>8319</v>
      </c>
      <c r="T599" t="s">
        <v>8320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9">
        <f t="shared" si="36"/>
        <v>41978.00209490741</v>
      </c>
      <c r="K600">
        <v>1415145781</v>
      </c>
      <c r="L600" s="9">
        <f t="shared" si="37"/>
        <v>41948.00209490741</v>
      </c>
      <c r="M600" t="b">
        <v>0</v>
      </c>
      <c r="N600">
        <v>7</v>
      </c>
      <c r="O600" t="b">
        <v>0</v>
      </c>
      <c r="P600" t="s">
        <v>8272</v>
      </c>
      <c r="Q600" s="5">
        <f t="shared" si="38"/>
        <v>34</v>
      </c>
      <c r="R600" s="5">
        <f t="shared" si="39"/>
        <v>357.14285714285717</v>
      </c>
      <c r="S600" t="s">
        <v>8319</v>
      </c>
      <c r="T600" t="s">
        <v>8320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9">
        <f t="shared" si="36"/>
        <v>42071.636111111111</v>
      </c>
      <c r="K601">
        <v>1423769402</v>
      </c>
      <c r="L601" s="9">
        <f t="shared" si="37"/>
        <v>42047.812523148146</v>
      </c>
      <c r="M601" t="b">
        <v>0</v>
      </c>
      <c r="N601">
        <v>2</v>
      </c>
      <c r="O601" t="b">
        <v>0</v>
      </c>
      <c r="P601" t="s">
        <v>8272</v>
      </c>
      <c r="Q601" s="5">
        <f t="shared" si="38"/>
        <v>6.2E-2</v>
      </c>
      <c r="R601" s="5">
        <f t="shared" si="39"/>
        <v>25000</v>
      </c>
      <c r="S601" t="s">
        <v>8319</v>
      </c>
      <c r="T601" t="s">
        <v>8320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9">
        <f t="shared" si="36"/>
        <v>42133.798171296294</v>
      </c>
      <c r="K602">
        <v>1426014562</v>
      </c>
      <c r="L602" s="9">
        <f t="shared" si="37"/>
        <v>42073.798171296294</v>
      </c>
      <c r="M602" t="b">
        <v>0</v>
      </c>
      <c r="N602">
        <v>1</v>
      </c>
      <c r="O602" t="b">
        <v>0</v>
      </c>
      <c r="P602" t="s">
        <v>8272</v>
      </c>
      <c r="Q602" s="5">
        <f t="shared" si="38"/>
        <v>2</v>
      </c>
      <c r="R602" s="5">
        <f t="shared" si="39"/>
        <v>5000</v>
      </c>
      <c r="S602" t="s">
        <v>8319</v>
      </c>
      <c r="T602" t="s">
        <v>8320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9">
        <f t="shared" si="36"/>
        <v>41999.858090277776</v>
      </c>
      <c r="K603">
        <v>1417034139</v>
      </c>
      <c r="L603" s="9">
        <f t="shared" si="37"/>
        <v>41969.858090277776</v>
      </c>
      <c r="M603" t="b">
        <v>0</v>
      </c>
      <c r="N603">
        <v>6</v>
      </c>
      <c r="O603" t="b">
        <v>0</v>
      </c>
      <c r="P603" t="s">
        <v>8272</v>
      </c>
      <c r="Q603" s="5">
        <f t="shared" si="38"/>
        <v>1.4000000000000001</v>
      </c>
      <c r="R603" s="5">
        <f t="shared" si="39"/>
        <v>1666.6666666666667</v>
      </c>
      <c r="S603" t="s">
        <v>8319</v>
      </c>
      <c r="T603" t="s">
        <v>8320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9">
        <f t="shared" si="36"/>
        <v>42173.79415509259</v>
      </c>
      <c r="K604">
        <v>1432062215</v>
      </c>
      <c r="L604" s="9">
        <f t="shared" si="37"/>
        <v>42143.79415509259</v>
      </c>
      <c r="M604" t="b">
        <v>0</v>
      </c>
      <c r="N604">
        <v>0</v>
      </c>
      <c r="O604" t="b">
        <v>0</v>
      </c>
      <c r="P604" t="s">
        <v>8272</v>
      </c>
      <c r="Q604" s="5">
        <f t="shared" si="38"/>
        <v>0</v>
      </c>
      <c r="R604" s="5" t="e">
        <f t="shared" si="39"/>
        <v>#DIV/0!</v>
      </c>
      <c r="S604" t="s">
        <v>8319</v>
      </c>
      <c r="T604" t="s">
        <v>8320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9">
        <f t="shared" si="36"/>
        <v>41865.639155092591</v>
      </c>
      <c r="K605">
        <v>1405437623</v>
      </c>
      <c r="L605" s="9">
        <f t="shared" si="37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5">
        <f t="shared" si="38"/>
        <v>3.9334666666666664</v>
      </c>
      <c r="R605" s="5">
        <f t="shared" si="39"/>
        <v>1153.8461538461538</v>
      </c>
      <c r="S605" t="s">
        <v>8319</v>
      </c>
      <c r="T605" t="s">
        <v>8320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9">
        <f t="shared" si="36"/>
        <v>41879.035370370373</v>
      </c>
      <c r="K606">
        <v>1406595056</v>
      </c>
      <c r="L606" s="9">
        <f t="shared" si="37"/>
        <v>41849.035370370373</v>
      </c>
      <c r="M606" t="b">
        <v>0</v>
      </c>
      <c r="N606">
        <v>0</v>
      </c>
      <c r="O606" t="b">
        <v>0</v>
      </c>
      <c r="P606" t="s">
        <v>8272</v>
      </c>
      <c r="Q606" s="5">
        <f t="shared" si="38"/>
        <v>0</v>
      </c>
      <c r="R606" s="5" t="e">
        <f t="shared" si="39"/>
        <v>#DIV/0!</v>
      </c>
      <c r="S606" t="s">
        <v>8319</v>
      </c>
      <c r="T606" t="s">
        <v>8320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9">
        <f t="shared" si="36"/>
        <v>42239.357731481483</v>
      </c>
      <c r="K607">
        <v>1436430908</v>
      </c>
      <c r="L607" s="9">
        <f t="shared" si="37"/>
        <v>42194.357731481483</v>
      </c>
      <c r="M607" t="b">
        <v>0</v>
      </c>
      <c r="N607">
        <v>8</v>
      </c>
      <c r="O607" t="b">
        <v>0</v>
      </c>
      <c r="P607" t="s">
        <v>8272</v>
      </c>
      <c r="Q607" s="5">
        <f t="shared" si="38"/>
        <v>2.62</v>
      </c>
      <c r="R607" s="5">
        <f t="shared" si="39"/>
        <v>625</v>
      </c>
      <c r="S607" t="s">
        <v>8319</v>
      </c>
      <c r="T607" t="s">
        <v>8320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9">
        <f t="shared" si="36"/>
        <v>42148.625</v>
      </c>
      <c r="K608">
        <v>1428507409</v>
      </c>
      <c r="L608" s="9">
        <f t="shared" si="37"/>
        <v>42102.650567129633</v>
      </c>
      <c r="M608" t="b">
        <v>0</v>
      </c>
      <c r="N608">
        <v>1</v>
      </c>
      <c r="O608" t="b">
        <v>0</v>
      </c>
      <c r="P608" t="s">
        <v>8272</v>
      </c>
      <c r="Q608" s="5">
        <f t="shared" si="38"/>
        <v>0.2</v>
      </c>
      <c r="R608" s="5">
        <f t="shared" si="39"/>
        <v>5000</v>
      </c>
      <c r="S608" t="s">
        <v>8319</v>
      </c>
      <c r="T608" t="s">
        <v>8320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9">
        <f t="shared" si="36"/>
        <v>42330.867314814815</v>
      </c>
      <c r="K609">
        <v>1445629736</v>
      </c>
      <c r="L609" s="9">
        <f t="shared" si="37"/>
        <v>42300.825648148151</v>
      </c>
      <c r="M609" t="b">
        <v>0</v>
      </c>
      <c r="N609">
        <v>0</v>
      </c>
      <c r="O609" t="b">
        <v>0</v>
      </c>
      <c r="P609" t="s">
        <v>8272</v>
      </c>
      <c r="Q609" s="5">
        <f t="shared" si="38"/>
        <v>0</v>
      </c>
      <c r="R609" s="5" t="e">
        <f t="shared" si="39"/>
        <v>#DIV/0!</v>
      </c>
      <c r="S609" t="s">
        <v>8319</v>
      </c>
      <c r="T609" t="s">
        <v>8320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9">
        <f t="shared" si="36"/>
        <v>42170.921064814815</v>
      </c>
      <c r="K610">
        <v>1431813980</v>
      </c>
      <c r="L610" s="9">
        <f t="shared" si="37"/>
        <v>42140.921064814815</v>
      </c>
      <c r="M610" t="b">
        <v>0</v>
      </c>
      <c r="N610">
        <v>5</v>
      </c>
      <c r="O610" t="b">
        <v>0</v>
      </c>
      <c r="P610" t="s">
        <v>8272</v>
      </c>
      <c r="Q610" s="5">
        <f t="shared" si="38"/>
        <v>0.97400000000000009</v>
      </c>
      <c r="R610" s="5">
        <f t="shared" si="39"/>
        <v>30000</v>
      </c>
      <c r="S610" t="s">
        <v>8319</v>
      </c>
      <c r="T610" t="s">
        <v>8320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9">
        <f t="shared" si="36"/>
        <v>42337.075740740744</v>
      </c>
      <c r="K611">
        <v>1446166144</v>
      </c>
      <c r="L611" s="9">
        <f t="shared" si="37"/>
        <v>42307.034074074072</v>
      </c>
      <c r="M611" t="b">
        <v>0</v>
      </c>
      <c r="N611">
        <v>1</v>
      </c>
      <c r="O611" t="b">
        <v>0</v>
      </c>
      <c r="P611" t="s">
        <v>8272</v>
      </c>
      <c r="Q611" s="5">
        <f t="shared" si="38"/>
        <v>0.64102564102564097</v>
      </c>
      <c r="R611" s="5">
        <f t="shared" si="39"/>
        <v>780</v>
      </c>
      <c r="S611" t="s">
        <v>8319</v>
      </c>
      <c r="T611" t="s">
        <v>8320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9">
        <f t="shared" si="36"/>
        <v>42116.83085648148</v>
      </c>
      <c r="K612">
        <v>1427140586</v>
      </c>
      <c r="L612" s="9">
        <f t="shared" si="37"/>
        <v>42086.83085648148</v>
      </c>
      <c r="M612" t="b">
        <v>0</v>
      </c>
      <c r="N612">
        <v>0</v>
      </c>
      <c r="O612" t="b">
        <v>0</v>
      </c>
      <c r="P612" t="s">
        <v>8272</v>
      </c>
      <c r="Q612" s="5">
        <f t="shared" si="38"/>
        <v>0</v>
      </c>
      <c r="R612" s="5" t="e">
        <f t="shared" si="39"/>
        <v>#DIV/0!</v>
      </c>
      <c r="S612" t="s">
        <v>8319</v>
      </c>
      <c r="T612" t="s">
        <v>8320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9">
        <f t="shared" si="36"/>
        <v>42388.560613425929</v>
      </c>
      <c r="K613">
        <v>1448026037</v>
      </c>
      <c r="L613" s="9">
        <f t="shared" si="37"/>
        <v>42328.560613425929</v>
      </c>
      <c r="M613" t="b">
        <v>0</v>
      </c>
      <c r="N613">
        <v>0</v>
      </c>
      <c r="O613" t="b">
        <v>0</v>
      </c>
      <c r="P613" t="s">
        <v>8272</v>
      </c>
      <c r="Q613" s="5">
        <f t="shared" si="38"/>
        <v>0</v>
      </c>
      <c r="R613" s="5" t="e">
        <f t="shared" si="39"/>
        <v>#DIV/0!</v>
      </c>
      <c r="S613" t="s">
        <v>8319</v>
      </c>
      <c r="T613" t="s">
        <v>8320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9">
        <f t="shared" si="36"/>
        <v>42615.031782407408</v>
      </c>
      <c r="K614">
        <v>1470185146</v>
      </c>
      <c r="L614" s="9">
        <f t="shared" si="37"/>
        <v>42585.031782407408</v>
      </c>
      <c r="M614" t="b">
        <v>0</v>
      </c>
      <c r="N614">
        <v>0</v>
      </c>
      <c r="O614" t="b">
        <v>0</v>
      </c>
      <c r="P614" t="s">
        <v>8272</v>
      </c>
      <c r="Q614" s="5">
        <f t="shared" si="38"/>
        <v>0</v>
      </c>
      <c r="R614" s="5" t="e">
        <f t="shared" si="39"/>
        <v>#DIV/0!</v>
      </c>
      <c r="S614" t="s">
        <v>8319</v>
      </c>
      <c r="T614" t="s">
        <v>8320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9">
        <f t="shared" si="36"/>
        <v>42278.207638888889</v>
      </c>
      <c r="K615">
        <v>1441022120</v>
      </c>
      <c r="L615" s="9">
        <f t="shared" si="37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5">
        <f t="shared" si="38"/>
        <v>21.363333333333333</v>
      </c>
      <c r="R615" s="5">
        <f t="shared" si="39"/>
        <v>495.8677685950413</v>
      </c>
      <c r="S615" t="s">
        <v>8319</v>
      </c>
      <c r="T615" t="s">
        <v>8320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9">
        <f t="shared" si="36"/>
        <v>42545.061805555553</v>
      </c>
      <c r="K616">
        <v>1464139740</v>
      </c>
      <c r="L616" s="9">
        <f t="shared" si="37"/>
        <v>42515.061805555553</v>
      </c>
      <c r="M616" t="b">
        <v>0</v>
      </c>
      <c r="N616">
        <v>0</v>
      </c>
      <c r="O616" t="b">
        <v>0</v>
      </c>
      <c r="P616" t="s">
        <v>8272</v>
      </c>
      <c r="Q616" s="5">
        <f t="shared" si="38"/>
        <v>0</v>
      </c>
      <c r="R616" s="5" t="e">
        <f t="shared" si="39"/>
        <v>#DIV/0!</v>
      </c>
      <c r="S616" t="s">
        <v>8319</v>
      </c>
      <c r="T616" t="s">
        <v>8320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9">
        <f t="shared" si="36"/>
        <v>42272.122210648151</v>
      </c>
      <c r="K617">
        <v>1440557759</v>
      </c>
      <c r="L617" s="9">
        <f t="shared" si="37"/>
        <v>42242.122210648151</v>
      </c>
      <c r="M617" t="b">
        <v>0</v>
      </c>
      <c r="N617">
        <v>0</v>
      </c>
      <c r="O617" t="b">
        <v>0</v>
      </c>
      <c r="P617" t="s">
        <v>8272</v>
      </c>
      <c r="Q617" s="5">
        <f t="shared" si="38"/>
        <v>0</v>
      </c>
      <c r="R617" s="5" t="e">
        <f t="shared" si="39"/>
        <v>#DIV/0!</v>
      </c>
      <c r="S617" t="s">
        <v>8319</v>
      </c>
      <c r="T617" t="s">
        <v>8320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9">
        <f t="shared" si="36"/>
        <v>42791.376238425924</v>
      </c>
      <c r="K618">
        <v>1485421307</v>
      </c>
      <c r="L618" s="9">
        <f t="shared" si="37"/>
        <v>42761.376238425924</v>
      </c>
      <c r="M618" t="b">
        <v>0</v>
      </c>
      <c r="N618">
        <v>0</v>
      </c>
      <c r="O618" t="b">
        <v>0</v>
      </c>
      <c r="P618" t="s">
        <v>8272</v>
      </c>
      <c r="Q618" s="5">
        <f t="shared" si="38"/>
        <v>0</v>
      </c>
      <c r="R618" s="5" t="e">
        <f t="shared" si="39"/>
        <v>#DIV/0!</v>
      </c>
      <c r="S618" t="s">
        <v>8319</v>
      </c>
      <c r="T618" t="s">
        <v>8320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9">
        <f t="shared" si="36"/>
        <v>42132.343090277776</v>
      </c>
      <c r="K619">
        <v>1427184843</v>
      </c>
      <c r="L619" s="9">
        <f t="shared" si="37"/>
        <v>42087.343090277776</v>
      </c>
      <c r="M619" t="b">
        <v>0</v>
      </c>
      <c r="N619">
        <v>3</v>
      </c>
      <c r="O619" t="b">
        <v>0</v>
      </c>
      <c r="P619" t="s">
        <v>8272</v>
      </c>
      <c r="Q619" s="5">
        <f t="shared" si="38"/>
        <v>3</v>
      </c>
      <c r="R619" s="5">
        <f t="shared" si="39"/>
        <v>666.66666666666663</v>
      </c>
      <c r="S619" t="s">
        <v>8319</v>
      </c>
      <c r="T619" t="s">
        <v>8320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9">
        <f t="shared" si="36"/>
        <v>42347.810219907406</v>
      </c>
      <c r="K620">
        <v>1447097203</v>
      </c>
      <c r="L620" s="9">
        <f t="shared" si="37"/>
        <v>42317.810219907406</v>
      </c>
      <c r="M620" t="b">
        <v>0</v>
      </c>
      <c r="N620">
        <v>0</v>
      </c>
      <c r="O620" t="b">
        <v>0</v>
      </c>
      <c r="P620" t="s">
        <v>8272</v>
      </c>
      <c r="Q620" s="5">
        <f t="shared" si="38"/>
        <v>0</v>
      </c>
      <c r="R620" s="5" t="e">
        <f t="shared" si="39"/>
        <v>#DIV/0!</v>
      </c>
      <c r="S620" t="s">
        <v>8319</v>
      </c>
      <c r="T620" t="s">
        <v>8320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9">
        <f t="shared" si="36"/>
        <v>41968.692013888889</v>
      </c>
      <c r="K621">
        <v>1411745790</v>
      </c>
      <c r="L621" s="9">
        <f t="shared" si="37"/>
        <v>41908.650347222225</v>
      </c>
      <c r="M621" t="b">
        <v>0</v>
      </c>
      <c r="N621">
        <v>1</v>
      </c>
      <c r="O621" t="b">
        <v>0</v>
      </c>
      <c r="P621" t="s">
        <v>8272</v>
      </c>
      <c r="Q621" s="5">
        <f t="shared" si="38"/>
        <v>3.9999999999999996E-5</v>
      </c>
      <c r="R621" s="5">
        <f t="shared" si="39"/>
        <v>2500000</v>
      </c>
      <c r="S621" t="s">
        <v>8319</v>
      </c>
      <c r="T621" t="s">
        <v>8320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9">
        <f t="shared" si="36"/>
        <v>41876.716874999998</v>
      </c>
      <c r="K622">
        <v>1405098738</v>
      </c>
      <c r="L622" s="9">
        <f t="shared" si="37"/>
        <v>41831.716874999998</v>
      </c>
      <c r="M622" t="b">
        <v>0</v>
      </c>
      <c r="N622">
        <v>1</v>
      </c>
      <c r="O622" t="b">
        <v>0</v>
      </c>
      <c r="P622" t="s">
        <v>8272</v>
      </c>
      <c r="Q622" s="5">
        <f t="shared" si="38"/>
        <v>1</v>
      </c>
      <c r="R622" s="5">
        <f t="shared" si="39"/>
        <v>30000</v>
      </c>
      <c r="S622" t="s">
        <v>8319</v>
      </c>
      <c r="T622" t="s">
        <v>8320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9">
        <f t="shared" si="36"/>
        <v>42558.987696759257</v>
      </c>
      <c r="K623">
        <v>1465342937</v>
      </c>
      <c r="L623" s="9">
        <f t="shared" si="37"/>
        <v>42528.987696759257</v>
      </c>
      <c r="M623" t="b">
        <v>0</v>
      </c>
      <c r="N623">
        <v>3</v>
      </c>
      <c r="O623" t="b">
        <v>0</v>
      </c>
      <c r="P623" t="s">
        <v>8272</v>
      </c>
      <c r="Q623" s="5">
        <f t="shared" si="38"/>
        <v>1.044</v>
      </c>
      <c r="R623" s="5">
        <f t="shared" si="39"/>
        <v>8333.3333333333339</v>
      </c>
      <c r="S623" t="s">
        <v>8319</v>
      </c>
      <c r="T623" t="s">
        <v>8320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9">
        <f t="shared" si="36"/>
        <v>42552.774745370371</v>
      </c>
      <c r="K624">
        <v>1465670138</v>
      </c>
      <c r="L624" s="9">
        <f t="shared" si="37"/>
        <v>42532.774745370371</v>
      </c>
      <c r="M624" t="b">
        <v>0</v>
      </c>
      <c r="N624">
        <v>9</v>
      </c>
      <c r="O624" t="b">
        <v>0</v>
      </c>
      <c r="P624" t="s">
        <v>8272</v>
      </c>
      <c r="Q624" s="5">
        <f t="shared" si="38"/>
        <v>5.6833333333333336</v>
      </c>
      <c r="R624" s="5">
        <f t="shared" si="39"/>
        <v>666.66666666666663</v>
      </c>
      <c r="S624" t="s">
        <v>8319</v>
      </c>
      <c r="T624" t="s">
        <v>8320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9">
        <f t="shared" si="36"/>
        <v>42152.00922453704</v>
      </c>
      <c r="K625">
        <v>1430179997</v>
      </c>
      <c r="L625" s="9">
        <f t="shared" si="37"/>
        <v>42122.00922453704</v>
      </c>
      <c r="M625" t="b">
        <v>0</v>
      </c>
      <c r="N625">
        <v>0</v>
      </c>
      <c r="O625" t="b">
        <v>0</v>
      </c>
      <c r="P625" t="s">
        <v>8272</v>
      </c>
      <c r="Q625" s="5">
        <f t="shared" si="38"/>
        <v>0</v>
      </c>
      <c r="R625" s="5" t="e">
        <f t="shared" si="39"/>
        <v>#DIV/0!</v>
      </c>
      <c r="S625" t="s">
        <v>8319</v>
      </c>
      <c r="T625" t="s">
        <v>8320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9">
        <f t="shared" si="36"/>
        <v>42138.988900462966</v>
      </c>
      <c r="K626">
        <v>1429055041</v>
      </c>
      <c r="L626" s="9">
        <f t="shared" si="37"/>
        <v>42108.988900462966</v>
      </c>
      <c r="M626" t="b">
        <v>0</v>
      </c>
      <c r="N626">
        <v>0</v>
      </c>
      <c r="O626" t="b">
        <v>0</v>
      </c>
      <c r="P626" t="s">
        <v>8272</v>
      </c>
      <c r="Q626" s="5">
        <f t="shared" si="38"/>
        <v>0</v>
      </c>
      <c r="R626" s="5" t="e">
        <f t="shared" si="39"/>
        <v>#DIV/0!</v>
      </c>
      <c r="S626" t="s">
        <v>8319</v>
      </c>
      <c r="T626" t="s">
        <v>8320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9">
        <f t="shared" si="36"/>
        <v>42820.853900462964</v>
      </c>
      <c r="K627">
        <v>1487971777</v>
      </c>
      <c r="L627" s="9">
        <f t="shared" si="37"/>
        <v>42790.895567129628</v>
      </c>
      <c r="M627" t="b">
        <v>0</v>
      </c>
      <c r="N627">
        <v>0</v>
      </c>
      <c r="O627" t="b">
        <v>0</v>
      </c>
      <c r="P627" t="s">
        <v>8272</v>
      </c>
      <c r="Q627" s="5">
        <f t="shared" si="38"/>
        <v>0</v>
      </c>
      <c r="R627" s="5" t="e">
        <f t="shared" si="39"/>
        <v>#DIV/0!</v>
      </c>
      <c r="S627" t="s">
        <v>8319</v>
      </c>
      <c r="T627" t="s">
        <v>8320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9">
        <f t="shared" si="36"/>
        <v>42231.556944444441</v>
      </c>
      <c r="K628">
        <v>1436793939</v>
      </c>
      <c r="L628" s="9">
        <f t="shared" si="37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5">
        <f t="shared" si="38"/>
        <v>17.380000000000003</v>
      </c>
      <c r="R628" s="5">
        <f t="shared" si="39"/>
        <v>641.02564102564099</v>
      </c>
      <c r="S628" t="s">
        <v>8319</v>
      </c>
      <c r="T628" t="s">
        <v>8320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9">
        <f t="shared" si="36"/>
        <v>42443.958333333336</v>
      </c>
      <c r="K629">
        <v>1452842511</v>
      </c>
      <c r="L629" s="9">
        <f t="shared" si="37"/>
        <v>42384.306840277779</v>
      </c>
      <c r="M629" t="b">
        <v>0</v>
      </c>
      <c r="N629">
        <v>1</v>
      </c>
      <c r="O629" t="b">
        <v>0</v>
      </c>
      <c r="P629" t="s">
        <v>8272</v>
      </c>
      <c r="Q629" s="5">
        <f t="shared" si="38"/>
        <v>0.02</v>
      </c>
      <c r="R629" s="5">
        <f t="shared" si="39"/>
        <v>450000</v>
      </c>
      <c r="S629" t="s">
        <v>8319</v>
      </c>
      <c r="T629" t="s">
        <v>8320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9">
        <f t="shared" si="36"/>
        <v>41833.692789351851</v>
      </c>
      <c r="K630">
        <v>1402677457</v>
      </c>
      <c r="L630" s="9">
        <f t="shared" si="37"/>
        <v>41803.692789351851</v>
      </c>
      <c r="M630" t="b">
        <v>0</v>
      </c>
      <c r="N630">
        <v>0</v>
      </c>
      <c r="O630" t="b">
        <v>0</v>
      </c>
      <c r="P630" t="s">
        <v>8272</v>
      </c>
      <c r="Q630" s="5">
        <f t="shared" si="38"/>
        <v>0</v>
      </c>
      <c r="R630" s="5" t="e">
        <f t="shared" si="39"/>
        <v>#DIV/0!</v>
      </c>
      <c r="S630" t="s">
        <v>8319</v>
      </c>
      <c r="T630" t="s">
        <v>8320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9">
        <f t="shared" si="36"/>
        <v>42504.637824074074</v>
      </c>
      <c r="K631">
        <v>1460647108</v>
      </c>
      <c r="L631" s="9">
        <f t="shared" si="37"/>
        <v>42474.637824074074</v>
      </c>
      <c r="M631" t="b">
        <v>0</v>
      </c>
      <c r="N631">
        <v>3</v>
      </c>
      <c r="O631" t="b">
        <v>0</v>
      </c>
      <c r="P631" t="s">
        <v>8272</v>
      </c>
      <c r="Q631" s="5">
        <f t="shared" si="38"/>
        <v>0.17500000000000002</v>
      </c>
      <c r="R631" s="5">
        <f t="shared" si="39"/>
        <v>66666.666666666672</v>
      </c>
      <c r="S631" t="s">
        <v>8319</v>
      </c>
      <c r="T631" t="s">
        <v>8320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9">
        <f t="shared" si="36"/>
        <v>42253.215277777781</v>
      </c>
      <c r="K632">
        <v>1438959121</v>
      </c>
      <c r="L632" s="9">
        <f t="shared" si="37"/>
        <v>42223.619456018518</v>
      </c>
      <c r="M632" t="b">
        <v>0</v>
      </c>
      <c r="N632">
        <v>1</v>
      </c>
      <c r="O632" t="b">
        <v>0</v>
      </c>
      <c r="P632" t="s">
        <v>8272</v>
      </c>
      <c r="Q632" s="5">
        <f t="shared" si="38"/>
        <v>8.3340278356529712E-2</v>
      </c>
      <c r="R632" s="5">
        <f t="shared" si="39"/>
        <v>11999</v>
      </c>
      <c r="S632" t="s">
        <v>8319</v>
      </c>
      <c r="T632" t="s">
        <v>8320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9">
        <f t="shared" si="36"/>
        <v>42518.772326388891</v>
      </c>
      <c r="K633">
        <v>1461954729</v>
      </c>
      <c r="L633" s="9">
        <f t="shared" si="37"/>
        <v>42489.772326388891</v>
      </c>
      <c r="M633" t="b">
        <v>0</v>
      </c>
      <c r="N633">
        <v>9</v>
      </c>
      <c r="O633" t="b">
        <v>0</v>
      </c>
      <c r="P633" t="s">
        <v>8272</v>
      </c>
      <c r="Q633" s="5">
        <f t="shared" si="38"/>
        <v>1.38</v>
      </c>
      <c r="R633" s="5">
        <f t="shared" si="39"/>
        <v>5555.5555555555557</v>
      </c>
      <c r="S633" t="s">
        <v>8319</v>
      </c>
      <c r="T633" t="s">
        <v>8320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9">
        <f t="shared" si="36"/>
        <v>42333.700983796298</v>
      </c>
      <c r="K634">
        <v>1445874565</v>
      </c>
      <c r="L634" s="9">
        <f t="shared" si="37"/>
        <v>42303.659317129626</v>
      </c>
      <c r="M634" t="b">
        <v>0</v>
      </c>
      <c r="N634">
        <v>0</v>
      </c>
      <c r="O634" t="b">
        <v>0</v>
      </c>
      <c r="P634" t="s">
        <v>8272</v>
      </c>
      <c r="Q634" s="5">
        <f t="shared" si="38"/>
        <v>0</v>
      </c>
      <c r="R634" s="5" t="e">
        <f t="shared" si="39"/>
        <v>#DIV/0!</v>
      </c>
      <c r="S634" t="s">
        <v>8319</v>
      </c>
      <c r="T634" t="s">
        <v>8320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9">
        <f t="shared" si="36"/>
        <v>42538.958333333336</v>
      </c>
      <c r="K635">
        <v>1463469062</v>
      </c>
      <c r="L635" s="9">
        <f t="shared" si="37"/>
        <v>42507.299328703702</v>
      </c>
      <c r="M635" t="b">
        <v>0</v>
      </c>
      <c r="N635">
        <v>25</v>
      </c>
      <c r="O635" t="b">
        <v>0</v>
      </c>
      <c r="P635" t="s">
        <v>8272</v>
      </c>
      <c r="Q635" s="5">
        <f t="shared" si="38"/>
        <v>12.45</v>
      </c>
      <c r="R635" s="5">
        <f t="shared" si="39"/>
        <v>400</v>
      </c>
      <c r="S635" t="s">
        <v>8319</v>
      </c>
      <c r="T635" t="s">
        <v>8320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9">
        <f t="shared" si="36"/>
        <v>42061.928576388891</v>
      </c>
      <c r="K636">
        <v>1422397029</v>
      </c>
      <c r="L636" s="9">
        <f t="shared" si="37"/>
        <v>42031.928576388891</v>
      </c>
      <c r="M636" t="b">
        <v>0</v>
      </c>
      <c r="N636">
        <v>1</v>
      </c>
      <c r="O636" t="b">
        <v>0</v>
      </c>
      <c r="P636" t="s">
        <v>8272</v>
      </c>
      <c r="Q636" s="5">
        <f t="shared" si="38"/>
        <v>0.02</v>
      </c>
      <c r="R636" s="5">
        <f t="shared" si="39"/>
        <v>5000</v>
      </c>
      <c r="S636" t="s">
        <v>8319</v>
      </c>
      <c r="T636" t="s">
        <v>8320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9">
        <f t="shared" si="36"/>
        <v>42106.092152777775</v>
      </c>
      <c r="K637">
        <v>1426212762</v>
      </c>
      <c r="L637" s="9">
        <f t="shared" si="37"/>
        <v>42076.092152777775</v>
      </c>
      <c r="M637" t="b">
        <v>0</v>
      </c>
      <c r="N637">
        <v>1</v>
      </c>
      <c r="O637" t="b">
        <v>0</v>
      </c>
      <c r="P637" t="s">
        <v>8272</v>
      </c>
      <c r="Q637" s="5">
        <f t="shared" si="38"/>
        <v>8.0000000000000002E-3</v>
      </c>
      <c r="R637" s="5">
        <f t="shared" si="39"/>
        <v>25000</v>
      </c>
      <c r="S637" t="s">
        <v>8319</v>
      </c>
      <c r="T637" t="s">
        <v>8320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9">
        <f t="shared" si="36"/>
        <v>42161.449305555558</v>
      </c>
      <c r="K638">
        <v>1430996150</v>
      </c>
      <c r="L638" s="9">
        <f t="shared" si="37"/>
        <v>42131.455439814818</v>
      </c>
      <c r="M638" t="b">
        <v>0</v>
      </c>
      <c r="N638">
        <v>1</v>
      </c>
      <c r="O638" t="b">
        <v>0</v>
      </c>
      <c r="P638" t="s">
        <v>8272</v>
      </c>
      <c r="Q638" s="5">
        <f t="shared" si="38"/>
        <v>0.2</v>
      </c>
      <c r="R638" s="5">
        <f t="shared" si="39"/>
        <v>2000</v>
      </c>
      <c r="S638" t="s">
        <v>8319</v>
      </c>
      <c r="T638" t="s">
        <v>8320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9">
        <f t="shared" si="36"/>
        <v>42791.961111111108</v>
      </c>
      <c r="K639">
        <v>1485558318</v>
      </c>
      <c r="L639" s="9">
        <f t="shared" si="37"/>
        <v>42762.962013888886</v>
      </c>
      <c r="M639" t="b">
        <v>0</v>
      </c>
      <c r="N639">
        <v>0</v>
      </c>
      <c r="O639" t="b">
        <v>0</v>
      </c>
      <c r="P639" t="s">
        <v>8272</v>
      </c>
      <c r="Q639" s="5">
        <f t="shared" si="38"/>
        <v>0</v>
      </c>
      <c r="R639" s="5" t="e">
        <f t="shared" si="39"/>
        <v>#DIV/0!</v>
      </c>
      <c r="S639" t="s">
        <v>8319</v>
      </c>
      <c r="T639" t="s">
        <v>8320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9">
        <f t="shared" si="36"/>
        <v>42819.55164351852</v>
      </c>
      <c r="K640">
        <v>1485267262</v>
      </c>
      <c r="L640" s="9">
        <f t="shared" si="37"/>
        <v>42759.593310185184</v>
      </c>
      <c r="M640" t="b">
        <v>0</v>
      </c>
      <c r="N640">
        <v>6</v>
      </c>
      <c r="O640" t="b">
        <v>0</v>
      </c>
      <c r="P640" t="s">
        <v>8272</v>
      </c>
      <c r="Q640" s="5">
        <f t="shared" si="38"/>
        <v>9.0000000000000011E-3</v>
      </c>
      <c r="R640" s="5">
        <f t="shared" si="39"/>
        <v>33333.333333333336</v>
      </c>
      <c r="S640" t="s">
        <v>8319</v>
      </c>
      <c r="T640" t="s">
        <v>8320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9">
        <f t="shared" si="36"/>
        <v>41925.583275462966</v>
      </c>
      <c r="K641">
        <v>1408024795</v>
      </c>
      <c r="L641" s="9">
        <f t="shared" si="37"/>
        <v>41865.583275462966</v>
      </c>
      <c r="M641" t="b">
        <v>0</v>
      </c>
      <c r="N641">
        <v>1</v>
      </c>
      <c r="O641" t="b">
        <v>0</v>
      </c>
      <c r="P641" t="s">
        <v>8272</v>
      </c>
      <c r="Q641" s="5">
        <f t="shared" si="38"/>
        <v>9.9999999999999991E-5</v>
      </c>
      <c r="R641" s="5">
        <f t="shared" si="39"/>
        <v>1000000</v>
      </c>
      <c r="S641" t="s">
        <v>8319</v>
      </c>
      <c r="T641" t="s">
        <v>8320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9">
        <f t="shared" si="36"/>
        <v>42698.958333333336</v>
      </c>
      <c r="K642">
        <v>1478685915</v>
      </c>
      <c r="L642" s="9">
        <f t="shared" si="37"/>
        <v>42683.420312499999</v>
      </c>
      <c r="M642" t="b">
        <v>0</v>
      </c>
      <c r="N642">
        <v>2</v>
      </c>
      <c r="O642" t="b">
        <v>1</v>
      </c>
      <c r="P642" t="s">
        <v>8273</v>
      </c>
      <c r="Q642" s="5">
        <f t="shared" si="38"/>
        <v>144.28571428571428</v>
      </c>
      <c r="R642" s="5">
        <f t="shared" si="39"/>
        <v>35</v>
      </c>
      <c r="S642" t="s">
        <v>8319</v>
      </c>
      <c r="T642" t="s">
        <v>8321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9">
        <f t="shared" ref="J643:J706" si="40">(I643+DATE(1970,1,1)*86400)/86400</f>
        <v>42229.57</v>
      </c>
      <c r="K643">
        <v>1436881248</v>
      </c>
      <c r="L643" s="9">
        <f t="shared" ref="L643:L706" si="41">(K643+DATE(1970,1,1)*86400)/86400</f>
        <v>42199.57</v>
      </c>
      <c r="M643" t="b">
        <v>0</v>
      </c>
      <c r="N643">
        <v>315</v>
      </c>
      <c r="O643" t="b">
        <v>1</v>
      </c>
      <c r="P643" t="s">
        <v>8273</v>
      </c>
      <c r="Q643" s="5">
        <f t="shared" ref="Q643:Q706" si="42">(E643/D643)*100</f>
        <v>119.16249999999999</v>
      </c>
      <c r="R643" s="5">
        <f t="shared" ref="R643:R706" si="43">D643/N643</f>
        <v>126.98412698412699</v>
      </c>
      <c r="S643" t="s">
        <v>8319</v>
      </c>
      <c r="T643" t="s">
        <v>8321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9">
        <f t="shared" si="40"/>
        <v>42235.651319444441</v>
      </c>
      <c r="K644">
        <v>1436888274</v>
      </c>
      <c r="L644" s="9">
        <f t="shared" si="41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5">
        <f t="shared" si="42"/>
        <v>1460.4850000000001</v>
      </c>
      <c r="R644" s="5">
        <f t="shared" si="43"/>
        <v>9.1996320147194108</v>
      </c>
      <c r="S644" t="s">
        <v>8319</v>
      </c>
      <c r="T644" t="s">
        <v>8321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9">
        <f t="shared" si="40"/>
        <v>42155.642071759263</v>
      </c>
      <c r="K645">
        <v>1428333875</v>
      </c>
      <c r="L645" s="9">
        <f t="shared" si="41"/>
        <v>42100.642071759263</v>
      </c>
      <c r="M645" t="b">
        <v>0</v>
      </c>
      <c r="N645">
        <v>152</v>
      </c>
      <c r="O645" t="b">
        <v>1</v>
      </c>
      <c r="P645" t="s">
        <v>8273</v>
      </c>
      <c r="Q645" s="5">
        <f t="shared" si="42"/>
        <v>105.80799999999999</v>
      </c>
      <c r="R645" s="5">
        <f t="shared" si="43"/>
        <v>164.47368421052633</v>
      </c>
      <c r="S645" t="s">
        <v>8319</v>
      </c>
      <c r="T645" t="s">
        <v>8321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9">
        <f t="shared" si="40"/>
        <v>41941.041666666664</v>
      </c>
      <c r="K646">
        <v>1410883139</v>
      </c>
      <c r="L646" s="9">
        <f t="shared" si="41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5">
        <f t="shared" si="42"/>
        <v>300.11791999999997</v>
      </c>
      <c r="R646" s="5">
        <f t="shared" si="43"/>
        <v>24.485798237022529</v>
      </c>
      <c r="S646" t="s">
        <v>8319</v>
      </c>
      <c r="T646" t="s">
        <v>8321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9">
        <f t="shared" si="40"/>
        <v>42594.026319444441</v>
      </c>
      <c r="K647">
        <v>1468370274</v>
      </c>
      <c r="L647" s="9">
        <f t="shared" si="41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5">
        <f t="shared" si="42"/>
        <v>278.7</v>
      </c>
      <c r="R647" s="5">
        <f t="shared" si="43"/>
        <v>8.4388185654008439</v>
      </c>
      <c r="S647" t="s">
        <v>8319</v>
      </c>
      <c r="T647" t="s">
        <v>8321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9">
        <f t="shared" si="40"/>
        <v>41862.852627314816</v>
      </c>
      <c r="K648">
        <v>1405196867</v>
      </c>
      <c r="L648" s="9">
        <f t="shared" si="41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5">
        <f t="shared" si="42"/>
        <v>131.87625</v>
      </c>
      <c r="R648" s="5">
        <f t="shared" si="43"/>
        <v>29.62962962962963</v>
      </c>
      <c r="S648" t="s">
        <v>8319</v>
      </c>
      <c r="T648" t="s">
        <v>8321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9">
        <f t="shared" si="40"/>
        <v>42446.726261574076</v>
      </c>
      <c r="K649">
        <v>1455647149</v>
      </c>
      <c r="L649" s="9">
        <f t="shared" si="41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5">
        <f t="shared" si="42"/>
        <v>107.05</v>
      </c>
      <c r="R649" s="5">
        <f t="shared" si="43"/>
        <v>117.64705882352941</v>
      </c>
      <c r="S649" t="s">
        <v>8319</v>
      </c>
      <c r="T649" t="s">
        <v>8321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9">
        <f t="shared" si="40"/>
        <v>41926.693379629629</v>
      </c>
      <c r="K650">
        <v>1410280708</v>
      </c>
      <c r="L650" s="9">
        <f t="shared" si="41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5">
        <f t="shared" si="42"/>
        <v>126.82285714285715</v>
      </c>
      <c r="R650" s="5">
        <f t="shared" si="43"/>
        <v>1296.2962962962963</v>
      </c>
      <c r="S650" t="s">
        <v>8319</v>
      </c>
      <c r="T650" t="s">
        <v>8321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9">
        <f t="shared" si="40"/>
        <v>41898.912187499998</v>
      </c>
      <c r="K651">
        <v>1409090013</v>
      </c>
      <c r="L651" s="9">
        <f t="shared" si="41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5">
        <f t="shared" si="42"/>
        <v>139.96</v>
      </c>
      <c r="R651" s="5">
        <f t="shared" si="43"/>
        <v>30.487804878048781</v>
      </c>
      <c r="S651" t="s">
        <v>8319</v>
      </c>
      <c r="T651" t="s">
        <v>8321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9">
        <f t="shared" si="40"/>
        <v>41992.078518518516</v>
      </c>
      <c r="K652">
        <v>1413766384</v>
      </c>
      <c r="L652" s="9">
        <f t="shared" si="41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5">
        <f t="shared" si="42"/>
        <v>112.4</v>
      </c>
      <c r="R652" s="5">
        <f t="shared" si="43"/>
        <v>31.25</v>
      </c>
      <c r="S652" t="s">
        <v>8319</v>
      </c>
      <c r="T652" t="s">
        <v>8321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9">
        <f t="shared" si="40"/>
        <v>41986.017488425925</v>
      </c>
      <c r="K653">
        <v>1415838311</v>
      </c>
      <c r="L653" s="9">
        <f t="shared" si="41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5">
        <f t="shared" si="42"/>
        <v>100.52799999999999</v>
      </c>
      <c r="R653" s="5">
        <f t="shared" si="43"/>
        <v>238.0952380952381</v>
      </c>
      <c r="S653" t="s">
        <v>8319</v>
      </c>
      <c r="T653" t="s">
        <v>8321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9">
        <f t="shared" si="40"/>
        <v>42705.732060185182</v>
      </c>
      <c r="K654">
        <v>1478018050</v>
      </c>
      <c r="L654" s="9">
        <f t="shared" si="41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5">
        <f t="shared" si="42"/>
        <v>100.46666666666665</v>
      </c>
      <c r="R654" s="5">
        <f t="shared" si="43"/>
        <v>107.14285714285714</v>
      </c>
      <c r="S654" t="s">
        <v>8319</v>
      </c>
      <c r="T654" t="s">
        <v>8321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9">
        <f t="shared" si="40"/>
        <v>42236.618518518517</v>
      </c>
      <c r="K655">
        <v>1436885440</v>
      </c>
      <c r="L655" s="9">
        <f t="shared" si="41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5">
        <f t="shared" si="42"/>
        <v>141.446</v>
      </c>
      <c r="R655" s="5">
        <f t="shared" si="43"/>
        <v>67.750677506775062</v>
      </c>
      <c r="S655" t="s">
        <v>8319</v>
      </c>
      <c r="T655" t="s">
        <v>8321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9">
        <f t="shared" si="40"/>
        <v>42193.957326388889</v>
      </c>
      <c r="K656">
        <v>1433804313</v>
      </c>
      <c r="L656" s="9">
        <f t="shared" si="41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5">
        <f t="shared" si="42"/>
        <v>267.29166666666669</v>
      </c>
      <c r="R656" s="5">
        <f t="shared" si="43"/>
        <v>11.846001974333662</v>
      </c>
      <c r="S656" t="s">
        <v>8319</v>
      </c>
      <c r="T656" t="s">
        <v>8321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9">
        <f t="shared" si="40"/>
        <v>42075.915648148148</v>
      </c>
      <c r="K657">
        <v>1423609112</v>
      </c>
      <c r="L657" s="9">
        <f t="shared" si="41"/>
        <v>42045.957314814812</v>
      </c>
      <c r="M657" t="b">
        <v>0</v>
      </c>
      <c r="N657">
        <v>274</v>
      </c>
      <c r="O657" t="b">
        <v>1</v>
      </c>
      <c r="P657" t="s">
        <v>8273</v>
      </c>
      <c r="Q657" s="5">
        <f t="shared" si="42"/>
        <v>146.88749999999999</v>
      </c>
      <c r="R657" s="5">
        <f t="shared" si="43"/>
        <v>29.197080291970803</v>
      </c>
      <c r="S657" t="s">
        <v>8319</v>
      </c>
      <c r="T657" t="s">
        <v>8321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9">
        <f t="shared" si="40"/>
        <v>42477.76295138889</v>
      </c>
      <c r="K658">
        <v>1455736719</v>
      </c>
      <c r="L658" s="9">
        <f t="shared" si="41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5">
        <f t="shared" si="42"/>
        <v>213.56</v>
      </c>
      <c r="R658" s="5">
        <f t="shared" si="43"/>
        <v>57.47126436781609</v>
      </c>
      <c r="S658" t="s">
        <v>8319</v>
      </c>
      <c r="T658" t="s">
        <v>8321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9">
        <f t="shared" si="40"/>
        <v>42361.84574074074</v>
      </c>
      <c r="K659">
        <v>1448309872</v>
      </c>
      <c r="L659" s="9">
        <f t="shared" si="41"/>
        <v>42331.84574074074</v>
      </c>
      <c r="M659" t="b">
        <v>0</v>
      </c>
      <c r="N659">
        <v>99</v>
      </c>
      <c r="O659" t="b">
        <v>1</v>
      </c>
      <c r="P659" t="s">
        <v>8273</v>
      </c>
      <c r="Q659" s="5">
        <f t="shared" si="42"/>
        <v>125.69999999999999</v>
      </c>
      <c r="R659" s="5">
        <f t="shared" si="43"/>
        <v>151.5151515151515</v>
      </c>
      <c r="S659" t="s">
        <v>8319</v>
      </c>
      <c r="T659" t="s">
        <v>8321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9">
        <f t="shared" si="40"/>
        <v>42211.75</v>
      </c>
      <c r="K660">
        <v>1435117889</v>
      </c>
      <c r="L660" s="9">
        <f t="shared" si="41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5">
        <f t="shared" si="42"/>
        <v>104.46206037108834</v>
      </c>
      <c r="R660" s="5">
        <f t="shared" si="43"/>
        <v>104.66666666666667</v>
      </c>
      <c r="S660" t="s">
        <v>8319</v>
      </c>
      <c r="T660" t="s">
        <v>8321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9">
        <f t="shared" si="40"/>
        <v>42239.593692129631</v>
      </c>
      <c r="K661">
        <v>1437747295</v>
      </c>
      <c r="L661" s="9">
        <f t="shared" si="41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5">
        <f t="shared" si="42"/>
        <v>100.56666666666668</v>
      </c>
      <c r="R661" s="5">
        <f t="shared" si="43"/>
        <v>142.85714285714286</v>
      </c>
      <c r="S661" t="s">
        <v>8319</v>
      </c>
      <c r="T661" t="s">
        <v>8321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9">
        <f t="shared" si="40"/>
        <v>41952.783321759256</v>
      </c>
      <c r="K662">
        <v>1412963279</v>
      </c>
      <c r="L662" s="9">
        <f t="shared" si="41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5">
        <f t="shared" si="42"/>
        <v>3.0579999999999998</v>
      </c>
      <c r="R662" s="5">
        <f t="shared" si="43"/>
        <v>2777.7777777777778</v>
      </c>
      <c r="S662" t="s">
        <v>8319</v>
      </c>
      <c r="T662" t="s">
        <v>8321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9">
        <f t="shared" si="40"/>
        <v>42666.645358796297</v>
      </c>
      <c r="K663">
        <v>1474644559</v>
      </c>
      <c r="L663" s="9">
        <f t="shared" si="41"/>
        <v>42636.645358796297</v>
      </c>
      <c r="M663" t="b">
        <v>0</v>
      </c>
      <c r="N663">
        <v>9</v>
      </c>
      <c r="O663" t="b">
        <v>0</v>
      </c>
      <c r="P663" t="s">
        <v>8273</v>
      </c>
      <c r="Q663" s="5">
        <f t="shared" si="42"/>
        <v>0.95</v>
      </c>
      <c r="R663" s="5">
        <f t="shared" si="43"/>
        <v>1111.1111111111111</v>
      </c>
      <c r="S663" t="s">
        <v>8319</v>
      </c>
      <c r="T663" t="s">
        <v>8321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9">
        <f t="shared" si="40"/>
        <v>42020.438043981485</v>
      </c>
      <c r="K664">
        <v>1418812247</v>
      </c>
      <c r="L664" s="9">
        <f t="shared" si="41"/>
        <v>41990.438043981485</v>
      </c>
      <c r="M664" t="b">
        <v>0</v>
      </c>
      <c r="N664">
        <v>4</v>
      </c>
      <c r="O664" t="b">
        <v>0</v>
      </c>
      <c r="P664" t="s">
        <v>8273</v>
      </c>
      <c r="Q664" s="5">
        <f t="shared" si="42"/>
        <v>0.4</v>
      </c>
      <c r="R664" s="5">
        <f t="shared" si="43"/>
        <v>9750</v>
      </c>
      <c r="S664" t="s">
        <v>8319</v>
      </c>
      <c r="T664" t="s">
        <v>8321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9">
        <f t="shared" si="40"/>
        <v>42203.843240740738</v>
      </c>
      <c r="K665">
        <v>1434658456</v>
      </c>
      <c r="L665" s="9">
        <f t="shared" si="41"/>
        <v>42173.843240740738</v>
      </c>
      <c r="M665" t="b">
        <v>0</v>
      </c>
      <c r="N665">
        <v>7</v>
      </c>
      <c r="O665" t="b">
        <v>0</v>
      </c>
      <c r="P665" t="s">
        <v>8273</v>
      </c>
      <c r="Q665" s="5">
        <f t="shared" si="42"/>
        <v>0.35000000000000003</v>
      </c>
      <c r="R665" s="5">
        <f t="shared" si="43"/>
        <v>28571.428571428572</v>
      </c>
      <c r="S665" t="s">
        <v>8319</v>
      </c>
      <c r="T665" t="s">
        <v>8321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9">
        <f t="shared" si="40"/>
        <v>42107.666377314818</v>
      </c>
      <c r="K666">
        <v>1426348775</v>
      </c>
      <c r="L666" s="9">
        <f t="shared" si="41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5">
        <f t="shared" si="42"/>
        <v>7.5333333333333332</v>
      </c>
      <c r="R666" s="5">
        <f t="shared" si="43"/>
        <v>413.79310344827587</v>
      </c>
      <c r="S666" t="s">
        <v>8319</v>
      </c>
      <c r="T666" t="s">
        <v>8321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9">
        <f t="shared" si="40"/>
        <v>42748.711354166669</v>
      </c>
      <c r="K667">
        <v>1479143061</v>
      </c>
      <c r="L667" s="9">
        <f t="shared" si="41"/>
        <v>42688.711354166669</v>
      </c>
      <c r="M667" t="b">
        <v>0</v>
      </c>
      <c r="N667">
        <v>12</v>
      </c>
      <c r="O667" t="b">
        <v>0</v>
      </c>
      <c r="P667" t="s">
        <v>8273</v>
      </c>
      <c r="Q667" s="5">
        <f t="shared" si="42"/>
        <v>18.64</v>
      </c>
      <c r="R667" s="5">
        <f t="shared" si="43"/>
        <v>833.33333333333337</v>
      </c>
      <c r="S667" t="s">
        <v>8319</v>
      </c>
      <c r="T667" t="s">
        <v>8321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9">
        <f t="shared" si="40"/>
        <v>41868.832152777781</v>
      </c>
      <c r="K668">
        <v>1405713498</v>
      </c>
      <c r="L668" s="9">
        <f t="shared" si="41"/>
        <v>41838.832152777781</v>
      </c>
      <c r="M668" t="b">
        <v>0</v>
      </c>
      <c r="N668">
        <v>4</v>
      </c>
      <c r="O668" t="b">
        <v>0</v>
      </c>
      <c r="P668" t="s">
        <v>8273</v>
      </c>
      <c r="Q668" s="5">
        <f t="shared" si="42"/>
        <v>4.0000000000000001E-3</v>
      </c>
      <c r="R668" s="5">
        <f t="shared" si="43"/>
        <v>50000</v>
      </c>
      <c r="S668" t="s">
        <v>8319</v>
      </c>
      <c r="T668" t="s">
        <v>8321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9">
        <f t="shared" si="40"/>
        <v>42672.373414351852</v>
      </c>
      <c r="K669">
        <v>1474275463</v>
      </c>
      <c r="L669" s="9">
        <f t="shared" si="41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5">
        <f t="shared" si="42"/>
        <v>10.02</v>
      </c>
      <c r="R669" s="5">
        <f t="shared" si="43"/>
        <v>1785.7142857142858</v>
      </c>
      <c r="S669" t="s">
        <v>8319</v>
      </c>
      <c r="T669" t="s">
        <v>8321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9">
        <f t="shared" si="40"/>
        <v>42135.831273148149</v>
      </c>
      <c r="K670">
        <v>1427486222</v>
      </c>
      <c r="L670" s="9">
        <f t="shared" si="41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5">
        <f t="shared" si="42"/>
        <v>4.5600000000000005</v>
      </c>
      <c r="R670" s="5">
        <f t="shared" si="43"/>
        <v>600</v>
      </c>
      <c r="S670" t="s">
        <v>8319</v>
      </c>
      <c r="T670" t="s">
        <v>8321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9">
        <f t="shared" si="40"/>
        <v>42557.625671296293</v>
      </c>
      <c r="K671">
        <v>1465225258</v>
      </c>
      <c r="L671" s="9">
        <f t="shared" si="41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5">
        <f t="shared" si="42"/>
        <v>21.5075</v>
      </c>
      <c r="R671" s="5">
        <f t="shared" si="43"/>
        <v>7142.8571428571431</v>
      </c>
      <c r="S671" t="s">
        <v>8319</v>
      </c>
      <c r="T671" t="s">
        <v>8321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9">
        <f t="shared" si="40"/>
        <v>42540.340277777781</v>
      </c>
      <c r="K672">
        <v>1463418120</v>
      </c>
      <c r="L672" s="9">
        <f t="shared" si="41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5">
        <f t="shared" si="42"/>
        <v>29.276666666666667</v>
      </c>
      <c r="R672" s="5">
        <f t="shared" si="43"/>
        <v>290.32258064516128</v>
      </c>
      <c r="S672" t="s">
        <v>8319</v>
      </c>
      <c r="T672" t="s">
        <v>8321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9">
        <f t="shared" si="40"/>
        <v>42018.166666666664</v>
      </c>
      <c r="K673">
        <v>1418315852</v>
      </c>
      <c r="L673" s="9">
        <f t="shared" si="41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5">
        <f t="shared" si="42"/>
        <v>39.426666666666662</v>
      </c>
      <c r="R673" s="5">
        <f t="shared" si="43"/>
        <v>2000</v>
      </c>
      <c r="S673" t="s">
        <v>8319</v>
      </c>
      <c r="T673" t="s">
        <v>8321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9">
        <f t="shared" si="40"/>
        <v>42005.207638888889</v>
      </c>
      <c r="K674">
        <v>1417410964</v>
      </c>
      <c r="L674" s="9">
        <f t="shared" si="41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5">
        <f t="shared" si="42"/>
        <v>21.628</v>
      </c>
      <c r="R674" s="5">
        <f t="shared" si="43"/>
        <v>232.55813953488371</v>
      </c>
      <c r="S674" t="s">
        <v>8319</v>
      </c>
      <c r="T674" t="s">
        <v>8321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9">
        <f t="shared" si="40"/>
        <v>41883.840474537035</v>
      </c>
      <c r="K675">
        <v>1405714217</v>
      </c>
      <c r="L675" s="9">
        <f t="shared" si="41"/>
        <v>41838.840474537035</v>
      </c>
      <c r="M675" t="b">
        <v>0</v>
      </c>
      <c r="N675">
        <v>3</v>
      </c>
      <c r="O675" t="b">
        <v>0</v>
      </c>
      <c r="P675" t="s">
        <v>8273</v>
      </c>
      <c r="Q675" s="5">
        <f t="shared" si="42"/>
        <v>0.20500000000000002</v>
      </c>
      <c r="R675" s="5">
        <f t="shared" si="43"/>
        <v>33333.333333333336</v>
      </c>
      <c r="S675" t="s">
        <v>8319</v>
      </c>
      <c r="T675" t="s">
        <v>8321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9">
        <f t="shared" si="40"/>
        <v>41863.116053240738</v>
      </c>
      <c r="K676">
        <v>1402627627</v>
      </c>
      <c r="L676" s="9">
        <f t="shared" si="41"/>
        <v>41803.116053240738</v>
      </c>
      <c r="M676" t="b">
        <v>0</v>
      </c>
      <c r="N676">
        <v>2</v>
      </c>
      <c r="O676" t="b">
        <v>0</v>
      </c>
      <c r="P676" t="s">
        <v>8273</v>
      </c>
      <c r="Q676" s="5">
        <f t="shared" si="42"/>
        <v>0.03</v>
      </c>
      <c r="R676" s="5">
        <f t="shared" si="43"/>
        <v>25000</v>
      </c>
      <c r="S676" t="s">
        <v>8319</v>
      </c>
      <c r="T676" t="s">
        <v>8321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9">
        <f t="shared" si="40"/>
        <v>42005.290972222225</v>
      </c>
      <c r="K677">
        <v>1417558804</v>
      </c>
      <c r="L677" s="9">
        <f t="shared" si="41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5">
        <f t="shared" si="42"/>
        <v>14.85</v>
      </c>
      <c r="R677" s="5">
        <f t="shared" si="43"/>
        <v>230.76923076923077</v>
      </c>
      <c r="S677" t="s">
        <v>8319</v>
      </c>
      <c r="T677" t="s">
        <v>8321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9">
        <f t="shared" si="40"/>
        <v>42042.76829861111</v>
      </c>
      <c r="K678">
        <v>1420741581</v>
      </c>
      <c r="L678" s="9">
        <f t="shared" si="41"/>
        <v>42012.76829861111</v>
      </c>
      <c r="M678" t="b">
        <v>0</v>
      </c>
      <c r="N678">
        <v>24</v>
      </c>
      <c r="O678" t="b">
        <v>0</v>
      </c>
      <c r="P678" t="s">
        <v>8273</v>
      </c>
      <c r="Q678" s="5">
        <f t="shared" si="42"/>
        <v>1.4710000000000001</v>
      </c>
      <c r="R678" s="5">
        <f t="shared" si="43"/>
        <v>4166.666666666667</v>
      </c>
      <c r="S678" t="s">
        <v>8319</v>
      </c>
      <c r="T678" t="s">
        <v>8321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9">
        <f t="shared" si="40"/>
        <v>42549.403877314813</v>
      </c>
      <c r="K679">
        <v>1463218895</v>
      </c>
      <c r="L679" s="9">
        <f t="shared" si="41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5">
        <f t="shared" si="42"/>
        <v>25.584</v>
      </c>
      <c r="R679" s="5">
        <f t="shared" si="43"/>
        <v>520.83333333333337</v>
      </c>
      <c r="S679" t="s">
        <v>8319</v>
      </c>
      <c r="T679" t="s">
        <v>8321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9">
        <f t="shared" si="40"/>
        <v>42511.376597222225</v>
      </c>
      <c r="K680">
        <v>1461229338</v>
      </c>
      <c r="L680" s="9">
        <f t="shared" si="41"/>
        <v>42481.376597222225</v>
      </c>
      <c r="M680" t="b">
        <v>0</v>
      </c>
      <c r="N680">
        <v>17</v>
      </c>
      <c r="O680" t="b">
        <v>0</v>
      </c>
      <c r="P680" t="s">
        <v>8273</v>
      </c>
      <c r="Q680" s="5">
        <f t="shared" si="42"/>
        <v>3.8206896551724134</v>
      </c>
      <c r="R680" s="5">
        <f t="shared" si="43"/>
        <v>1705.8823529411766</v>
      </c>
      <c r="S680" t="s">
        <v>8319</v>
      </c>
      <c r="T680" t="s">
        <v>8321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9">
        <f t="shared" si="40"/>
        <v>42616.695706018516</v>
      </c>
      <c r="K681">
        <v>1467736909</v>
      </c>
      <c r="L681" s="9">
        <f t="shared" si="41"/>
        <v>42556.695706018516</v>
      </c>
      <c r="M681" t="b">
        <v>0</v>
      </c>
      <c r="N681">
        <v>94</v>
      </c>
      <c r="O681" t="b">
        <v>0</v>
      </c>
      <c r="P681" t="s">
        <v>8273</v>
      </c>
      <c r="Q681" s="5">
        <f t="shared" si="42"/>
        <v>15.485964912280703</v>
      </c>
      <c r="R681" s="5">
        <f t="shared" si="43"/>
        <v>606.38297872340422</v>
      </c>
      <c r="S681" t="s">
        <v>8319</v>
      </c>
      <c r="T681" t="s">
        <v>8321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9">
        <f t="shared" si="40"/>
        <v>41899.501516203702</v>
      </c>
      <c r="K682">
        <v>1407931331</v>
      </c>
      <c r="L682" s="9">
        <f t="shared" si="41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5">
        <f t="shared" si="42"/>
        <v>25.912000000000003</v>
      </c>
      <c r="R682" s="5">
        <f t="shared" si="43"/>
        <v>581.39534883720933</v>
      </c>
      <c r="S682" t="s">
        <v>8319</v>
      </c>
      <c r="T682" t="s">
        <v>8321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9">
        <f t="shared" si="40"/>
        <v>42669.805601851855</v>
      </c>
      <c r="K683">
        <v>1474917604</v>
      </c>
      <c r="L683" s="9">
        <f t="shared" si="41"/>
        <v>42639.805601851855</v>
      </c>
      <c r="M683" t="b">
        <v>0</v>
      </c>
      <c r="N683">
        <v>1</v>
      </c>
      <c r="O683" t="b">
        <v>0</v>
      </c>
      <c r="P683" t="s">
        <v>8273</v>
      </c>
      <c r="Q683" s="5">
        <f t="shared" si="42"/>
        <v>0.04</v>
      </c>
      <c r="R683" s="5">
        <f t="shared" si="43"/>
        <v>2500</v>
      </c>
      <c r="S683" t="s">
        <v>8319</v>
      </c>
      <c r="T683" t="s">
        <v>8321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9">
        <f t="shared" si="40"/>
        <v>42808.723634259259</v>
      </c>
      <c r="K684">
        <v>1486923722</v>
      </c>
      <c r="L684" s="9">
        <f t="shared" si="41"/>
        <v>42778.765300925923</v>
      </c>
      <c r="M684" t="b">
        <v>0</v>
      </c>
      <c r="N684">
        <v>4</v>
      </c>
      <c r="O684" t="b">
        <v>0</v>
      </c>
      <c r="P684" t="s">
        <v>8273</v>
      </c>
      <c r="Q684" s="5">
        <f t="shared" si="42"/>
        <v>0.106</v>
      </c>
      <c r="R684" s="5">
        <f t="shared" si="43"/>
        <v>12500</v>
      </c>
      <c r="S684" t="s">
        <v>8319</v>
      </c>
      <c r="T684" t="s">
        <v>8321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9">
        <f t="shared" si="40"/>
        <v>42674.900046296294</v>
      </c>
      <c r="K685">
        <v>1474493764</v>
      </c>
      <c r="L685" s="9">
        <f t="shared" si="41"/>
        <v>42634.900046296294</v>
      </c>
      <c r="M685" t="b">
        <v>0</v>
      </c>
      <c r="N685">
        <v>3</v>
      </c>
      <c r="O685" t="b">
        <v>0</v>
      </c>
      <c r="P685" t="s">
        <v>8273</v>
      </c>
      <c r="Q685" s="5">
        <f t="shared" si="42"/>
        <v>0.85142857142857142</v>
      </c>
      <c r="R685" s="5">
        <f t="shared" si="43"/>
        <v>11666.666666666666</v>
      </c>
      <c r="S685" t="s">
        <v>8319</v>
      </c>
      <c r="T685" t="s">
        <v>8321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9">
        <f t="shared" si="40"/>
        <v>41845.125</v>
      </c>
      <c r="K686">
        <v>1403176891</v>
      </c>
      <c r="L686" s="9">
        <f t="shared" si="41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5">
        <f t="shared" si="42"/>
        <v>7.4837500000000006</v>
      </c>
      <c r="R686" s="5">
        <f t="shared" si="43"/>
        <v>2370.3703703703704</v>
      </c>
      <c r="S686" t="s">
        <v>8319</v>
      </c>
      <c r="T686" t="s">
        <v>8321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9">
        <f t="shared" si="40"/>
        <v>42016.866574074076</v>
      </c>
      <c r="K687">
        <v>1417207672</v>
      </c>
      <c r="L687" s="9">
        <f t="shared" si="41"/>
        <v>41971.866574074076</v>
      </c>
      <c r="M687" t="b">
        <v>0</v>
      </c>
      <c r="N687">
        <v>10</v>
      </c>
      <c r="O687" t="b">
        <v>0</v>
      </c>
      <c r="P687" t="s">
        <v>8273</v>
      </c>
      <c r="Q687" s="5">
        <f t="shared" si="42"/>
        <v>27.650000000000002</v>
      </c>
      <c r="R687" s="5">
        <f t="shared" si="43"/>
        <v>200</v>
      </c>
      <c r="S687" t="s">
        <v>8319</v>
      </c>
      <c r="T687" t="s">
        <v>8321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9">
        <f t="shared" si="40"/>
        <v>42219.673263888886</v>
      </c>
      <c r="K688">
        <v>1436026170</v>
      </c>
      <c r="L688" s="9">
        <f t="shared" si="41"/>
        <v>42189.673263888886</v>
      </c>
      <c r="M688" t="b">
        <v>0</v>
      </c>
      <c r="N688">
        <v>0</v>
      </c>
      <c r="O688" t="b">
        <v>0</v>
      </c>
      <c r="P688" t="s">
        <v>8273</v>
      </c>
      <c r="Q688" s="5">
        <f t="shared" si="42"/>
        <v>0</v>
      </c>
      <c r="R688" s="5" t="e">
        <f t="shared" si="43"/>
        <v>#DIV/0!</v>
      </c>
      <c r="S688" t="s">
        <v>8319</v>
      </c>
      <c r="T688" t="s">
        <v>8321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9">
        <f t="shared" si="40"/>
        <v>42771.750613425924</v>
      </c>
      <c r="K689">
        <v>1481133653</v>
      </c>
      <c r="L689" s="9">
        <f t="shared" si="41"/>
        <v>42711.750613425924</v>
      </c>
      <c r="M689" t="b">
        <v>0</v>
      </c>
      <c r="N689">
        <v>6</v>
      </c>
      <c r="O689" t="b">
        <v>0</v>
      </c>
      <c r="P689" t="s">
        <v>8273</v>
      </c>
      <c r="Q689" s="5">
        <f t="shared" si="42"/>
        <v>3.55</v>
      </c>
      <c r="R689" s="5">
        <f t="shared" si="43"/>
        <v>16666.666666666668</v>
      </c>
      <c r="S689" t="s">
        <v>8319</v>
      </c>
      <c r="T689" t="s">
        <v>8321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9">
        <f t="shared" si="40"/>
        <v>42292.104780092595</v>
      </c>
      <c r="K690">
        <v>1442284253</v>
      </c>
      <c r="L690" s="9">
        <f t="shared" si="41"/>
        <v>42262.104780092595</v>
      </c>
      <c r="M690" t="b">
        <v>0</v>
      </c>
      <c r="N690">
        <v>36</v>
      </c>
      <c r="O690" t="b">
        <v>0</v>
      </c>
      <c r="P690" t="s">
        <v>8273</v>
      </c>
      <c r="Q690" s="5">
        <f t="shared" si="42"/>
        <v>72.989999999999995</v>
      </c>
      <c r="R690" s="5">
        <f t="shared" si="43"/>
        <v>555.55555555555554</v>
      </c>
      <c r="S690" t="s">
        <v>8319</v>
      </c>
      <c r="T690" t="s">
        <v>8321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9">
        <f t="shared" si="40"/>
        <v>42712.207638888889</v>
      </c>
      <c r="K691">
        <v>1478016097</v>
      </c>
      <c r="L691" s="9">
        <f t="shared" si="41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5">
        <f t="shared" si="42"/>
        <v>57.648750000000007</v>
      </c>
      <c r="R691" s="5">
        <f t="shared" si="43"/>
        <v>595.23809523809518</v>
      </c>
      <c r="S691" t="s">
        <v>8319</v>
      </c>
      <c r="T691" t="s">
        <v>8321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9">
        <f t="shared" si="40"/>
        <v>42622.25</v>
      </c>
      <c r="K692">
        <v>1469718841</v>
      </c>
      <c r="L692" s="9">
        <f t="shared" si="41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5">
        <f t="shared" si="42"/>
        <v>12.34</v>
      </c>
      <c r="R692" s="5">
        <f t="shared" si="43"/>
        <v>588.23529411764707</v>
      </c>
      <c r="S692" t="s">
        <v>8319</v>
      </c>
      <c r="T692" t="s">
        <v>8321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9">
        <f t="shared" si="40"/>
        <v>42186.028310185182</v>
      </c>
      <c r="K693">
        <v>1433292046</v>
      </c>
      <c r="L693" s="9">
        <f t="shared" si="41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5">
        <f t="shared" si="42"/>
        <v>0.52</v>
      </c>
      <c r="R693" s="5">
        <f t="shared" si="43"/>
        <v>5000</v>
      </c>
      <c r="S693" t="s">
        <v>8319</v>
      </c>
      <c r="T693" t="s">
        <v>8321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9">
        <f t="shared" si="40"/>
        <v>42726.37572916667</v>
      </c>
      <c r="K694">
        <v>1479805263</v>
      </c>
      <c r="L694" s="9">
        <f t="shared" si="41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5">
        <f t="shared" si="42"/>
        <v>6.5299999999999994</v>
      </c>
      <c r="R694" s="5">
        <f t="shared" si="43"/>
        <v>99.50248756218906</v>
      </c>
      <c r="S694" t="s">
        <v>8319</v>
      </c>
      <c r="T694" t="s">
        <v>8321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9">
        <f t="shared" si="40"/>
        <v>42124.808182870373</v>
      </c>
      <c r="K695">
        <v>1427829827</v>
      </c>
      <c r="L695" s="9">
        <f t="shared" si="41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5">
        <f t="shared" si="42"/>
        <v>35.338000000000001</v>
      </c>
      <c r="R695" s="5">
        <f t="shared" si="43"/>
        <v>337.83783783783781</v>
      </c>
      <c r="S695" t="s">
        <v>8319</v>
      </c>
      <c r="T695" t="s">
        <v>8321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9">
        <f t="shared" si="40"/>
        <v>42767.663877314815</v>
      </c>
      <c r="K696">
        <v>1483372559</v>
      </c>
      <c r="L696" s="9">
        <f t="shared" si="41"/>
        <v>42737.663877314815</v>
      </c>
      <c r="M696" t="b">
        <v>0</v>
      </c>
      <c r="N696">
        <v>7</v>
      </c>
      <c r="O696" t="b">
        <v>0</v>
      </c>
      <c r="P696" t="s">
        <v>8273</v>
      </c>
      <c r="Q696" s="5">
        <f t="shared" si="42"/>
        <v>0.39333333333333331</v>
      </c>
      <c r="R696" s="5">
        <f t="shared" si="43"/>
        <v>21428.571428571428</v>
      </c>
      <c r="S696" t="s">
        <v>8319</v>
      </c>
      <c r="T696" t="s">
        <v>8321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9">
        <f t="shared" si="40"/>
        <v>41943.521064814813</v>
      </c>
      <c r="K697">
        <v>1412166620</v>
      </c>
      <c r="L697" s="9">
        <f t="shared" si="41"/>
        <v>41913.521064814813</v>
      </c>
      <c r="M697" t="b">
        <v>0</v>
      </c>
      <c r="N697">
        <v>7</v>
      </c>
      <c r="O697" t="b">
        <v>0</v>
      </c>
      <c r="P697" t="s">
        <v>8273</v>
      </c>
      <c r="Q697" s="5">
        <f t="shared" si="42"/>
        <v>1.06</v>
      </c>
      <c r="R697" s="5">
        <f t="shared" si="43"/>
        <v>8571.4285714285706</v>
      </c>
      <c r="S697" t="s">
        <v>8319</v>
      </c>
      <c r="T697" t="s">
        <v>8321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9">
        <f t="shared" si="40"/>
        <v>41845.927106481482</v>
      </c>
      <c r="K698">
        <v>1403734502</v>
      </c>
      <c r="L698" s="9">
        <f t="shared" si="41"/>
        <v>41815.927106481482</v>
      </c>
      <c r="M698" t="b">
        <v>0</v>
      </c>
      <c r="N698">
        <v>1</v>
      </c>
      <c r="O698" t="b">
        <v>0</v>
      </c>
      <c r="P698" t="s">
        <v>8273</v>
      </c>
      <c r="Q698" s="5">
        <f t="shared" si="42"/>
        <v>5.7142857142857147E-4</v>
      </c>
      <c r="R698" s="5">
        <f t="shared" si="43"/>
        <v>175000</v>
      </c>
      <c r="S698" t="s">
        <v>8319</v>
      </c>
      <c r="T698" t="s">
        <v>8321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9">
        <f t="shared" si="40"/>
        <v>42403.523020833331</v>
      </c>
      <c r="K699">
        <v>1453206789</v>
      </c>
      <c r="L699" s="9">
        <f t="shared" si="41"/>
        <v>42388.523020833331</v>
      </c>
      <c r="M699" t="b">
        <v>0</v>
      </c>
      <c r="N699">
        <v>114</v>
      </c>
      <c r="O699" t="b">
        <v>0</v>
      </c>
      <c r="P699" t="s">
        <v>8273</v>
      </c>
      <c r="Q699" s="5">
        <f t="shared" si="42"/>
        <v>46.379999999999995</v>
      </c>
      <c r="R699" s="5">
        <f t="shared" si="43"/>
        <v>43.859649122807021</v>
      </c>
      <c r="S699" t="s">
        <v>8319</v>
      </c>
      <c r="T699" t="s">
        <v>8321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9">
        <f t="shared" si="40"/>
        <v>41900.083333333336</v>
      </c>
      <c r="K700">
        <v>1408141245</v>
      </c>
      <c r="L700" s="9">
        <f t="shared" si="41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5">
        <f t="shared" si="42"/>
        <v>15.39</v>
      </c>
      <c r="R700" s="5">
        <f t="shared" si="43"/>
        <v>3448.2758620689656</v>
      </c>
      <c r="S700" t="s">
        <v>8319</v>
      </c>
      <c r="T700" t="s">
        <v>8321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9">
        <f t="shared" si="40"/>
        <v>41600.666666666664</v>
      </c>
      <c r="K701">
        <v>1381923548</v>
      </c>
      <c r="L701" s="9">
        <f t="shared" si="41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5">
        <f t="shared" si="42"/>
        <v>82.422107692307705</v>
      </c>
      <c r="R701" s="5">
        <f t="shared" si="43"/>
        <v>146.06741573033707</v>
      </c>
      <c r="S701" t="s">
        <v>8319</v>
      </c>
      <c r="T701" t="s">
        <v>8321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9">
        <f t="shared" si="40"/>
        <v>42745.688437500001</v>
      </c>
      <c r="K702">
        <v>1481473881</v>
      </c>
      <c r="L702" s="9">
        <f t="shared" si="41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5">
        <f t="shared" si="42"/>
        <v>2.6866666666666665</v>
      </c>
      <c r="R702" s="5">
        <f t="shared" si="43"/>
        <v>483.87096774193549</v>
      </c>
      <c r="S702" t="s">
        <v>8319</v>
      </c>
      <c r="T702" t="s">
        <v>8321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9">
        <f t="shared" si="40"/>
        <v>41843.662962962961</v>
      </c>
      <c r="K703">
        <v>1403538880</v>
      </c>
      <c r="L703" s="9">
        <f t="shared" si="41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5">
        <f t="shared" si="42"/>
        <v>26.6</v>
      </c>
      <c r="R703" s="5">
        <f t="shared" si="43"/>
        <v>1095.2380952380952</v>
      </c>
      <c r="S703" t="s">
        <v>8319</v>
      </c>
      <c r="T703" t="s">
        <v>8321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9">
        <f t="shared" si="40"/>
        <v>42698.768368055556</v>
      </c>
      <c r="K704">
        <v>1477416387</v>
      </c>
      <c r="L704" s="9">
        <f t="shared" si="41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5">
        <f t="shared" si="42"/>
        <v>30.813400000000001</v>
      </c>
      <c r="R704" s="5">
        <f t="shared" si="43"/>
        <v>405.40540540540542</v>
      </c>
      <c r="S704" t="s">
        <v>8319</v>
      </c>
      <c r="T704" t="s">
        <v>8321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9">
        <f t="shared" si="40"/>
        <v>42766.980555555558</v>
      </c>
      <c r="K705">
        <v>1481150949</v>
      </c>
      <c r="L705" s="9">
        <f t="shared" si="41"/>
        <v>42711.950798611113</v>
      </c>
      <c r="M705" t="b">
        <v>0</v>
      </c>
      <c r="N705">
        <v>7</v>
      </c>
      <c r="O705" t="b">
        <v>0</v>
      </c>
      <c r="P705" t="s">
        <v>8273</v>
      </c>
      <c r="Q705" s="5">
        <f t="shared" si="42"/>
        <v>5.58</v>
      </c>
      <c r="R705" s="5">
        <f t="shared" si="43"/>
        <v>2142.8571428571427</v>
      </c>
      <c r="S705" t="s">
        <v>8319</v>
      </c>
      <c r="T705" t="s">
        <v>8321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9">
        <f t="shared" si="40"/>
        <v>42786.192916666667</v>
      </c>
      <c r="K706">
        <v>1482381468</v>
      </c>
      <c r="L706" s="9">
        <f t="shared" si="41"/>
        <v>42726.192916666667</v>
      </c>
      <c r="M706" t="b">
        <v>0</v>
      </c>
      <c r="N706">
        <v>4</v>
      </c>
      <c r="O706" t="b">
        <v>0</v>
      </c>
      <c r="P706" t="s">
        <v>8273</v>
      </c>
      <c r="Q706" s="5">
        <f t="shared" si="42"/>
        <v>0.87454545454545463</v>
      </c>
      <c r="R706" s="5">
        <f t="shared" si="43"/>
        <v>13750</v>
      </c>
      <c r="S706" t="s">
        <v>8319</v>
      </c>
      <c r="T706" t="s">
        <v>8321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9">
        <f t="shared" ref="J707:J770" si="44">(I707+DATE(1970,1,1)*86400)/86400</f>
        <v>42756.491643518515</v>
      </c>
      <c r="K707">
        <v>1482407278</v>
      </c>
      <c r="L707" s="9">
        <f t="shared" ref="L707:L770" si="45">(K707+DATE(1970,1,1)*86400)/86400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5">
        <f t="shared" ref="Q707:Q770" si="46">(E707/D707)*100</f>
        <v>0.97699999999999987</v>
      </c>
      <c r="R707" s="5">
        <f t="shared" ref="R707:R770" si="47">D707/N707</f>
        <v>20000</v>
      </c>
      <c r="S707" t="s">
        <v>8319</v>
      </c>
      <c r="T707" t="s">
        <v>8321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9">
        <f t="shared" si="44"/>
        <v>42718.777083333334</v>
      </c>
      <c r="K708">
        <v>1478130783</v>
      </c>
      <c r="L708" s="9">
        <f t="shared" si="45"/>
        <v>42676.995173611111</v>
      </c>
      <c r="M708" t="b">
        <v>0</v>
      </c>
      <c r="N708">
        <v>0</v>
      </c>
      <c r="O708" t="b">
        <v>0</v>
      </c>
      <c r="P708" t="s">
        <v>8273</v>
      </c>
      <c r="Q708" s="5">
        <f t="shared" si="46"/>
        <v>0</v>
      </c>
      <c r="R708" s="5" t="e">
        <f t="shared" si="47"/>
        <v>#DIV/0!</v>
      </c>
      <c r="S708" t="s">
        <v>8319</v>
      </c>
      <c r="T708" t="s">
        <v>8321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9">
        <f t="shared" si="44"/>
        <v>42736.663506944446</v>
      </c>
      <c r="K709">
        <v>1479830127</v>
      </c>
      <c r="L709" s="9">
        <f t="shared" si="45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5">
        <f t="shared" si="46"/>
        <v>78.927352941176466</v>
      </c>
      <c r="R709" s="5">
        <f t="shared" si="47"/>
        <v>149.12280701754386</v>
      </c>
      <c r="S709" t="s">
        <v>8319</v>
      </c>
      <c r="T709" t="s">
        <v>8321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9">
        <f t="shared" si="44"/>
        <v>41895.581018518518</v>
      </c>
      <c r="K710">
        <v>1405432600</v>
      </c>
      <c r="L710" s="9">
        <f t="shared" si="45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5">
        <f t="shared" si="46"/>
        <v>22.092500000000001</v>
      </c>
      <c r="R710" s="5">
        <f t="shared" si="47"/>
        <v>108.40108401084011</v>
      </c>
      <c r="S710" t="s">
        <v>8319</v>
      </c>
      <c r="T710" t="s">
        <v>8321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9">
        <f t="shared" si="44"/>
        <v>41978.041192129633</v>
      </c>
      <c r="K711">
        <v>1415149159</v>
      </c>
      <c r="L711" s="9">
        <f t="shared" si="45"/>
        <v>41948.041192129633</v>
      </c>
      <c r="M711" t="b">
        <v>0</v>
      </c>
      <c r="N711">
        <v>2</v>
      </c>
      <c r="O711" t="b">
        <v>0</v>
      </c>
      <c r="P711" t="s">
        <v>8273</v>
      </c>
      <c r="Q711" s="5">
        <f t="shared" si="46"/>
        <v>0.40666666666666662</v>
      </c>
      <c r="R711" s="5">
        <f t="shared" si="47"/>
        <v>7500</v>
      </c>
      <c r="S711" t="s">
        <v>8319</v>
      </c>
      <c r="T711" t="s">
        <v>8321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9">
        <f t="shared" si="44"/>
        <v>41871.030555555553</v>
      </c>
      <c r="K712">
        <v>1405640302</v>
      </c>
      <c r="L712" s="9">
        <f t="shared" si="45"/>
        <v>41837.984976851854</v>
      </c>
      <c r="M712" t="b">
        <v>0</v>
      </c>
      <c r="N712">
        <v>0</v>
      </c>
      <c r="O712" t="b">
        <v>0</v>
      </c>
      <c r="P712" t="s">
        <v>8273</v>
      </c>
      <c r="Q712" s="5">
        <f t="shared" si="46"/>
        <v>0</v>
      </c>
      <c r="R712" s="5" t="e">
        <f t="shared" si="47"/>
        <v>#DIV/0!</v>
      </c>
      <c r="S712" t="s">
        <v>8319</v>
      </c>
      <c r="T712" t="s">
        <v>8321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9">
        <f t="shared" si="44"/>
        <v>42718.500787037039</v>
      </c>
      <c r="K713">
        <v>1478257268</v>
      </c>
      <c r="L713" s="9">
        <f t="shared" si="45"/>
        <v>42678.459120370368</v>
      </c>
      <c r="M713" t="b">
        <v>0</v>
      </c>
      <c r="N713">
        <v>338</v>
      </c>
      <c r="O713" t="b">
        <v>0</v>
      </c>
      <c r="P713" t="s">
        <v>8273</v>
      </c>
      <c r="Q713" s="5">
        <f t="shared" si="46"/>
        <v>33.790999999999997</v>
      </c>
      <c r="R713" s="5">
        <f t="shared" si="47"/>
        <v>295.85798816568047</v>
      </c>
      <c r="S713" t="s">
        <v>8319</v>
      </c>
      <c r="T713" t="s">
        <v>8321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9">
        <f t="shared" si="44"/>
        <v>42414.680925925924</v>
      </c>
      <c r="K714">
        <v>1452874832</v>
      </c>
      <c r="L714" s="9">
        <f t="shared" si="45"/>
        <v>42384.680925925924</v>
      </c>
      <c r="M714" t="b">
        <v>0</v>
      </c>
      <c r="N714">
        <v>4</v>
      </c>
      <c r="O714" t="b">
        <v>0</v>
      </c>
      <c r="P714" t="s">
        <v>8273</v>
      </c>
      <c r="Q714" s="5">
        <f t="shared" si="46"/>
        <v>0.21649484536082475</v>
      </c>
      <c r="R714" s="5">
        <f t="shared" si="47"/>
        <v>12125</v>
      </c>
      <c r="S714" t="s">
        <v>8319</v>
      </c>
      <c r="T714" t="s">
        <v>8321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9">
        <f t="shared" si="44"/>
        <v>42526.529305555552</v>
      </c>
      <c r="K715">
        <v>1462538532</v>
      </c>
      <c r="L715" s="9">
        <f t="shared" si="45"/>
        <v>42496.529305555552</v>
      </c>
      <c r="M715" t="b">
        <v>0</v>
      </c>
      <c r="N715">
        <v>1</v>
      </c>
      <c r="O715" t="b">
        <v>0</v>
      </c>
      <c r="P715" t="s">
        <v>8273</v>
      </c>
      <c r="Q715" s="5">
        <f t="shared" si="46"/>
        <v>0.79600000000000004</v>
      </c>
      <c r="R715" s="5">
        <f t="shared" si="47"/>
        <v>25000</v>
      </c>
      <c r="S715" t="s">
        <v>8319</v>
      </c>
      <c r="T715" t="s">
        <v>8321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9">
        <f t="shared" si="44"/>
        <v>42794.787986111114</v>
      </c>
      <c r="K716">
        <v>1483124082</v>
      </c>
      <c r="L716" s="9">
        <f t="shared" si="45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5">
        <f t="shared" si="46"/>
        <v>14.993333333333334</v>
      </c>
      <c r="R716" s="5">
        <f t="shared" si="47"/>
        <v>535.71428571428567</v>
      </c>
      <c r="S716" t="s">
        <v>8319</v>
      </c>
      <c r="T716" t="s">
        <v>8321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9">
        <f t="shared" si="44"/>
        <v>42313.132407407407</v>
      </c>
      <c r="K717">
        <v>1443233440</v>
      </c>
      <c r="L717" s="9">
        <f t="shared" si="45"/>
        <v>42273.090740740743</v>
      </c>
      <c r="M717" t="b">
        <v>0</v>
      </c>
      <c r="N717">
        <v>12</v>
      </c>
      <c r="O717" t="b">
        <v>0</v>
      </c>
      <c r="P717" t="s">
        <v>8273</v>
      </c>
      <c r="Q717" s="5">
        <f t="shared" si="46"/>
        <v>5.0509090909090908</v>
      </c>
      <c r="R717" s="5">
        <f t="shared" si="47"/>
        <v>2291.6666666666665</v>
      </c>
      <c r="S717" t="s">
        <v>8319</v>
      </c>
      <c r="T717" t="s">
        <v>8321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9">
        <f t="shared" si="44"/>
        <v>41974</v>
      </c>
      <c r="K718">
        <v>1414511307</v>
      </c>
      <c r="L718" s="9">
        <f t="shared" si="45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5">
        <f t="shared" si="46"/>
        <v>10.214285714285715</v>
      </c>
      <c r="R718" s="5">
        <f t="shared" si="47"/>
        <v>437.5</v>
      </c>
      <c r="S718" t="s">
        <v>8319</v>
      </c>
      <c r="T718" t="s">
        <v>8321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9">
        <f t="shared" si="44"/>
        <v>41887.854189814818</v>
      </c>
      <c r="K719">
        <v>1407357002</v>
      </c>
      <c r="L719" s="9">
        <f t="shared" si="45"/>
        <v>41857.854189814818</v>
      </c>
      <c r="M719" t="b">
        <v>0</v>
      </c>
      <c r="N719">
        <v>4</v>
      </c>
      <c r="O719" t="b">
        <v>0</v>
      </c>
      <c r="P719" t="s">
        <v>8273</v>
      </c>
      <c r="Q719" s="5">
        <f t="shared" si="46"/>
        <v>0.30499999999999999</v>
      </c>
      <c r="R719" s="5">
        <f t="shared" si="47"/>
        <v>25000</v>
      </c>
      <c r="S719" t="s">
        <v>8319</v>
      </c>
      <c r="T719" t="s">
        <v>8321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9">
        <f t="shared" si="44"/>
        <v>42784.249305555553</v>
      </c>
      <c r="K720">
        <v>1484684247</v>
      </c>
      <c r="L720" s="9">
        <f t="shared" si="45"/>
        <v>42752.845451388886</v>
      </c>
      <c r="M720" t="b">
        <v>0</v>
      </c>
      <c r="N720">
        <v>4</v>
      </c>
      <c r="O720" t="b">
        <v>0</v>
      </c>
      <c r="P720" t="s">
        <v>8273</v>
      </c>
      <c r="Q720" s="5">
        <f t="shared" si="46"/>
        <v>0.75</v>
      </c>
      <c r="R720" s="5">
        <f t="shared" si="47"/>
        <v>3000</v>
      </c>
      <c r="S720" t="s">
        <v>8319</v>
      </c>
      <c r="T720" t="s">
        <v>8321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9">
        <f t="shared" si="44"/>
        <v>42423.040231481478</v>
      </c>
      <c r="K721">
        <v>1454979476</v>
      </c>
      <c r="L721" s="9">
        <f t="shared" si="45"/>
        <v>42409.040231481478</v>
      </c>
      <c r="M721" t="b">
        <v>0</v>
      </c>
      <c r="N721">
        <v>10</v>
      </c>
      <c r="O721" t="b">
        <v>0</v>
      </c>
      <c r="P721" t="s">
        <v>8273</v>
      </c>
      <c r="Q721" s="5">
        <f t="shared" si="46"/>
        <v>1.2933333333333332</v>
      </c>
      <c r="R721" s="5">
        <f t="shared" si="47"/>
        <v>1500</v>
      </c>
      <c r="S721" t="s">
        <v>8319</v>
      </c>
      <c r="T721" t="s">
        <v>8321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9">
        <f t="shared" si="44"/>
        <v>40937.649201388886</v>
      </c>
      <c r="K722">
        <v>1325432091</v>
      </c>
      <c r="L722" s="9">
        <f t="shared" si="45"/>
        <v>40909.649201388886</v>
      </c>
      <c r="M722" t="b">
        <v>0</v>
      </c>
      <c r="N722">
        <v>41</v>
      </c>
      <c r="O722" t="b">
        <v>1</v>
      </c>
      <c r="P722" t="s">
        <v>8274</v>
      </c>
      <c r="Q722" s="5">
        <f t="shared" si="46"/>
        <v>143.94736842105263</v>
      </c>
      <c r="R722" s="5">
        <f t="shared" si="47"/>
        <v>46.341463414634148</v>
      </c>
      <c r="S722" t="s">
        <v>8322</v>
      </c>
      <c r="T722" t="s">
        <v>8323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9">
        <f t="shared" si="44"/>
        <v>41852.571840277778</v>
      </c>
      <c r="K723">
        <v>1403012607</v>
      </c>
      <c r="L723" s="9">
        <f t="shared" si="45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5">
        <f t="shared" si="46"/>
        <v>122.10975609756099</v>
      </c>
      <c r="R723" s="5">
        <f t="shared" si="47"/>
        <v>68.907563025210081</v>
      </c>
      <c r="S723" t="s">
        <v>8322</v>
      </c>
      <c r="T723" t="s">
        <v>8323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9">
        <f t="shared" si="44"/>
        <v>41007.76363425926</v>
      </c>
      <c r="K724">
        <v>1331320778</v>
      </c>
      <c r="L724" s="9">
        <f t="shared" si="45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5">
        <f t="shared" si="46"/>
        <v>132.024</v>
      </c>
      <c r="R724" s="5">
        <f t="shared" si="47"/>
        <v>163.3986928104575</v>
      </c>
      <c r="S724" t="s">
        <v>8322</v>
      </c>
      <c r="T724" t="s">
        <v>8323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9">
        <f t="shared" si="44"/>
        <v>42215.165972222225</v>
      </c>
      <c r="K725">
        <v>1435606549</v>
      </c>
      <c r="L725" s="9">
        <f t="shared" si="45"/>
        <v>42184.81653935185</v>
      </c>
      <c r="M725" t="b">
        <v>0</v>
      </c>
      <c r="N725">
        <v>100</v>
      </c>
      <c r="O725" t="b">
        <v>1</v>
      </c>
      <c r="P725" t="s">
        <v>8274</v>
      </c>
      <c r="Q725" s="5">
        <f t="shared" si="46"/>
        <v>109.38000000000001</v>
      </c>
      <c r="R725" s="5">
        <f t="shared" si="47"/>
        <v>50</v>
      </c>
      <c r="S725" t="s">
        <v>8322</v>
      </c>
      <c r="T725" t="s">
        <v>8323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9">
        <f t="shared" si="44"/>
        <v>40724.638460648152</v>
      </c>
      <c r="K726">
        <v>1306855163</v>
      </c>
      <c r="L726" s="9">
        <f t="shared" si="45"/>
        <v>40694.638460648152</v>
      </c>
      <c r="M726" t="b">
        <v>0</v>
      </c>
      <c r="N726">
        <v>143</v>
      </c>
      <c r="O726" t="b">
        <v>1</v>
      </c>
      <c r="P726" t="s">
        <v>8274</v>
      </c>
      <c r="Q726" s="5">
        <f t="shared" si="46"/>
        <v>105.47157142857144</v>
      </c>
      <c r="R726" s="5">
        <f t="shared" si="47"/>
        <v>48.951048951048953</v>
      </c>
      <c r="S726" t="s">
        <v>8322</v>
      </c>
      <c r="T726" t="s">
        <v>8323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9">
        <f t="shared" si="44"/>
        <v>42351.626296296294</v>
      </c>
      <c r="K727">
        <v>1447426912</v>
      </c>
      <c r="L727" s="9">
        <f t="shared" si="45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5">
        <f t="shared" si="46"/>
        <v>100.35000000000001</v>
      </c>
      <c r="R727" s="5">
        <f t="shared" si="47"/>
        <v>142.85714285714286</v>
      </c>
      <c r="S727" t="s">
        <v>8322</v>
      </c>
      <c r="T727" t="s">
        <v>8323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9">
        <f t="shared" si="44"/>
        <v>41376.042673611111</v>
      </c>
      <c r="K728">
        <v>1363136487</v>
      </c>
      <c r="L728" s="9">
        <f t="shared" si="45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5">
        <f t="shared" si="46"/>
        <v>101.4</v>
      </c>
      <c r="R728" s="5">
        <f t="shared" si="47"/>
        <v>71.428571428571431</v>
      </c>
      <c r="S728" t="s">
        <v>8322</v>
      </c>
      <c r="T728" t="s">
        <v>8323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9">
        <f t="shared" si="44"/>
        <v>41288.888888888891</v>
      </c>
      <c r="K729">
        <v>1354580949</v>
      </c>
      <c r="L729" s="9">
        <f t="shared" si="45"/>
        <v>41247.020243055558</v>
      </c>
      <c r="M729" t="b">
        <v>0</v>
      </c>
      <c r="N729">
        <v>149</v>
      </c>
      <c r="O729" t="b">
        <v>1</v>
      </c>
      <c r="P729" t="s">
        <v>8274</v>
      </c>
      <c r="Q729" s="5">
        <f t="shared" si="46"/>
        <v>155.51428571428571</v>
      </c>
      <c r="R729" s="5">
        <f t="shared" si="47"/>
        <v>23.48993288590604</v>
      </c>
      <c r="S729" t="s">
        <v>8322</v>
      </c>
      <c r="T729" t="s">
        <v>8323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9">
        <f t="shared" si="44"/>
        <v>40776.837465277778</v>
      </c>
      <c r="K730">
        <v>1310069157</v>
      </c>
      <c r="L730" s="9">
        <f t="shared" si="45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5">
        <f t="shared" si="46"/>
        <v>105.566</v>
      </c>
      <c r="R730" s="5">
        <f t="shared" si="47"/>
        <v>57.692307692307693</v>
      </c>
      <c r="S730" t="s">
        <v>8322</v>
      </c>
      <c r="T730" t="s">
        <v>8323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9">
        <f t="shared" si="44"/>
        <v>41171.185891203706</v>
      </c>
      <c r="K731">
        <v>1342844861</v>
      </c>
      <c r="L731" s="9">
        <f t="shared" si="45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5">
        <f t="shared" si="46"/>
        <v>130.65</v>
      </c>
      <c r="R731" s="5">
        <f t="shared" si="47"/>
        <v>33.333333333333336</v>
      </c>
      <c r="S731" t="s">
        <v>8322</v>
      </c>
      <c r="T731" t="s">
        <v>8323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9">
        <f t="shared" si="44"/>
        <v>40884.745266203703</v>
      </c>
      <c r="K732">
        <v>1320688391</v>
      </c>
      <c r="L732" s="9">
        <f t="shared" si="45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5">
        <f t="shared" si="46"/>
        <v>132.19</v>
      </c>
      <c r="R732" s="5">
        <f t="shared" si="47"/>
        <v>75.471698113207552</v>
      </c>
      <c r="S732" t="s">
        <v>8322</v>
      </c>
      <c r="T732" t="s">
        <v>8323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9">
        <f t="shared" si="44"/>
        <v>40930.25</v>
      </c>
      <c r="K733">
        <v>1322852747</v>
      </c>
      <c r="L733" s="9">
        <f t="shared" si="45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5">
        <f t="shared" si="46"/>
        <v>126</v>
      </c>
      <c r="R733" s="5">
        <f t="shared" si="47"/>
        <v>70.422535211267601</v>
      </c>
      <c r="S733" t="s">
        <v>8322</v>
      </c>
      <c r="T733" t="s">
        <v>8323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9">
        <f t="shared" si="44"/>
        <v>41546.424317129633</v>
      </c>
      <c r="K734">
        <v>1375265461</v>
      </c>
      <c r="L734" s="9">
        <f t="shared" si="45"/>
        <v>41486.424317129633</v>
      </c>
      <c r="M734" t="b">
        <v>0</v>
      </c>
      <c r="N734">
        <v>13</v>
      </c>
      <c r="O734" t="b">
        <v>1</v>
      </c>
      <c r="P734" t="s">
        <v>8274</v>
      </c>
      <c r="Q734" s="5">
        <f t="shared" si="46"/>
        <v>160</v>
      </c>
      <c r="R734" s="5">
        <f t="shared" si="47"/>
        <v>3.0769230769230771</v>
      </c>
      <c r="S734" t="s">
        <v>8322</v>
      </c>
      <c r="T734" t="s">
        <v>8323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9">
        <f t="shared" si="44"/>
        <v>41628.420046296298</v>
      </c>
      <c r="K735">
        <v>1384941892</v>
      </c>
      <c r="L735" s="9">
        <f t="shared" si="45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5">
        <f t="shared" si="46"/>
        <v>120.48</v>
      </c>
      <c r="R735" s="5">
        <f t="shared" si="47"/>
        <v>14.792899408284024</v>
      </c>
      <c r="S735" t="s">
        <v>8322</v>
      </c>
      <c r="T735" t="s">
        <v>8323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9">
        <f t="shared" si="44"/>
        <v>42133.208333333336</v>
      </c>
      <c r="K736">
        <v>1428465420</v>
      </c>
      <c r="L736" s="9">
        <f t="shared" si="45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5">
        <f t="shared" si="46"/>
        <v>125.52941176470588</v>
      </c>
      <c r="R736" s="5">
        <f t="shared" si="47"/>
        <v>149.12280701754386</v>
      </c>
      <c r="S736" t="s">
        <v>8322</v>
      </c>
      <c r="T736" t="s">
        <v>8323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9">
        <f t="shared" si="44"/>
        <v>41977.027083333334</v>
      </c>
      <c r="K737">
        <v>1414975346</v>
      </c>
      <c r="L737" s="9">
        <f t="shared" si="45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5">
        <f t="shared" si="46"/>
        <v>114.40638297872341</v>
      </c>
      <c r="R737" s="5">
        <f t="shared" si="47"/>
        <v>205.24017467248908</v>
      </c>
      <c r="S737" t="s">
        <v>8322</v>
      </c>
      <c r="T737" t="s">
        <v>8323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9">
        <f t="shared" si="44"/>
        <v>41599.207638888889</v>
      </c>
      <c r="K738">
        <v>1383327440</v>
      </c>
      <c r="L738" s="9">
        <f t="shared" si="45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5">
        <f t="shared" si="46"/>
        <v>315.13888888888891</v>
      </c>
      <c r="R738" s="5">
        <f t="shared" si="47"/>
        <v>33.333333333333336</v>
      </c>
      <c r="S738" t="s">
        <v>8322</v>
      </c>
      <c r="T738" t="s">
        <v>8323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9">
        <f t="shared" si="44"/>
        <v>41684.833333333336</v>
      </c>
      <c r="K739">
        <v>1390890987</v>
      </c>
      <c r="L739" s="9">
        <f t="shared" si="45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5">
        <f t="shared" si="46"/>
        <v>122.39999999999999</v>
      </c>
      <c r="R739" s="5">
        <f t="shared" si="47"/>
        <v>46.296296296296298</v>
      </c>
      <c r="S739" t="s">
        <v>8322</v>
      </c>
      <c r="T739" t="s">
        <v>8323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9">
        <f t="shared" si="44"/>
        <v>41974.207638888889</v>
      </c>
      <c r="K740">
        <v>1414765794</v>
      </c>
      <c r="L740" s="9">
        <f t="shared" si="45"/>
        <v>41943.604097222225</v>
      </c>
      <c r="M740" t="b">
        <v>0</v>
      </c>
      <c r="N740">
        <v>41</v>
      </c>
      <c r="O740" t="b">
        <v>1</v>
      </c>
      <c r="P740" t="s">
        <v>8274</v>
      </c>
      <c r="Q740" s="5">
        <f t="shared" si="46"/>
        <v>106.73333333333332</v>
      </c>
      <c r="R740" s="5">
        <f t="shared" si="47"/>
        <v>36.585365853658537</v>
      </c>
      <c r="S740" t="s">
        <v>8322</v>
      </c>
      <c r="T740" t="s">
        <v>8323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9">
        <f t="shared" si="44"/>
        <v>41862.502650462964</v>
      </c>
      <c r="K741">
        <v>1404907429</v>
      </c>
      <c r="L741" s="9">
        <f t="shared" si="45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5">
        <f t="shared" si="46"/>
        <v>158.33333333333331</v>
      </c>
      <c r="R741" s="5">
        <f t="shared" si="47"/>
        <v>43.165467625899282</v>
      </c>
      <c r="S741" t="s">
        <v>8322</v>
      </c>
      <c r="T741" t="s">
        <v>8323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9">
        <f t="shared" si="44"/>
        <v>42176.146782407406</v>
      </c>
      <c r="K742">
        <v>1433647882</v>
      </c>
      <c r="L742" s="9">
        <f t="shared" si="45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5">
        <f t="shared" si="46"/>
        <v>107.4</v>
      </c>
      <c r="R742" s="5">
        <f t="shared" si="47"/>
        <v>157.89473684210526</v>
      </c>
      <c r="S742" t="s">
        <v>8322</v>
      </c>
      <c r="T742" t="s">
        <v>8323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9">
        <f t="shared" si="44"/>
        <v>41436.648217592592</v>
      </c>
      <c r="K743">
        <v>1367940806</v>
      </c>
      <c r="L743" s="9">
        <f t="shared" si="45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5">
        <f t="shared" si="46"/>
        <v>102.25999999999999</v>
      </c>
      <c r="R743" s="5">
        <f t="shared" si="47"/>
        <v>138.29787234042553</v>
      </c>
      <c r="S743" t="s">
        <v>8322</v>
      </c>
      <c r="T743" t="s">
        <v>8323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9">
        <f t="shared" si="44"/>
        <v>41719.876296296294</v>
      </c>
      <c r="K744">
        <v>1392847312</v>
      </c>
      <c r="L744" s="9">
        <f t="shared" si="45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5">
        <f t="shared" si="46"/>
        <v>110.71428571428572</v>
      </c>
      <c r="R744" s="5">
        <f t="shared" si="47"/>
        <v>60.869565217391305</v>
      </c>
      <c r="S744" t="s">
        <v>8322</v>
      </c>
      <c r="T744" t="s">
        <v>8323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9">
        <f t="shared" si="44"/>
        <v>41015.875</v>
      </c>
      <c r="K745">
        <v>1332435685</v>
      </c>
      <c r="L745" s="9">
        <f t="shared" si="45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5">
        <f t="shared" si="46"/>
        <v>148</v>
      </c>
      <c r="R745" s="5">
        <f t="shared" si="47"/>
        <v>36.666666666666664</v>
      </c>
      <c r="S745" t="s">
        <v>8322</v>
      </c>
      <c r="T745" t="s">
        <v>8323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9">
        <f t="shared" si="44"/>
        <v>41256.95721064815</v>
      </c>
      <c r="K746">
        <v>1352847503</v>
      </c>
      <c r="L746" s="9">
        <f t="shared" si="45"/>
        <v>41226.95721064815</v>
      </c>
      <c r="M746" t="b">
        <v>0</v>
      </c>
      <c r="N746">
        <v>62</v>
      </c>
      <c r="O746" t="b">
        <v>1</v>
      </c>
      <c r="P746" t="s">
        <v>8274</v>
      </c>
      <c r="Q746" s="5">
        <f t="shared" si="46"/>
        <v>102.32000000000001</v>
      </c>
      <c r="R746" s="5">
        <f t="shared" si="47"/>
        <v>80.645161290322577</v>
      </c>
      <c r="S746" t="s">
        <v>8322</v>
      </c>
      <c r="T746" t="s">
        <v>8323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9">
        <f t="shared" si="44"/>
        <v>41397.572280092594</v>
      </c>
      <c r="K747">
        <v>1364996645</v>
      </c>
      <c r="L747" s="9">
        <f t="shared" si="45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5">
        <f t="shared" si="46"/>
        <v>179.09909909909908</v>
      </c>
      <c r="R747" s="5">
        <f t="shared" si="47"/>
        <v>30</v>
      </c>
      <c r="S747" t="s">
        <v>8322</v>
      </c>
      <c r="T747" t="s">
        <v>8323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9">
        <f t="shared" si="44"/>
        <v>41175.165972222225</v>
      </c>
      <c r="K748">
        <v>1346806909</v>
      </c>
      <c r="L748" s="9">
        <f t="shared" si="45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5">
        <f t="shared" si="46"/>
        <v>111.08135252761969</v>
      </c>
      <c r="R748" s="5">
        <f t="shared" si="47"/>
        <v>30.793814432989691</v>
      </c>
      <c r="S748" t="s">
        <v>8322</v>
      </c>
      <c r="T748" t="s">
        <v>8323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9">
        <f t="shared" si="44"/>
        <v>42019.45416666667</v>
      </c>
      <c r="K749">
        <v>1418649019</v>
      </c>
      <c r="L749" s="9">
        <f t="shared" si="45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5">
        <f t="shared" si="46"/>
        <v>100.04285714285714</v>
      </c>
      <c r="R749" s="5">
        <f t="shared" si="47"/>
        <v>127.27272727272727</v>
      </c>
      <c r="S749" t="s">
        <v>8322</v>
      </c>
      <c r="T749" t="s">
        <v>8323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9">
        <f t="shared" si="44"/>
        <v>41861.846828703703</v>
      </c>
      <c r="K750">
        <v>1405109966</v>
      </c>
      <c r="L750" s="9">
        <f t="shared" si="45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5">
        <f t="shared" si="46"/>
        <v>100.25</v>
      </c>
      <c r="R750" s="5">
        <f t="shared" si="47"/>
        <v>45.454545454545453</v>
      </c>
      <c r="S750" t="s">
        <v>8322</v>
      </c>
      <c r="T750" t="s">
        <v>8323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9">
        <f t="shared" si="44"/>
        <v>42763.941319444442</v>
      </c>
      <c r="K751">
        <v>1483050930</v>
      </c>
      <c r="L751" s="9">
        <f t="shared" si="45"/>
        <v>42733.941319444442</v>
      </c>
      <c r="M751" t="b">
        <v>0</v>
      </c>
      <c r="N751">
        <v>110</v>
      </c>
      <c r="O751" t="b">
        <v>1</v>
      </c>
      <c r="P751" t="s">
        <v>8274</v>
      </c>
      <c r="Q751" s="5">
        <f t="shared" si="46"/>
        <v>105.56</v>
      </c>
      <c r="R751" s="5">
        <f t="shared" si="47"/>
        <v>90.909090909090907</v>
      </c>
      <c r="S751" t="s">
        <v>8322</v>
      </c>
      <c r="T751" t="s">
        <v>8323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9">
        <f t="shared" si="44"/>
        <v>41329.878148148149</v>
      </c>
      <c r="K752">
        <v>1359147872</v>
      </c>
      <c r="L752" s="9">
        <f t="shared" si="45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5">
        <f t="shared" si="46"/>
        <v>102.58775877587757</v>
      </c>
      <c r="R752" s="5">
        <f t="shared" si="47"/>
        <v>75.322033898305079</v>
      </c>
      <c r="S752" t="s">
        <v>8322</v>
      </c>
      <c r="T752" t="s">
        <v>8323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9">
        <f t="shared" si="44"/>
        <v>40759.630497685182</v>
      </c>
      <c r="K753">
        <v>1308496075</v>
      </c>
      <c r="L753" s="9">
        <f t="shared" si="45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5">
        <f t="shared" si="46"/>
        <v>118.5</v>
      </c>
      <c r="R753" s="5">
        <f t="shared" si="47"/>
        <v>48.387096774193552</v>
      </c>
      <c r="S753" t="s">
        <v>8322</v>
      </c>
      <c r="T753" t="s">
        <v>8323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9">
        <f t="shared" si="44"/>
        <v>42659.458333333336</v>
      </c>
      <c r="K754">
        <v>1474884417</v>
      </c>
      <c r="L754" s="9">
        <f t="shared" si="45"/>
        <v>42639.421493055554</v>
      </c>
      <c r="M754" t="b">
        <v>0</v>
      </c>
      <c r="N754">
        <v>105</v>
      </c>
      <c r="O754" t="b">
        <v>1</v>
      </c>
      <c r="P754" t="s">
        <v>8274</v>
      </c>
      <c r="Q754" s="5">
        <f t="shared" si="46"/>
        <v>111.7</v>
      </c>
      <c r="R754" s="5">
        <f t="shared" si="47"/>
        <v>47.61904761904762</v>
      </c>
      <c r="S754" t="s">
        <v>8322</v>
      </c>
      <c r="T754" t="s">
        <v>8323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9">
        <f t="shared" si="44"/>
        <v>42049.590173611112</v>
      </c>
      <c r="K755">
        <v>1421330991</v>
      </c>
      <c r="L755" s="9">
        <f t="shared" si="45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5">
        <f t="shared" si="46"/>
        <v>128</v>
      </c>
      <c r="R755" s="5">
        <f t="shared" si="47"/>
        <v>384.61538461538464</v>
      </c>
      <c r="S755" t="s">
        <v>8322</v>
      </c>
      <c r="T755" t="s">
        <v>8323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9">
        <f t="shared" si="44"/>
        <v>41279.749085648145</v>
      </c>
      <c r="K756">
        <v>1354816721</v>
      </c>
      <c r="L756" s="9">
        <f t="shared" si="45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5">
        <f t="shared" si="46"/>
        <v>103.75000000000001</v>
      </c>
      <c r="R756" s="5">
        <f t="shared" si="47"/>
        <v>40.816326530612244</v>
      </c>
      <c r="S756" t="s">
        <v>8322</v>
      </c>
      <c r="T756" t="s">
        <v>8323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9">
        <f t="shared" si="44"/>
        <v>41414.02847222222</v>
      </c>
      <c r="K757">
        <v>1366381877</v>
      </c>
      <c r="L757" s="9">
        <f t="shared" si="45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5">
        <f t="shared" si="46"/>
        <v>101.9076</v>
      </c>
      <c r="R757" s="5">
        <f t="shared" si="47"/>
        <v>36.764705882352942</v>
      </c>
      <c r="S757" t="s">
        <v>8322</v>
      </c>
      <c r="T757" t="s">
        <v>8323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9">
        <f t="shared" si="44"/>
        <v>40651.725219907406</v>
      </c>
      <c r="K758">
        <v>1297880659</v>
      </c>
      <c r="L758" s="9">
        <f t="shared" si="45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5">
        <f t="shared" si="46"/>
        <v>117.71428571428571</v>
      </c>
      <c r="R758" s="5">
        <f t="shared" si="47"/>
        <v>31.818181818181817</v>
      </c>
      <c r="S758" t="s">
        <v>8322</v>
      </c>
      <c r="T758" t="s">
        <v>8323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9">
        <f t="shared" si="44"/>
        <v>41249.054560185185</v>
      </c>
      <c r="K759">
        <v>1353547114</v>
      </c>
      <c r="L759" s="9">
        <f t="shared" si="45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5">
        <f t="shared" si="46"/>
        <v>238</v>
      </c>
      <c r="R759" s="5">
        <f t="shared" si="47"/>
        <v>13.888888888888889</v>
      </c>
      <c r="S759" t="s">
        <v>8322</v>
      </c>
      <c r="T759" t="s">
        <v>8323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9">
        <f t="shared" si="44"/>
        <v>40459.836435185185</v>
      </c>
      <c r="K760">
        <v>1283976268</v>
      </c>
      <c r="L760" s="9">
        <f t="shared" si="45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5">
        <f t="shared" si="46"/>
        <v>102</v>
      </c>
      <c r="R760" s="5">
        <f t="shared" si="47"/>
        <v>131.57894736842104</v>
      </c>
      <c r="S760" t="s">
        <v>8322</v>
      </c>
      <c r="T760" t="s">
        <v>8323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9">
        <f t="shared" si="44"/>
        <v>41829.330312500002</v>
      </c>
      <c r="K761">
        <v>1401436539</v>
      </c>
      <c r="L761" s="9">
        <f t="shared" si="45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5">
        <f t="shared" si="46"/>
        <v>101.92000000000002</v>
      </c>
      <c r="R761" s="5">
        <f t="shared" si="47"/>
        <v>50.505050505050505</v>
      </c>
      <c r="S761" t="s">
        <v>8322</v>
      </c>
      <c r="T761" t="s">
        <v>8323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9">
        <f t="shared" si="44"/>
        <v>42700.805706018517</v>
      </c>
      <c r="K762">
        <v>1477592413</v>
      </c>
      <c r="L762" s="9">
        <f t="shared" si="45"/>
        <v>42670.764039351852</v>
      </c>
      <c r="M762" t="b">
        <v>0</v>
      </c>
      <c r="N762">
        <v>0</v>
      </c>
      <c r="O762" t="b">
        <v>0</v>
      </c>
      <c r="P762" t="s">
        <v>8275</v>
      </c>
      <c r="Q762" s="5">
        <f t="shared" si="46"/>
        <v>0</v>
      </c>
      <c r="R762" s="5" t="e">
        <f t="shared" si="47"/>
        <v>#DIV/0!</v>
      </c>
      <c r="S762" t="s">
        <v>8322</v>
      </c>
      <c r="T762" t="s">
        <v>8324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9">
        <f t="shared" si="44"/>
        <v>41672.751458333332</v>
      </c>
      <c r="K763">
        <v>1388772126</v>
      </c>
      <c r="L763" s="9">
        <f t="shared" si="45"/>
        <v>41642.751458333332</v>
      </c>
      <c r="M763" t="b">
        <v>0</v>
      </c>
      <c r="N763">
        <v>6</v>
      </c>
      <c r="O763" t="b">
        <v>0</v>
      </c>
      <c r="P763" t="s">
        <v>8275</v>
      </c>
      <c r="Q763" s="5">
        <f t="shared" si="46"/>
        <v>4.7</v>
      </c>
      <c r="R763" s="5">
        <f t="shared" si="47"/>
        <v>833.33333333333337</v>
      </c>
      <c r="S763" t="s">
        <v>8322</v>
      </c>
      <c r="T763" t="s">
        <v>8324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9">
        <f t="shared" si="44"/>
        <v>42708.25</v>
      </c>
      <c r="K764">
        <v>1479328570</v>
      </c>
      <c r="L764" s="9">
        <f t="shared" si="45"/>
        <v>42690.858449074076</v>
      </c>
      <c r="M764" t="b">
        <v>0</v>
      </c>
      <c r="N764">
        <v>0</v>
      </c>
      <c r="O764" t="b">
        <v>0</v>
      </c>
      <c r="P764" t="s">
        <v>8275</v>
      </c>
      <c r="Q764" s="5">
        <f t="shared" si="46"/>
        <v>0</v>
      </c>
      <c r="R764" s="5" t="e">
        <f t="shared" si="47"/>
        <v>#DIV/0!</v>
      </c>
      <c r="S764" t="s">
        <v>8322</v>
      </c>
      <c r="T764" t="s">
        <v>8324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9">
        <f t="shared" si="44"/>
        <v>41501.446851851855</v>
      </c>
      <c r="K765">
        <v>1373971408</v>
      </c>
      <c r="L765" s="9">
        <f t="shared" si="45"/>
        <v>41471.446851851855</v>
      </c>
      <c r="M765" t="b">
        <v>0</v>
      </c>
      <c r="N765">
        <v>1</v>
      </c>
      <c r="O765" t="b">
        <v>0</v>
      </c>
      <c r="P765" t="s">
        <v>8275</v>
      </c>
      <c r="Q765" s="5">
        <f t="shared" si="46"/>
        <v>0.11655011655011654</v>
      </c>
      <c r="R765" s="5">
        <f t="shared" si="47"/>
        <v>4290</v>
      </c>
      <c r="S765" t="s">
        <v>8322</v>
      </c>
      <c r="T765" t="s">
        <v>8324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9">
        <f t="shared" si="44"/>
        <v>42257.173159722224</v>
      </c>
      <c r="K766">
        <v>1439266161</v>
      </c>
      <c r="L766" s="9">
        <f t="shared" si="45"/>
        <v>42227.173159722224</v>
      </c>
      <c r="M766" t="b">
        <v>0</v>
      </c>
      <c r="N766">
        <v>0</v>
      </c>
      <c r="O766" t="b">
        <v>0</v>
      </c>
      <c r="P766" t="s">
        <v>8275</v>
      </c>
      <c r="Q766" s="5">
        <f t="shared" si="46"/>
        <v>0</v>
      </c>
      <c r="R766" s="5" t="e">
        <f t="shared" si="47"/>
        <v>#DIV/0!</v>
      </c>
      <c r="S766" t="s">
        <v>8322</v>
      </c>
      <c r="T766" t="s">
        <v>8324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9">
        <f t="shared" si="44"/>
        <v>41931.542638888888</v>
      </c>
      <c r="K767">
        <v>1411131684</v>
      </c>
      <c r="L767" s="9">
        <f t="shared" si="45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5">
        <f t="shared" si="46"/>
        <v>36.014285714285712</v>
      </c>
      <c r="R767" s="5">
        <f t="shared" si="47"/>
        <v>159.09090909090909</v>
      </c>
      <c r="S767" t="s">
        <v>8322</v>
      </c>
      <c r="T767" t="s">
        <v>8324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9">
        <f t="shared" si="44"/>
        <v>42051.783368055556</v>
      </c>
      <c r="K768">
        <v>1421520483</v>
      </c>
      <c r="L768" s="9">
        <f t="shared" si="45"/>
        <v>42021.783368055556</v>
      </c>
      <c r="M768" t="b">
        <v>0</v>
      </c>
      <c r="N768">
        <v>0</v>
      </c>
      <c r="O768" t="b">
        <v>0</v>
      </c>
      <c r="P768" t="s">
        <v>8275</v>
      </c>
      <c r="Q768" s="5">
        <f t="shared" si="46"/>
        <v>0</v>
      </c>
      <c r="R768" s="5" t="e">
        <f t="shared" si="47"/>
        <v>#DIV/0!</v>
      </c>
      <c r="S768" t="s">
        <v>8322</v>
      </c>
      <c r="T768" t="s">
        <v>8324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9">
        <f t="shared" si="44"/>
        <v>42145.143634259257</v>
      </c>
      <c r="K769">
        <v>1429586810</v>
      </c>
      <c r="L769" s="9">
        <f t="shared" si="45"/>
        <v>42115.143634259257</v>
      </c>
      <c r="M769" t="b">
        <v>0</v>
      </c>
      <c r="N769">
        <v>3</v>
      </c>
      <c r="O769" t="b">
        <v>0</v>
      </c>
      <c r="P769" t="s">
        <v>8275</v>
      </c>
      <c r="Q769" s="5">
        <f t="shared" si="46"/>
        <v>3.54</v>
      </c>
      <c r="R769" s="5">
        <f t="shared" si="47"/>
        <v>1666.6666666666667</v>
      </c>
      <c r="S769" t="s">
        <v>8322</v>
      </c>
      <c r="T769" t="s">
        <v>8324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9">
        <f t="shared" si="44"/>
        <v>41624.207060185188</v>
      </c>
      <c r="K770">
        <v>1384577890</v>
      </c>
      <c r="L770" s="9">
        <f t="shared" si="45"/>
        <v>41594.207060185188</v>
      </c>
      <c r="M770" t="b">
        <v>0</v>
      </c>
      <c r="N770">
        <v>0</v>
      </c>
      <c r="O770" t="b">
        <v>0</v>
      </c>
      <c r="P770" t="s">
        <v>8275</v>
      </c>
      <c r="Q770" s="5">
        <f t="shared" si="46"/>
        <v>0</v>
      </c>
      <c r="R770" s="5" t="e">
        <f t="shared" si="47"/>
        <v>#DIV/0!</v>
      </c>
      <c r="S770" t="s">
        <v>8322</v>
      </c>
      <c r="T770" t="s">
        <v>8324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9">
        <f t="shared" ref="J771:J834" si="48">(I771+DATE(1970,1,1)*86400)/86400</f>
        <v>41634.996458333335</v>
      </c>
      <c r="K771">
        <v>1385510094</v>
      </c>
      <c r="L771" s="9">
        <f t="shared" ref="L771:L834" si="49">(K771+DATE(1970,1,1)*86400)/86400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5">
        <f t="shared" ref="Q771:Q834" si="50">(E771/D771)*100</f>
        <v>41.4</v>
      </c>
      <c r="R771" s="5">
        <f t="shared" ref="R771:R834" si="51">D771/N771</f>
        <v>76.92307692307692</v>
      </c>
      <c r="S771" t="s">
        <v>8322</v>
      </c>
      <c r="T771" t="s">
        <v>8324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9">
        <f t="shared" si="48"/>
        <v>41329.999641203707</v>
      </c>
      <c r="K772">
        <v>1358294369</v>
      </c>
      <c r="L772" s="9">
        <f t="shared" si="49"/>
        <v>41289.999641203707</v>
      </c>
      <c r="M772" t="b">
        <v>0</v>
      </c>
      <c r="N772">
        <v>0</v>
      </c>
      <c r="O772" t="b">
        <v>0</v>
      </c>
      <c r="P772" t="s">
        <v>8275</v>
      </c>
      <c r="Q772" s="5">
        <f t="shared" si="50"/>
        <v>0</v>
      </c>
      <c r="R772" s="5" t="e">
        <f t="shared" si="51"/>
        <v>#DIV/0!</v>
      </c>
      <c r="S772" t="s">
        <v>8322</v>
      </c>
      <c r="T772" t="s">
        <v>8324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9">
        <f t="shared" si="48"/>
        <v>42399.824097222219</v>
      </c>
      <c r="K773">
        <v>1449863202</v>
      </c>
      <c r="L773" s="9">
        <f t="shared" si="49"/>
        <v>42349.824097222219</v>
      </c>
      <c r="M773" t="b">
        <v>0</v>
      </c>
      <c r="N773">
        <v>1</v>
      </c>
      <c r="O773" t="b">
        <v>0</v>
      </c>
      <c r="P773" t="s">
        <v>8275</v>
      </c>
      <c r="Q773" s="5">
        <f t="shared" si="50"/>
        <v>2.6315789473684209E-2</v>
      </c>
      <c r="R773" s="5">
        <f t="shared" si="51"/>
        <v>38000</v>
      </c>
      <c r="S773" t="s">
        <v>8322</v>
      </c>
      <c r="T773" t="s">
        <v>8324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9">
        <f t="shared" si="48"/>
        <v>40118.165972222225</v>
      </c>
      <c r="K774">
        <v>1252718519</v>
      </c>
      <c r="L774" s="9">
        <f t="shared" si="49"/>
        <v>40068.056932870371</v>
      </c>
      <c r="M774" t="b">
        <v>0</v>
      </c>
      <c r="N774">
        <v>1</v>
      </c>
      <c r="O774" t="b">
        <v>0</v>
      </c>
      <c r="P774" t="s">
        <v>8275</v>
      </c>
      <c r="Q774" s="5">
        <f t="shared" si="50"/>
        <v>3.3333333333333335</v>
      </c>
      <c r="R774" s="5">
        <f t="shared" si="51"/>
        <v>1500</v>
      </c>
      <c r="S774" t="s">
        <v>8322</v>
      </c>
      <c r="T774" t="s">
        <v>8324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9">
        <f t="shared" si="48"/>
        <v>42134.959027777775</v>
      </c>
      <c r="K775">
        <v>1428341985</v>
      </c>
      <c r="L775" s="9">
        <f t="shared" si="49"/>
        <v>42100.735937500001</v>
      </c>
      <c r="M775" t="b">
        <v>0</v>
      </c>
      <c r="N775">
        <v>2</v>
      </c>
      <c r="O775" t="b">
        <v>0</v>
      </c>
      <c r="P775" t="s">
        <v>8275</v>
      </c>
      <c r="Q775" s="5">
        <f t="shared" si="50"/>
        <v>0.85129023676509719</v>
      </c>
      <c r="R775" s="5">
        <f t="shared" si="51"/>
        <v>1879.5</v>
      </c>
      <c r="S775" t="s">
        <v>8322</v>
      </c>
      <c r="T775" t="s">
        <v>8324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9">
        <f t="shared" si="48"/>
        <v>41693.780300925922</v>
      </c>
      <c r="K776">
        <v>1390589018</v>
      </c>
      <c r="L776" s="9">
        <f t="shared" si="49"/>
        <v>41663.780300925922</v>
      </c>
      <c r="M776" t="b">
        <v>0</v>
      </c>
      <c r="N776">
        <v>9</v>
      </c>
      <c r="O776" t="b">
        <v>0</v>
      </c>
      <c r="P776" t="s">
        <v>8275</v>
      </c>
      <c r="Q776" s="5">
        <f t="shared" si="50"/>
        <v>70.199999999999989</v>
      </c>
      <c r="R776" s="5">
        <f t="shared" si="51"/>
        <v>55.555555555555557</v>
      </c>
      <c r="S776" t="s">
        <v>8322</v>
      </c>
      <c r="T776" t="s">
        <v>8324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9">
        <f t="shared" si="48"/>
        <v>40893.060127314813</v>
      </c>
      <c r="K777">
        <v>1321406795</v>
      </c>
      <c r="L777" s="9">
        <f t="shared" si="49"/>
        <v>40863.060127314813</v>
      </c>
      <c r="M777" t="b">
        <v>0</v>
      </c>
      <c r="N777">
        <v>5</v>
      </c>
      <c r="O777" t="b">
        <v>0</v>
      </c>
      <c r="P777" t="s">
        <v>8275</v>
      </c>
      <c r="Q777" s="5">
        <f t="shared" si="50"/>
        <v>1.7000000000000002</v>
      </c>
      <c r="R777" s="5">
        <f t="shared" si="51"/>
        <v>2000</v>
      </c>
      <c r="S777" t="s">
        <v>8322</v>
      </c>
      <c r="T777" t="s">
        <v>8324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9">
        <f t="shared" si="48"/>
        <v>42288.208333333336</v>
      </c>
      <c r="K778">
        <v>1441297645</v>
      </c>
      <c r="L778" s="9">
        <f t="shared" si="49"/>
        <v>42250.685706018521</v>
      </c>
      <c r="M778" t="b">
        <v>0</v>
      </c>
      <c r="N778">
        <v>57</v>
      </c>
      <c r="O778" t="b">
        <v>0</v>
      </c>
      <c r="P778" t="s">
        <v>8275</v>
      </c>
      <c r="Q778" s="5">
        <f t="shared" si="50"/>
        <v>51.4</v>
      </c>
      <c r="R778" s="5">
        <f t="shared" si="51"/>
        <v>122.80701754385964</v>
      </c>
      <c r="S778" t="s">
        <v>8322</v>
      </c>
      <c r="T778" t="s">
        <v>8324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9">
        <f t="shared" si="48"/>
        <v>41486.981215277781</v>
      </c>
      <c r="K779">
        <v>1372721577</v>
      </c>
      <c r="L779" s="9">
        <f t="shared" si="49"/>
        <v>41456.981215277781</v>
      </c>
      <c r="M779" t="b">
        <v>0</v>
      </c>
      <c r="N779">
        <v>3</v>
      </c>
      <c r="O779" t="b">
        <v>0</v>
      </c>
      <c r="P779" t="s">
        <v>8275</v>
      </c>
      <c r="Q779" s="5">
        <f t="shared" si="50"/>
        <v>0.70000000000000007</v>
      </c>
      <c r="R779" s="5">
        <f t="shared" si="51"/>
        <v>1000</v>
      </c>
      <c r="S779" t="s">
        <v>8322</v>
      </c>
      <c r="T779" t="s">
        <v>8324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9">
        <f t="shared" si="48"/>
        <v>41759.702314814815</v>
      </c>
      <c r="K780">
        <v>1396284680</v>
      </c>
      <c r="L780" s="9">
        <f t="shared" si="49"/>
        <v>41729.702314814815</v>
      </c>
      <c r="M780" t="b">
        <v>0</v>
      </c>
      <c r="N780">
        <v>1</v>
      </c>
      <c r="O780" t="b">
        <v>0</v>
      </c>
      <c r="P780" t="s">
        <v>8275</v>
      </c>
      <c r="Q780" s="5">
        <f t="shared" si="50"/>
        <v>0.4</v>
      </c>
      <c r="R780" s="5">
        <f t="shared" si="51"/>
        <v>500</v>
      </c>
      <c r="S780" t="s">
        <v>8322</v>
      </c>
      <c r="T780" t="s">
        <v>8324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9">
        <f t="shared" si="48"/>
        <v>40466.166666666664</v>
      </c>
      <c r="K781">
        <v>1284567905</v>
      </c>
      <c r="L781" s="9">
        <f t="shared" si="49"/>
        <v>40436.68408564815</v>
      </c>
      <c r="M781" t="b">
        <v>0</v>
      </c>
      <c r="N781">
        <v>6</v>
      </c>
      <c r="O781" t="b">
        <v>0</v>
      </c>
      <c r="P781" t="s">
        <v>8275</v>
      </c>
      <c r="Q781" s="5">
        <f t="shared" si="50"/>
        <v>2.666666666666667</v>
      </c>
      <c r="R781" s="5">
        <f t="shared" si="51"/>
        <v>2500</v>
      </c>
      <c r="S781" t="s">
        <v>8322</v>
      </c>
      <c r="T781" t="s">
        <v>8324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9">
        <f t="shared" si="48"/>
        <v>40666.673900462964</v>
      </c>
      <c r="K782">
        <v>1301847025</v>
      </c>
      <c r="L782" s="9">
        <f t="shared" si="49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5">
        <f t="shared" si="50"/>
        <v>104</v>
      </c>
      <c r="R782" s="5">
        <f t="shared" si="51"/>
        <v>37.037037037037038</v>
      </c>
      <c r="S782" t="s">
        <v>8325</v>
      </c>
      <c r="T782" t="s">
        <v>8326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9">
        <f t="shared" si="48"/>
        <v>41433.000856481478</v>
      </c>
      <c r="K783">
        <v>1368057674</v>
      </c>
      <c r="L783" s="9">
        <f t="shared" si="49"/>
        <v>41403.000856481478</v>
      </c>
      <c r="M783" t="b">
        <v>0</v>
      </c>
      <c r="N783">
        <v>25</v>
      </c>
      <c r="O783" t="b">
        <v>1</v>
      </c>
      <c r="P783" t="s">
        <v>8276</v>
      </c>
      <c r="Q783" s="5">
        <f t="shared" si="50"/>
        <v>133.15375</v>
      </c>
      <c r="R783" s="5">
        <f t="shared" si="51"/>
        <v>32</v>
      </c>
      <c r="S783" t="s">
        <v>8325</v>
      </c>
      <c r="T783" t="s">
        <v>8326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9">
        <f t="shared" si="48"/>
        <v>41146.758125</v>
      </c>
      <c r="K784">
        <v>1343326302</v>
      </c>
      <c r="L784" s="9">
        <f t="shared" si="49"/>
        <v>41116.758125</v>
      </c>
      <c r="M784" t="b">
        <v>0</v>
      </c>
      <c r="N784">
        <v>14</v>
      </c>
      <c r="O784" t="b">
        <v>1</v>
      </c>
      <c r="P784" t="s">
        <v>8276</v>
      </c>
      <c r="Q784" s="5">
        <f t="shared" si="50"/>
        <v>100</v>
      </c>
      <c r="R784" s="5">
        <f t="shared" si="51"/>
        <v>50</v>
      </c>
      <c r="S784" t="s">
        <v>8325</v>
      </c>
      <c r="T784" t="s">
        <v>8326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9">
        <f t="shared" si="48"/>
        <v>41026.916666666664</v>
      </c>
      <c r="K785">
        <v>1332182049</v>
      </c>
      <c r="L785" s="9">
        <f t="shared" si="49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5">
        <f t="shared" si="50"/>
        <v>148.13333333333333</v>
      </c>
      <c r="R785" s="5">
        <f t="shared" si="51"/>
        <v>42.857142857142854</v>
      </c>
      <c r="S785" t="s">
        <v>8325</v>
      </c>
      <c r="T785" t="s">
        <v>8326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9">
        <f t="shared" si="48"/>
        <v>41715.107858796298</v>
      </c>
      <c r="K786">
        <v>1391571319</v>
      </c>
      <c r="L786" s="9">
        <f t="shared" si="49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5">
        <f t="shared" si="50"/>
        <v>102.49999999999999</v>
      </c>
      <c r="R786" s="5">
        <f t="shared" si="51"/>
        <v>100</v>
      </c>
      <c r="S786" t="s">
        <v>8325</v>
      </c>
      <c r="T786" t="s">
        <v>8326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9">
        <f t="shared" si="48"/>
        <v>41333.593923611108</v>
      </c>
      <c r="K787">
        <v>1359468915</v>
      </c>
      <c r="L787" s="9">
        <f t="shared" si="49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5">
        <f t="shared" si="50"/>
        <v>180.62799999999999</v>
      </c>
      <c r="R787" s="5">
        <f t="shared" si="51"/>
        <v>17.241379310344829</v>
      </c>
      <c r="S787" t="s">
        <v>8325</v>
      </c>
      <c r="T787" t="s">
        <v>8326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9">
        <f t="shared" si="48"/>
        <v>41040.657638888886</v>
      </c>
      <c r="K788">
        <v>1331774434</v>
      </c>
      <c r="L788" s="9">
        <f t="shared" si="49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5">
        <f t="shared" si="50"/>
        <v>142.79999999999998</v>
      </c>
      <c r="R788" s="5">
        <f t="shared" si="51"/>
        <v>113.63636363636364</v>
      </c>
      <c r="S788" t="s">
        <v>8325</v>
      </c>
      <c r="T788" t="s">
        <v>8326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9">
        <f t="shared" si="48"/>
        <v>41579.627615740741</v>
      </c>
      <c r="K789">
        <v>1380726226</v>
      </c>
      <c r="L789" s="9">
        <f t="shared" si="49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5">
        <f t="shared" si="50"/>
        <v>114.16666666666666</v>
      </c>
      <c r="R789" s="5">
        <f t="shared" si="51"/>
        <v>70.588235294117652</v>
      </c>
      <c r="S789" t="s">
        <v>8325</v>
      </c>
      <c r="T789" t="s">
        <v>8326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9">
        <f t="shared" si="48"/>
        <v>41097.165972222225</v>
      </c>
      <c r="K790">
        <v>1338336588</v>
      </c>
      <c r="L790" s="9">
        <f t="shared" si="49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5">
        <f t="shared" si="50"/>
        <v>203.505</v>
      </c>
      <c r="R790" s="5">
        <f t="shared" si="51"/>
        <v>29.411764705882351</v>
      </c>
      <c r="S790" t="s">
        <v>8325</v>
      </c>
      <c r="T790" t="s">
        <v>8326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9">
        <f t="shared" si="48"/>
        <v>41295.332638888889</v>
      </c>
      <c r="K791">
        <v>1357187280</v>
      </c>
      <c r="L791" s="9">
        <f t="shared" si="49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5">
        <f t="shared" si="50"/>
        <v>109.41176470588236</v>
      </c>
      <c r="R791" s="5">
        <f t="shared" si="51"/>
        <v>121.42857142857143</v>
      </c>
      <c r="S791" t="s">
        <v>8325</v>
      </c>
      <c r="T791" t="s">
        <v>8326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9">
        <f t="shared" si="48"/>
        <v>41306.047905092593</v>
      </c>
      <c r="K792">
        <v>1357088939</v>
      </c>
      <c r="L792" s="9">
        <f t="shared" si="49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5">
        <f t="shared" si="50"/>
        <v>144.37459999999999</v>
      </c>
      <c r="R792" s="5">
        <f t="shared" si="51"/>
        <v>64.102564102564102</v>
      </c>
      <c r="S792" t="s">
        <v>8325</v>
      </c>
      <c r="T792" t="s">
        <v>8326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9">
        <f t="shared" si="48"/>
        <v>41591.249305555553</v>
      </c>
      <c r="K793">
        <v>1381430646</v>
      </c>
      <c r="L793" s="9">
        <f t="shared" si="49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5">
        <f t="shared" si="50"/>
        <v>103.86666666666666</v>
      </c>
      <c r="R793" s="5">
        <f t="shared" si="51"/>
        <v>58.59375</v>
      </c>
      <c r="S793" t="s">
        <v>8325</v>
      </c>
      <c r="T793" t="s">
        <v>8326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9">
        <f t="shared" si="48"/>
        <v>41585.915312500001</v>
      </c>
      <c r="K794">
        <v>1381265883</v>
      </c>
      <c r="L794" s="9">
        <f t="shared" si="49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5">
        <f t="shared" si="50"/>
        <v>100.44440000000002</v>
      </c>
      <c r="R794" s="5">
        <f t="shared" si="51"/>
        <v>41.666666666666664</v>
      </c>
      <c r="S794" t="s">
        <v>8325</v>
      </c>
      <c r="T794" t="s">
        <v>8326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9">
        <f t="shared" si="48"/>
        <v>41458.207638888889</v>
      </c>
      <c r="K795">
        <v>1371491244</v>
      </c>
      <c r="L795" s="9">
        <f t="shared" si="49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5">
        <f t="shared" si="50"/>
        <v>102.77927272727271</v>
      </c>
      <c r="R795" s="5">
        <f t="shared" si="51"/>
        <v>85.9375</v>
      </c>
      <c r="S795" t="s">
        <v>8325</v>
      </c>
      <c r="T795" t="s">
        <v>8326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9">
        <f t="shared" si="48"/>
        <v>40791.712500000001</v>
      </c>
      <c r="K796">
        <v>1310438737</v>
      </c>
      <c r="L796" s="9">
        <f t="shared" si="49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5">
        <f t="shared" si="50"/>
        <v>105.31250000000001</v>
      </c>
      <c r="R796" s="5">
        <f t="shared" si="51"/>
        <v>150.9433962264151</v>
      </c>
      <c r="S796" t="s">
        <v>8325</v>
      </c>
      <c r="T796" t="s">
        <v>8326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9">
        <f t="shared" si="48"/>
        <v>41006.207638888889</v>
      </c>
      <c r="K797">
        <v>1330094566</v>
      </c>
      <c r="L797" s="9">
        <f t="shared" si="49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5">
        <f t="shared" si="50"/>
        <v>111.78571428571429</v>
      </c>
      <c r="R797" s="5">
        <f t="shared" si="51"/>
        <v>76.086956521739125</v>
      </c>
      <c r="S797" t="s">
        <v>8325</v>
      </c>
      <c r="T797" t="s">
        <v>8326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9">
        <f t="shared" si="48"/>
        <v>41532.881944444445</v>
      </c>
      <c r="K798">
        <v>1376687485</v>
      </c>
      <c r="L798" s="9">
        <f t="shared" si="49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5">
        <f t="shared" si="50"/>
        <v>101.35000000000001</v>
      </c>
      <c r="R798" s="5">
        <f t="shared" si="51"/>
        <v>111.11111111111111</v>
      </c>
      <c r="S798" t="s">
        <v>8325</v>
      </c>
      <c r="T798" t="s">
        <v>8326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9">
        <f t="shared" si="48"/>
        <v>41028.166666666664</v>
      </c>
      <c r="K799">
        <v>1332978688</v>
      </c>
      <c r="L799" s="9">
        <f t="shared" si="49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5">
        <f t="shared" si="50"/>
        <v>107.53333333333333</v>
      </c>
      <c r="R799" s="5">
        <f t="shared" si="51"/>
        <v>42.25352112676056</v>
      </c>
      <c r="S799" t="s">
        <v>8325</v>
      </c>
      <c r="T799" t="s">
        <v>8326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9">
        <f t="shared" si="48"/>
        <v>41912.590127314812</v>
      </c>
      <c r="K800">
        <v>1409494187</v>
      </c>
      <c r="L800" s="9">
        <f t="shared" si="49"/>
        <v>41882.590127314812</v>
      </c>
      <c r="M800" t="b">
        <v>0</v>
      </c>
      <c r="N800">
        <v>87</v>
      </c>
      <c r="O800" t="b">
        <v>1</v>
      </c>
      <c r="P800" t="s">
        <v>8276</v>
      </c>
      <c r="Q800" s="5">
        <f t="shared" si="50"/>
        <v>114.88571428571429</v>
      </c>
      <c r="R800" s="5">
        <f t="shared" si="51"/>
        <v>40.229885057471265</v>
      </c>
      <c r="S800" t="s">
        <v>8325</v>
      </c>
      <c r="T800" t="s">
        <v>8326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9">
        <f t="shared" si="48"/>
        <v>41026.667199074072</v>
      </c>
      <c r="K801">
        <v>1332950446</v>
      </c>
      <c r="L801" s="9">
        <f t="shared" si="49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5">
        <f t="shared" si="50"/>
        <v>100.02</v>
      </c>
      <c r="R801" s="5">
        <f t="shared" si="51"/>
        <v>178.57142857142858</v>
      </c>
      <c r="S801" t="s">
        <v>8325</v>
      </c>
      <c r="T801" t="s">
        <v>8326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9">
        <f t="shared" si="48"/>
        <v>41893.433495370373</v>
      </c>
      <c r="K802">
        <v>1407839054</v>
      </c>
      <c r="L802" s="9">
        <f t="shared" si="49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5">
        <f t="shared" si="50"/>
        <v>152.13333333333335</v>
      </c>
      <c r="R802" s="5">
        <f t="shared" si="51"/>
        <v>26.785714285714285</v>
      </c>
      <c r="S802" t="s">
        <v>8325</v>
      </c>
      <c r="T802" t="s">
        <v>8326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9">
        <f t="shared" si="48"/>
        <v>40725.795370370368</v>
      </c>
      <c r="K803">
        <v>1306955120</v>
      </c>
      <c r="L803" s="9">
        <f t="shared" si="49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5">
        <f t="shared" si="50"/>
        <v>111.52149999999999</v>
      </c>
      <c r="R803" s="5">
        <f t="shared" si="51"/>
        <v>39.215686274509807</v>
      </c>
      <c r="S803" t="s">
        <v>8325</v>
      </c>
      <c r="T803" t="s">
        <v>8326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9">
        <f t="shared" si="48"/>
        <v>41169.170138888891</v>
      </c>
      <c r="K804">
        <v>1343867524</v>
      </c>
      <c r="L804" s="9">
        <f t="shared" si="49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5">
        <f t="shared" si="50"/>
        <v>101.33333333333334</v>
      </c>
      <c r="R804" s="5">
        <f t="shared" si="51"/>
        <v>80</v>
      </c>
      <c r="S804" t="s">
        <v>8325</v>
      </c>
      <c r="T804" t="s">
        <v>8326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9">
        <f t="shared" si="48"/>
        <v>40692.041666666664</v>
      </c>
      <c r="K805">
        <v>1304376478</v>
      </c>
      <c r="L805" s="9">
        <f t="shared" si="49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5">
        <f t="shared" si="50"/>
        <v>123.2608695652174</v>
      </c>
      <c r="R805" s="5">
        <f t="shared" si="51"/>
        <v>60.526315789473685</v>
      </c>
      <c r="S805" t="s">
        <v>8325</v>
      </c>
      <c r="T805" t="s">
        <v>8326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9">
        <f t="shared" si="48"/>
        <v>40747.165972222225</v>
      </c>
      <c r="K806">
        <v>1309919526</v>
      </c>
      <c r="L806" s="9">
        <f t="shared" si="49"/>
        <v>40730.105624999997</v>
      </c>
      <c r="M806" t="b">
        <v>0</v>
      </c>
      <c r="N806">
        <v>18</v>
      </c>
      <c r="O806" t="b">
        <v>1</v>
      </c>
      <c r="P806" t="s">
        <v>8276</v>
      </c>
      <c r="Q806" s="5">
        <f t="shared" si="50"/>
        <v>100</v>
      </c>
      <c r="R806" s="5">
        <f t="shared" si="51"/>
        <v>305.55555555555554</v>
      </c>
      <c r="S806" t="s">
        <v>8325</v>
      </c>
      <c r="T806" t="s">
        <v>8326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9">
        <f t="shared" si="48"/>
        <v>40740.958333333336</v>
      </c>
      <c r="K807">
        <v>1306525512</v>
      </c>
      <c r="L807" s="9">
        <f t="shared" si="49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5">
        <f t="shared" si="50"/>
        <v>105</v>
      </c>
      <c r="R807" s="5">
        <f t="shared" si="51"/>
        <v>55.555555555555557</v>
      </c>
      <c r="S807" t="s">
        <v>8325</v>
      </c>
      <c r="T807" t="s">
        <v>8326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9">
        <f t="shared" si="48"/>
        <v>40793.691423611112</v>
      </c>
      <c r="K808">
        <v>1312821339</v>
      </c>
      <c r="L808" s="9">
        <f t="shared" si="49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5">
        <f t="shared" si="50"/>
        <v>104.4375</v>
      </c>
      <c r="R808" s="5">
        <f t="shared" si="51"/>
        <v>112.67605633802818</v>
      </c>
      <c r="S808" t="s">
        <v>8325</v>
      </c>
      <c r="T808" t="s">
        <v>8326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9">
        <f t="shared" si="48"/>
        <v>42795.083333333336</v>
      </c>
      <c r="K809">
        <v>1485270311</v>
      </c>
      <c r="L809" s="9">
        <f t="shared" si="49"/>
        <v>42759.628599537034</v>
      </c>
      <c r="M809" t="b">
        <v>0</v>
      </c>
      <c r="N809">
        <v>57</v>
      </c>
      <c r="O809" t="b">
        <v>1</v>
      </c>
      <c r="P809" t="s">
        <v>8276</v>
      </c>
      <c r="Q809" s="5">
        <f t="shared" si="50"/>
        <v>105.125</v>
      </c>
      <c r="R809" s="5">
        <f t="shared" si="51"/>
        <v>70.175438596491233</v>
      </c>
      <c r="S809" t="s">
        <v>8325</v>
      </c>
      <c r="T809" t="s">
        <v>8326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9">
        <f t="shared" si="48"/>
        <v>41995.207638888889</v>
      </c>
      <c r="K810">
        <v>1416363886</v>
      </c>
      <c r="L810" s="9">
        <f t="shared" si="49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5">
        <f t="shared" si="50"/>
        <v>100</v>
      </c>
      <c r="R810" s="5">
        <f t="shared" si="51"/>
        <v>104.65116279069767</v>
      </c>
      <c r="S810" t="s">
        <v>8325</v>
      </c>
      <c r="T810" t="s">
        <v>8326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9">
        <f t="shared" si="48"/>
        <v>41658.833680555559</v>
      </c>
      <c r="K811">
        <v>1387569630</v>
      </c>
      <c r="L811" s="9">
        <f t="shared" si="49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5">
        <f t="shared" si="50"/>
        <v>103.77499999999999</v>
      </c>
      <c r="R811" s="5">
        <f t="shared" si="51"/>
        <v>76.92307692307692</v>
      </c>
      <c r="S811" t="s">
        <v>8325</v>
      </c>
      <c r="T811" t="s">
        <v>8326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9">
        <f t="shared" si="48"/>
        <v>41153.056273148148</v>
      </c>
      <c r="K812">
        <v>1343870462</v>
      </c>
      <c r="L812" s="9">
        <f t="shared" si="49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5">
        <f t="shared" si="50"/>
        <v>105</v>
      </c>
      <c r="R812" s="5">
        <f t="shared" si="51"/>
        <v>55.555555555555557</v>
      </c>
      <c r="S812" t="s">
        <v>8325</v>
      </c>
      <c r="T812" t="s">
        <v>8326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9">
        <f t="shared" si="48"/>
        <v>41465.702777777777</v>
      </c>
      <c r="K813">
        <v>1371569202</v>
      </c>
      <c r="L813" s="9">
        <f t="shared" si="49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5">
        <f t="shared" si="50"/>
        <v>104</v>
      </c>
      <c r="R813" s="5">
        <f t="shared" si="51"/>
        <v>83.333333333333329</v>
      </c>
      <c r="S813" t="s">
        <v>8325</v>
      </c>
      <c r="T813" t="s">
        <v>8326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9">
        <f t="shared" si="48"/>
        <v>41334.581944444442</v>
      </c>
      <c r="K814">
        <v>1357604752</v>
      </c>
      <c r="L814" s="9">
        <f t="shared" si="49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5">
        <f t="shared" si="50"/>
        <v>151.83333333333334</v>
      </c>
      <c r="R814" s="5">
        <f t="shared" si="51"/>
        <v>18.181818181818183</v>
      </c>
      <c r="S814" t="s">
        <v>8325</v>
      </c>
      <c r="T814" t="s">
        <v>8326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9">
        <f t="shared" si="48"/>
        <v>41110.960243055553</v>
      </c>
      <c r="K815">
        <v>1340233365</v>
      </c>
      <c r="L815" s="9">
        <f t="shared" si="49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5">
        <f t="shared" si="50"/>
        <v>159.99600000000001</v>
      </c>
      <c r="R815" s="5">
        <f t="shared" si="51"/>
        <v>15.625</v>
      </c>
      <c r="S815" t="s">
        <v>8325</v>
      </c>
      <c r="T815" t="s">
        <v>8326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9">
        <f t="shared" si="48"/>
        <v>40694.75277777778</v>
      </c>
      <c r="K816">
        <v>1305568201</v>
      </c>
      <c r="L816" s="9">
        <f t="shared" si="49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5">
        <f t="shared" si="50"/>
        <v>127.3</v>
      </c>
      <c r="R816" s="5">
        <f t="shared" si="51"/>
        <v>35.714285714285715</v>
      </c>
      <c r="S816" t="s">
        <v>8325</v>
      </c>
      <c r="T816" t="s">
        <v>8326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9">
        <f t="shared" si="48"/>
        <v>41944.917858796296</v>
      </c>
      <c r="K817">
        <v>1412287303</v>
      </c>
      <c r="L817" s="9">
        <f t="shared" si="49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5">
        <f t="shared" si="50"/>
        <v>107</v>
      </c>
      <c r="R817" s="5">
        <f t="shared" si="51"/>
        <v>93.023255813953483</v>
      </c>
      <c r="S817" t="s">
        <v>8325</v>
      </c>
      <c r="T817" t="s">
        <v>8326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9">
        <f t="shared" si="48"/>
        <v>41373.270833333336</v>
      </c>
      <c r="K818">
        <v>1362776043</v>
      </c>
      <c r="L818" s="9">
        <f t="shared" si="49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5">
        <f t="shared" si="50"/>
        <v>115.12214285714286</v>
      </c>
      <c r="R818" s="5">
        <f t="shared" si="51"/>
        <v>34.146341463414636</v>
      </c>
      <c r="S818" t="s">
        <v>8325</v>
      </c>
      <c r="T818" t="s">
        <v>8326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9">
        <f t="shared" si="48"/>
        <v>40979.207638888889</v>
      </c>
      <c r="K819">
        <v>1326810211</v>
      </c>
      <c r="L819" s="9">
        <f t="shared" si="49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5">
        <f t="shared" si="50"/>
        <v>137.11066666666665</v>
      </c>
      <c r="R819" s="5">
        <f t="shared" si="51"/>
        <v>65.217391304347828</v>
      </c>
      <c r="S819" t="s">
        <v>8325</v>
      </c>
      <c r="T819" t="s">
        <v>8326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9">
        <f t="shared" si="48"/>
        <v>41128.709027777775</v>
      </c>
      <c r="K820">
        <v>1343682681</v>
      </c>
      <c r="L820" s="9">
        <f t="shared" si="49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5">
        <f t="shared" si="50"/>
        <v>155.71428571428572</v>
      </c>
      <c r="R820" s="5">
        <f t="shared" si="51"/>
        <v>18.421052631578949</v>
      </c>
      <c r="S820" t="s">
        <v>8325</v>
      </c>
      <c r="T820" t="s">
        <v>8326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9">
        <f t="shared" si="48"/>
        <v>41629.197222222225</v>
      </c>
      <c r="K821">
        <v>1386806254</v>
      </c>
      <c r="L821" s="9">
        <f t="shared" si="49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5">
        <f t="shared" si="50"/>
        <v>108.74999999999999</v>
      </c>
      <c r="R821" s="5">
        <f t="shared" si="51"/>
        <v>28.571428571428573</v>
      </c>
      <c r="S821" t="s">
        <v>8325</v>
      </c>
      <c r="T821" t="s">
        <v>8326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9">
        <f t="shared" si="48"/>
        <v>41799.208333333336</v>
      </c>
      <c r="K822">
        <v>1399666342</v>
      </c>
      <c r="L822" s="9">
        <f t="shared" si="49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5">
        <f t="shared" si="50"/>
        <v>134.05000000000001</v>
      </c>
      <c r="R822" s="5">
        <f t="shared" si="51"/>
        <v>52.631578947368418</v>
      </c>
      <c r="S822" t="s">
        <v>8325</v>
      </c>
      <c r="T822" t="s">
        <v>8326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9">
        <f t="shared" si="48"/>
        <v>42128.167361111111</v>
      </c>
      <c r="K823">
        <v>1427753265</v>
      </c>
      <c r="L823" s="9">
        <f t="shared" si="49"/>
        <v>42093.922048611108</v>
      </c>
      <c r="M823" t="b">
        <v>0</v>
      </c>
      <c r="N823">
        <v>78</v>
      </c>
      <c r="O823" t="b">
        <v>1</v>
      </c>
      <c r="P823" t="s">
        <v>8276</v>
      </c>
      <c r="Q823" s="5">
        <f t="shared" si="50"/>
        <v>100</v>
      </c>
      <c r="R823" s="5">
        <f t="shared" si="51"/>
        <v>224.12820512820514</v>
      </c>
      <c r="S823" t="s">
        <v>8325</v>
      </c>
      <c r="T823" t="s">
        <v>8326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9">
        <f t="shared" si="48"/>
        <v>41187.947337962964</v>
      </c>
      <c r="K824">
        <v>1346885050</v>
      </c>
      <c r="L824" s="9">
        <f t="shared" si="49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5">
        <f t="shared" si="50"/>
        <v>119.16666666666667</v>
      </c>
      <c r="R824" s="5">
        <f t="shared" si="51"/>
        <v>43.478260869565219</v>
      </c>
      <c r="S824" t="s">
        <v>8325</v>
      </c>
      <c r="T824" t="s">
        <v>8326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9">
        <f t="shared" si="48"/>
        <v>42085.931157407409</v>
      </c>
      <c r="K825">
        <v>1424474452</v>
      </c>
      <c r="L825" s="9">
        <f t="shared" si="49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5">
        <f t="shared" si="50"/>
        <v>179.5</v>
      </c>
      <c r="R825" s="5">
        <f t="shared" si="51"/>
        <v>24.242424242424242</v>
      </c>
      <c r="S825" t="s">
        <v>8325</v>
      </c>
      <c r="T825" t="s">
        <v>8326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9">
        <f t="shared" si="48"/>
        <v>40286.290972222225</v>
      </c>
      <c r="K826">
        <v>1268459318</v>
      </c>
      <c r="L826" s="9">
        <f t="shared" si="49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5">
        <f t="shared" si="50"/>
        <v>134.38124999999999</v>
      </c>
      <c r="R826" s="5">
        <f t="shared" si="51"/>
        <v>29.62962962962963</v>
      </c>
      <c r="S826" t="s">
        <v>8325</v>
      </c>
      <c r="T826" t="s">
        <v>8326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9">
        <f t="shared" si="48"/>
        <v>41211.306527777779</v>
      </c>
      <c r="K827">
        <v>1349335284</v>
      </c>
      <c r="L827" s="9">
        <f t="shared" si="49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5">
        <f t="shared" si="50"/>
        <v>100.43200000000002</v>
      </c>
      <c r="R827" s="5">
        <f t="shared" si="51"/>
        <v>126.26262626262626</v>
      </c>
      <c r="S827" t="s">
        <v>8325</v>
      </c>
      <c r="T827" t="s">
        <v>8326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9">
        <f t="shared" si="48"/>
        <v>40993.996874999997</v>
      </c>
      <c r="K828">
        <v>1330908930</v>
      </c>
      <c r="L828" s="9">
        <f t="shared" si="49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5">
        <f t="shared" si="50"/>
        <v>101.45454545454547</v>
      </c>
      <c r="R828" s="5">
        <f t="shared" si="51"/>
        <v>112.24489795918367</v>
      </c>
      <c r="S828" t="s">
        <v>8325</v>
      </c>
      <c r="T828" t="s">
        <v>8326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9">
        <f t="shared" si="48"/>
        <v>40953.825694444444</v>
      </c>
      <c r="K829">
        <v>1326972107</v>
      </c>
      <c r="L829" s="9">
        <f t="shared" si="49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5">
        <f t="shared" si="50"/>
        <v>103.33333333333334</v>
      </c>
      <c r="R829" s="5">
        <f t="shared" si="51"/>
        <v>27.272727272727273</v>
      </c>
      <c r="S829" t="s">
        <v>8325</v>
      </c>
      <c r="T829" t="s">
        <v>8326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9">
        <f t="shared" si="48"/>
        <v>41085.683333333334</v>
      </c>
      <c r="K830">
        <v>1339549982</v>
      </c>
      <c r="L830" s="9">
        <f t="shared" si="49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5">
        <f t="shared" si="50"/>
        <v>107</v>
      </c>
      <c r="R830" s="5">
        <f t="shared" si="51"/>
        <v>34.210526315789473</v>
      </c>
      <c r="S830" t="s">
        <v>8325</v>
      </c>
      <c r="T830" t="s">
        <v>8326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9">
        <f t="shared" si="48"/>
        <v>42564.801388888889</v>
      </c>
      <c r="K831">
        <v>1463253240</v>
      </c>
      <c r="L831" s="9">
        <f t="shared" si="49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5">
        <f t="shared" si="50"/>
        <v>104</v>
      </c>
      <c r="R831" s="5">
        <f t="shared" si="51"/>
        <v>31.25</v>
      </c>
      <c r="S831" t="s">
        <v>8325</v>
      </c>
      <c r="T831" t="s">
        <v>8326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9">
        <f t="shared" si="48"/>
        <v>41355.484085648146</v>
      </c>
      <c r="K832">
        <v>1361363825</v>
      </c>
      <c r="L832" s="9">
        <f t="shared" si="49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5">
        <f t="shared" si="50"/>
        <v>107.83333333333334</v>
      </c>
      <c r="R832" s="5">
        <f t="shared" si="51"/>
        <v>56.25</v>
      </c>
      <c r="S832" t="s">
        <v>8325</v>
      </c>
      <c r="T832" t="s">
        <v>8326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9">
        <f t="shared" si="48"/>
        <v>41026.646921296298</v>
      </c>
      <c r="K833">
        <v>1332948694</v>
      </c>
      <c r="L833" s="9">
        <f t="shared" si="49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5">
        <f t="shared" si="50"/>
        <v>233.33333333333334</v>
      </c>
      <c r="R833" s="5">
        <f t="shared" si="51"/>
        <v>75</v>
      </c>
      <c r="S833" t="s">
        <v>8325</v>
      </c>
      <c r="T833" t="s">
        <v>8326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9">
        <f t="shared" si="48"/>
        <v>40929.342361111114</v>
      </c>
      <c r="K834">
        <v>1321978335</v>
      </c>
      <c r="L834" s="9">
        <f t="shared" si="49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5">
        <f t="shared" si="50"/>
        <v>100.60706666666665</v>
      </c>
      <c r="R834" s="5">
        <f t="shared" si="51"/>
        <v>97.402597402597408</v>
      </c>
      <c r="S834" t="s">
        <v>8325</v>
      </c>
      <c r="T834" t="s">
        <v>8326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9">
        <f t="shared" ref="J835:J898" si="52">(I835+DATE(1970,1,1)*86400)/86400</f>
        <v>41748.878182870372</v>
      </c>
      <c r="K835">
        <v>1395349475</v>
      </c>
      <c r="L835" s="9">
        <f t="shared" ref="L835:L898" si="53">(K835+DATE(1970,1,1)*86400)/86400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5">
        <f t="shared" ref="Q835:Q898" si="54">(E835/D835)*100</f>
        <v>101.66666666666666</v>
      </c>
      <c r="R835" s="5">
        <f t="shared" ref="R835:R898" si="55">D835/N835</f>
        <v>146.34146341463415</v>
      </c>
      <c r="S835" t="s">
        <v>8325</v>
      </c>
      <c r="T835" t="s">
        <v>8326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9">
        <f t="shared" si="52"/>
        <v>41456.165972222225</v>
      </c>
      <c r="K836">
        <v>1369770292</v>
      </c>
      <c r="L836" s="9">
        <f t="shared" si="53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5">
        <f t="shared" si="54"/>
        <v>131.0181818181818</v>
      </c>
      <c r="R836" s="5">
        <f t="shared" si="55"/>
        <v>73.333333333333329</v>
      </c>
      <c r="S836" t="s">
        <v>8325</v>
      </c>
      <c r="T836" t="s">
        <v>8326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9">
        <f t="shared" si="52"/>
        <v>41048.125</v>
      </c>
      <c r="K837">
        <v>1333709958</v>
      </c>
      <c r="L837" s="9">
        <f t="shared" si="53"/>
        <v>41005.45784722222</v>
      </c>
      <c r="M837" t="b">
        <v>0</v>
      </c>
      <c r="N837">
        <v>40</v>
      </c>
      <c r="O837" t="b">
        <v>1</v>
      </c>
      <c r="P837" t="s">
        <v>8276</v>
      </c>
      <c r="Q837" s="5">
        <f t="shared" si="54"/>
        <v>117.25000000000001</v>
      </c>
      <c r="R837" s="5">
        <f t="shared" si="55"/>
        <v>50</v>
      </c>
      <c r="S837" t="s">
        <v>8325</v>
      </c>
      <c r="T837" t="s">
        <v>8326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9">
        <f t="shared" si="52"/>
        <v>41554.056921296295</v>
      </c>
      <c r="K838">
        <v>1378516918</v>
      </c>
      <c r="L838" s="9">
        <f t="shared" si="53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5">
        <f t="shared" si="54"/>
        <v>100.93039999999999</v>
      </c>
      <c r="R838" s="5">
        <f t="shared" si="55"/>
        <v>108.69565217391305</v>
      </c>
      <c r="S838" t="s">
        <v>8325</v>
      </c>
      <c r="T838" t="s">
        <v>8326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9">
        <f t="shared" si="52"/>
        <v>41760.998402777775</v>
      </c>
      <c r="K839">
        <v>1396396662</v>
      </c>
      <c r="L839" s="9">
        <f t="shared" si="53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5">
        <f t="shared" si="54"/>
        <v>121.8</v>
      </c>
      <c r="R839" s="5">
        <f t="shared" si="55"/>
        <v>40.322580645161288</v>
      </c>
      <c r="S839" t="s">
        <v>8325</v>
      </c>
      <c r="T839" t="s">
        <v>8326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9">
        <f t="shared" si="52"/>
        <v>40925.897974537038</v>
      </c>
      <c r="K840">
        <v>1324243985</v>
      </c>
      <c r="L840" s="9">
        <f t="shared" si="53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5">
        <f t="shared" si="54"/>
        <v>145.4</v>
      </c>
      <c r="R840" s="5">
        <f t="shared" si="55"/>
        <v>32.786885245901637</v>
      </c>
      <c r="S840" t="s">
        <v>8325</v>
      </c>
      <c r="T840" t="s">
        <v>8326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9">
        <f t="shared" si="52"/>
        <v>41174.763379629629</v>
      </c>
      <c r="K841">
        <v>1345745956</v>
      </c>
      <c r="L841" s="9">
        <f t="shared" si="53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5">
        <f t="shared" si="54"/>
        <v>116.61660000000001</v>
      </c>
      <c r="R841" s="5">
        <f t="shared" si="55"/>
        <v>52.083333333333336</v>
      </c>
      <c r="S841" t="s">
        <v>8325</v>
      </c>
      <c r="T841" t="s">
        <v>8326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9">
        <f t="shared" si="52"/>
        <v>42637.226701388892</v>
      </c>
      <c r="K842">
        <v>1472102787</v>
      </c>
      <c r="L842" s="9">
        <f t="shared" si="53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5">
        <f t="shared" si="54"/>
        <v>120.4166</v>
      </c>
      <c r="R842" s="5">
        <f t="shared" si="55"/>
        <v>52.631578947368418</v>
      </c>
      <c r="S842" t="s">
        <v>8325</v>
      </c>
      <c r="T842" t="s">
        <v>8327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9">
        <f t="shared" si="52"/>
        <v>41953.880358796298</v>
      </c>
      <c r="K843">
        <v>1413058063</v>
      </c>
      <c r="L843" s="9">
        <f t="shared" si="53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5">
        <f t="shared" si="54"/>
        <v>101.32000000000001</v>
      </c>
      <c r="R843" s="5">
        <f t="shared" si="55"/>
        <v>53.191489361702125</v>
      </c>
      <c r="S843" t="s">
        <v>8325</v>
      </c>
      <c r="T843" t="s">
        <v>8327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9">
        <f t="shared" si="52"/>
        <v>41561.165972222225</v>
      </c>
      <c r="K844">
        <v>1378735983</v>
      </c>
      <c r="L844" s="9">
        <f t="shared" si="53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5">
        <f t="shared" si="54"/>
        <v>104.32</v>
      </c>
      <c r="R844" s="5">
        <f t="shared" si="55"/>
        <v>64.102564102564102</v>
      </c>
      <c r="S844" t="s">
        <v>8325</v>
      </c>
      <c r="T844" t="s">
        <v>8327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9">
        <f t="shared" si="52"/>
        <v>42712.333333333336</v>
      </c>
      <c r="K845">
        <v>1479708680</v>
      </c>
      <c r="L845" s="9">
        <f t="shared" si="53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5">
        <f t="shared" si="54"/>
        <v>267.13333333333333</v>
      </c>
      <c r="R845" s="5">
        <f t="shared" si="55"/>
        <v>23.622047244094489</v>
      </c>
      <c r="S845" t="s">
        <v>8325</v>
      </c>
      <c r="T845" t="s">
        <v>8327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9">
        <f t="shared" si="52"/>
        <v>41944.207638888889</v>
      </c>
      <c r="K846">
        <v>1411489552</v>
      </c>
      <c r="L846" s="9">
        <f t="shared" si="53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5">
        <f t="shared" si="54"/>
        <v>194.13333333333333</v>
      </c>
      <c r="R846" s="5">
        <f t="shared" si="55"/>
        <v>18.867924528301888</v>
      </c>
      <c r="S846" t="s">
        <v>8325</v>
      </c>
      <c r="T846" t="s">
        <v>8327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9">
        <f t="shared" si="52"/>
        <v>42618.165972222225</v>
      </c>
      <c r="K847">
        <v>1469595396</v>
      </c>
      <c r="L847" s="9">
        <f t="shared" si="53"/>
        <v>42578.205972222226</v>
      </c>
      <c r="M847" t="b">
        <v>0</v>
      </c>
      <c r="N847">
        <v>177</v>
      </c>
      <c r="O847" t="b">
        <v>1</v>
      </c>
      <c r="P847" t="s">
        <v>8277</v>
      </c>
      <c r="Q847" s="5">
        <f t="shared" si="54"/>
        <v>120.3802</v>
      </c>
      <c r="R847" s="5">
        <f t="shared" si="55"/>
        <v>28.248587570621471</v>
      </c>
      <c r="S847" t="s">
        <v>8325</v>
      </c>
      <c r="T847" t="s">
        <v>8327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9">
        <f t="shared" si="52"/>
        <v>41708.583333333336</v>
      </c>
      <c r="K848">
        <v>1393233855</v>
      </c>
      <c r="L848" s="9">
        <f t="shared" si="53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5">
        <f t="shared" si="54"/>
        <v>122.00090909090908</v>
      </c>
      <c r="R848" s="5">
        <f t="shared" si="55"/>
        <v>23.404255319148938</v>
      </c>
      <c r="S848" t="s">
        <v>8325</v>
      </c>
      <c r="T848" t="s">
        <v>8327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9">
        <f t="shared" si="52"/>
        <v>42195.798333333332</v>
      </c>
      <c r="K849">
        <v>1433963376</v>
      </c>
      <c r="L849" s="9">
        <f t="shared" si="53"/>
        <v>42165.798333333332</v>
      </c>
      <c r="M849" t="b">
        <v>0</v>
      </c>
      <c r="N849">
        <v>1</v>
      </c>
      <c r="O849" t="b">
        <v>1</v>
      </c>
      <c r="P849" t="s">
        <v>8277</v>
      </c>
      <c r="Q849" s="5">
        <f t="shared" si="54"/>
        <v>100</v>
      </c>
      <c r="R849" s="5">
        <f t="shared" si="55"/>
        <v>10</v>
      </c>
      <c r="S849" t="s">
        <v>8325</v>
      </c>
      <c r="T849" t="s">
        <v>8327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9">
        <f t="shared" si="52"/>
        <v>42108.792048611111</v>
      </c>
      <c r="K850">
        <v>1426446033</v>
      </c>
      <c r="L850" s="9">
        <f t="shared" si="53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5">
        <f t="shared" si="54"/>
        <v>100</v>
      </c>
      <c r="R850" s="5">
        <f t="shared" si="55"/>
        <v>18.75</v>
      </c>
      <c r="S850" t="s">
        <v>8325</v>
      </c>
      <c r="T850" t="s">
        <v>8327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9">
        <f t="shared" si="52"/>
        <v>42079.107222222221</v>
      </c>
      <c r="K851">
        <v>1424057664</v>
      </c>
      <c r="L851" s="9">
        <f t="shared" si="53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5">
        <f t="shared" si="54"/>
        <v>119.9</v>
      </c>
      <c r="R851" s="5">
        <f t="shared" si="55"/>
        <v>34.782608695652172</v>
      </c>
      <c r="S851" t="s">
        <v>8325</v>
      </c>
      <c r="T851" t="s">
        <v>8327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9">
        <f t="shared" si="52"/>
        <v>42485.207638888889</v>
      </c>
      <c r="K852">
        <v>1458762717</v>
      </c>
      <c r="L852" s="9">
        <f t="shared" si="53"/>
        <v>42452.827743055554</v>
      </c>
      <c r="M852" t="b">
        <v>0</v>
      </c>
      <c r="N852">
        <v>133</v>
      </c>
      <c r="O852" t="b">
        <v>1</v>
      </c>
      <c r="P852" t="s">
        <v>8277</v>
      </c>
      <c r="Q852" s="5">
        <f t="shared" si="54"/>
        <v>155.17499999999998</v>
      </c>
      <c r="R852" s="5">
        <f t="shared" si="55"/>
        <v>30.075187969924812</v>
      </c>
      <c r="S852" t="s">
        <v>8325</v>
      </c>
      <c r="T852" t="s">
        <v>8327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9">
        <f t="shared" si="52"/>
        <v>42582.822916666664</v>
      </c>
      <c r="K853">
        <v>1464815253</v>
      </c>
      <c r="L853" s="9">
        <f t="shared" si="53"/>
        <v>42522.880243055559</v>
      </c>
      <c r="M853" t="b">
        <v>0</v>
      </c>
      <c r="N853">
        <v>70</v>
      </c>
      <c r="O853" t="b">
        <v>1</v>
      </c>
      <c r="P853" t="s">
        <v>8277</v>
      </c>
      <c r="Q853" s="5">
        <f t="shared" si="54"/>
        <v>130.44999999999999</v>
      </c>
      <c r="R853" s="5">
        <f t="shared" si="55"/>
        <v>28.571428571428573</v>
      </c>
      <c r="S853" t="s">
        <v>8325</v>
      </c>
      <c r="T853" t="s">
        <v>8327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9">
        <f t="shared" si="52"/>
        <v>42667.875</v>
      </c>
      <c r="K854">
        <v>1476386395</v>
      </c>
      <c r="L854" s="9">
        <f t="shared" si="53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5">
        <f t="shared" si="54"/>
        <v>104.97142857142859</v>
      </c>
      <c r="R854" s="5">
        <f t="shared" si="55"/>
        <v>56.451612903225808</v>
      </c>
      <c r="S854" t="s">
        <v>8325</v>
      </c>
      <c r="T854" t="s">
        <v>8327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9">
        <f t="shared" si="52"/>
        <v>42051.832280092596</v>
      </c>
      <c r="K855">
        <v>1421524709</v>
      </c>
      <c r="L855" s="9">
        <f t="shared" si="53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5">
        <f t="shared" si="54"/>
        <v>100</v>
      </c>
      <c r="R855" s="5">
        <f t="shared" si="55"/>
        <v>30</v>
      </c>
      <c r="S855" t="s">
        <v>8325</v>
      </c>
      <c r="T855" t="s">
        <v>8327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9">
        <f t="shared" si="52"/>
        <v>42732.212337962963</v>
      </c>
      <c r="K856">
        <v>1480309546</v>
      </c>
      <c r="L856" s="9">
        <f t="shared" si="53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5">
        <f t="shared" si="54"/>
        <v>118.2205035971223</v>
      </c>
      <c r="R856" s="5">
        <f t="shared" si="55"/>
        <v>55.711422845691381</v>
      </c>
      <c r="S856" t="s">
        <v>8325</v>
      </c>
      <c r="T856" t="s">
        <v>8327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9">
        <f t="shared" si="52"/>
        <v>42575.125196759262</v>
      </c>
      <c r="K857">
        <v>1466737217</v>
      </c>
      <c r="L857" s="9">
        <f t="shared" si="53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5">
        <f t="shared" si="54"/>
        <v>103.44827586206897</v>
      </c>
      <c r="R857" s="5">
        <f t="shared" si="55"/>
        <v>30.851063829787233</v>
      </c>
      <c r="S857" t="s">
        <v>8325</v>
      </c>
      <c r="T857" t="s">
        <v>8327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9">
        <f t="shared" si="52"/>
        <v>42668.791666666664</v>
      </c>
      <c r="K858">
        <v>1472282956</v>
      </c>
      <c r="L858" s="9">
        <f t="shared" si="53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5">
        <f t="shared" si="54"/>
        <v>218.00000000000003</v>
      </c>
      <c r="R858" s="5">
        <f t="shared" si="55"/>
        <v>8.9285714285714288</v>
      </c>
      <c r="S858" t="s">
        <v>8325</v>
      </c>
      <c r="T858" t="s">
        <v>8327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9">
        <f t="shared" si="52"/>
        <v>42333.623043981483</v>
      </c>
      <c r="K859">
        <v>1444831031</v>
      </c>
      <c r="L859" s="9">
        <f t="shared" si="53"/>
        <v>42291.581377314818</v>
      </c>
      <c r="M859" t="b">
        <v>0</v>
      </c>
      <c r="N859">
        <v>24</v>
      </c>
      <c r="O859" t="b">
        <v>1</v>
      </c>
      <c r="P859" t="s">
        <v>8277</v>
      </c>
      <c r="Q859" s="5">
        <f t="shared" si="54"/>
        <v>100</v>
      </c>
      <c r="R859" s="5">
        <f t="shared" si="55"/>
        <v>50</v>
      </c>
      <c r="S859" t="s">
        <v>8325</v>
      </c>
      <c r="T859" t="s">
        <v>8327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9">
        <f t="shared" si="52"/>
        <v>42109.957638888889</v>
      </c>
      <c r="K860">
        <v>1426528418</v>
      </c>
      <c r="L860" s="9">
        <f t="shared" si="53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5">
        <f t="shared" si="54"/>
        <v>144.00583333333333</v>
      </c>
      <c r="R860" s="5">
        <f t="shared" si="55"/>
        <v>15.789473684210526</v>
      </c>
      <c r="S860" t="s">
        <v>8325</v>
      </c>
      <c r="T860" t="s">
        <v>8327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9">
        <f t="shared" si="52"/>
        <v>42159</v>
      </c>
      <c r="K861">
        <v>1430768468</v>
      </c>
      <c r="L861" s="9">
        <f t="shared" si="53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5">
        <f t="shared" si="54"/>
        <v>104.67500000000001</v>
      </c>
      <c r="R861" s="5">
        <f t="shared" si="55"/>
        <v>40.816326530612244</v>
      </c>
      <c r="S861" t="s">
        <v>8325</v>
      </c>
      <c r="T861" t="s">
        <v>8327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9">
        <f t="shared" si="52"/>
        <v>41600.524456018517</v>
      </c>
      <c r="K862">
        <v>1382528113</v>
      </c>
      <c r="L862" s="9">
        <f t="shared" si="53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5">
        <f t="shared" si="54"/>
        <v>18.142857142857142</v>
      </c>
      <c r="R862" s="5">
        <f t="shared" si="55"/>
        <v>291.66666666666669</v>
      </c>
      <c r="S862" t="s">
        <v>8325</v>
      </c>
      <c r="T862" t="s">
        <v>8328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9">
        <f t="shared" si="52"/>
        <v>42629.965324074074</v>
      </c>
      <c r="K863">
        <v>1471475404</v>
      </c>
      <c r="L863" s="9">
        <f t="shared" si="53"/>
        <v>42599.965324074074</v>
      </c>
      <c r="M863" t="b">
        <v>0</v>
      </c>
      <c r="N863">
        <v>2</v>
      </c>
      <c r="O863" t="b">
        <v>0</v>
      </c>
      <c r="P863" t="s">
        <v>8278</v>
      </c>
      <c r="Q863" s="5">
        <f t="shared" si="54"/>
        <v>2.2444444444444445</v>
      </c>
      <c r="R863" s="5">
        <f t="shared" si="55"/>
        <v>2250</v>
      </c>
      <c r="S863" t="s">
        <v>8325</v>
      </c>
      <c r="T863" t="s">
        <v>8328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9">
        <f t="shared" si="52"/>
        <v>41589.596620370372</v>
      </c>
      <c r="K864">
        <v>1381583948</v>
      </c>
      <c r="L864" s="9">
        <f t="shared" si="53"/>
        <v>41559.5549537037</v>
      </c>
      <c r="M864" t="b">
        <v>0</v>
      </c>
      <c r="N864">
        <v>4</v>
      </c>
      <c r="O864" t="b">
        <v>0</v>
      </c>
      <c r="P864" t="s">
        <v>8278</v>
      </c>
      <c r="Q864" s="5">
        <f t="shared" si="54"/>
        <v>0.33999999999999997</v>
      </c>
      <c r="R864" s="5">
        <f t="shared" si="55"/>
        <v>12500</v>
      </c>
      <c r="S864" t="s">
        <v>8325</v>
      </c>
      <c r="T864" t="s">
        <v>8328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9">
        <f t="shared" si="52"/>
        <v>40951.117662037039</v>
      </c>
      <c r="K865">
        <v>1326422966</v>
      </c>
      <c r="L865" s="9">
        <f t="shared" si="53"/>
        <v>40921.117662037039</v>
      </c>
      <c r="M865" t="b">
        <v>0</v>
      </c>
      <c r="N865">
        <v>5</v>
      </c>
      <c r="O865" t="b">
        <v>0</v>
      </c>
      <c r="P865" t="s">
        <v>8278</v>
      </c>
      <c r="Q865" s="5">
        <f t="shared" si="54"/>
        <v>4.5</v>
      </c>
      <c r="R865" s="5">
        <f t="shared" si="55"/>
        <v>400</v>
      </c>
      <c r="S865" t="s">
        <v>8325</v>
      </c>
      <c r="T865" t="s">
        <v>8328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9">
        <f t="shared" si="52"/>
        <v>41563.415972222225</v>
      </c>
      <c r="K866">
        <v>1379990038</v>
      </c>
      <c r="L866" s="9">
        <f t="shared" si="53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5">
        <f t="shared" si="54"/>
        <v>41.53846153846154</v>
      </c>
      <c r="R866" s="5">
        <f t="shared" si="55"/>
        <v>82.278481012658233</v>
      </c>
      <c r="S866" t="s">
        <v>8325</v>
      </c>
      <c r="T866" t="s">
        <v>8328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9">
        <f t="shared" si="52"/>
        <v>41290.773113425923</v>
      </c>
      <c r="K867">
        <v>1353177197</v>
      </c>
      <c r="L867" s="9">
        <f t="shared" si="53"/>
        <v>41230.773113425923</v>
      </c>
      <c r="M867" t="b">
        <v>0</v>
      </c>
      <c r="N867">
        <v>2</v>
      </c>
      <c r="O867" t="b">
        <v>0</v>
      </c>
      <c r="P867" t="s">
        <v>8278</v>
      </c>
      <c r="Q867" s="5">
        <f t="shared" si="54"/>
        <v>2.0454545454545454</v>
      </c>
      <c r="R867" s="5">
        <f t="shared" si="55"/>
        <v>1100</v>
      </c>
      <c r="S867" t="s">
        <v>8325</v>
      </c>
      <c r="T867" t="s">
        <v>8328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9">
        <f t="shared" si="52"/>
        <v>42063.631944444445</v>
      </c>
      <c r="K868">
        <v>1421853518</v>
      </c>
      <c r="L868" s="9">
        <f t="shared" si="53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5">
        <f t="shared" si="54"/>
        <v>18.285714285714285</v>
      </c>
      <c r="R868" s="5">
        <f t="shared" si="55"/>
        <v>318.18181818181819</v>
      </c>
      <c r="S868" t="s">
        <v>8325</v>
      </c>
      <c r="T868" t="s">
        <v>8328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9">
        <f t="shared" si="52"/>
        <v>40148.207638888889</v>
      </c>
      <c r="K869">
        <v>1254450706</v>
      </c>
      <c r="L869" s="9">
        <f t="shared" si="53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5">
        <f t="shared" si="54"/>
        <v>24.02</v>
      </c>
      <c r="R869" s="5">
        <f t="shared" si="55"/>
        <v>454.54545454545456</v>
      </c>
      <c r="S869" t="s">
        <v>8325</v>
      </c>
      <c r="T869" t="s">
        <v>8328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9">
        <f t="shared" si="52"/>
        <v>41646.027754629627</v>
      </c>
      <c r="K870">
        <v>1386463198</v>
      </c>
      <c r="L870" s="9">
        <f t="shared" si="53"/>
        <v>41616.027754629627</v>
      </c>
      <c r="M870" t="b">
        <v>0</v>
      </c>
      <c r="N870">
        <v>1</v>
      </c>
      <c r="O870" t="b">
        <v>0</v>
      </c>
      <c r="P870" t="s">
        <v>8278</v>
      </c>
      <c r="Q870" s="5">
        <f t="shared" si="54"/>
        <v>0.1111111111111111</v>
      </c>
      <c r="R870" s="5">
        <f t="shared" si="55"/>
        <v>45000</v>
      </c>
      <c r="S870" t="s">
        <v>8325</v>
      </c>
      <c r="T870" t="s">
        <v>8328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9">
        <f t="shared" si="52"/>
        <v>41372.803900462961</v>
      </c>
      <c r="K871">
        <v>1362860257</v>
      </c>
      <c r="L871" s="9">
        <f t="shared" si="53"/>
        <v>41342.845567129632</v>
      </c>
      <c r="M871" t="b">
        <v>0</v>
      </c>
      <c r="N871">
        <v>3</v>
      </c>
      <c r="O871" t="b">
        <v>0</v>
      </c>
      <c r="P871" t="s">
        <v>8278</v>
      </c>
      <c r="Q871" s="5">
        <f t="shared" si="54"/>
        <v>11.818181818181818</v>
      </c>
      <c r="R871" s="5">
        <f t="shared" si="55"/>
        <v>2933.3333333333335</v>
      </c>
      <c r="S871" t="s">
        <v>8325</v>
      </c>
      <c r="T871" t="s">
        <v>8328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9">
        <f t="shared" si="52"/>
        <v>41518.022256944445</v>
      </c>
      <c r="K872">
        <v>1375403523</v>
      </c>
      <c r="L872" s="9">
        <f t="shared" si="53"/>
        <v>41488.022256944445</v>
      </c>
      <c r="M872" t="b">
        <v>0</v>
      </c>
      <c r="N872">
        <v>5</v>
      </c>
      <c r="O872" t="b">
        <v>0</v>
      </c>
      <c r="P872" t="s">
        <v>8278</v>
      </c>
      <c r="Q872" s="5">
        <f t="shared" si="54"/>
        <v>0.31</v>
      </c>
      <c r="R872" s="5">
        <f t="shared" si="55"/>
        <v>4000</v>
      </c>
      <c r="S872" t="s">
        <v>8325</v>
      </c>
      <c r="T872" t="s">
        <v>8328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9">
        <f t="shared" si="52"/>
        <v>41607.602951388886</v>
      </c>
      <c r="K873">
        <v>1383139695</v>
      </c>
      <c r="L873" s="9">
        <f t="shared" si="53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5">
        <f t="shared" si="54"/>
        <v>5.416666666666667</v>
      </c>
      <c r="R873" s="5">
        <f t="shared" si="55"/>
        <v>500</v>
      </c>
      <c r="S873" t="s">
        <v>8325</v>
      </c>
      <c r="T873" t="s">
        <v>8328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9">
        <f t="shared" si="52"/>
        <v>40612.825543981482</v>
      </c>
      <c r="K874">
        <v>1295898527</v>
      </c>
      <c r="L874" s="9">
        <f t="shared" si="53"/>
        <v>40567.825543981482</v>
      </c>
      <c r="M874" t="b">
        <v>0</v>
      </c>
      <c r="N874">
        <v>2</v>
      </c>
      <c r="O874" t="b">
        <v>0</v>
      </c>
      <c r="P874" t="s">
        <v>8278</v>
      </c>
      <c r="Q874" s="5">
        <f t="shared" si="54"/>
        <v>0.8125</v>
      </c>
      <c r="R874" s="5">
        <f t="shared" si="55"/>
        <v>4000</v>
      </c>
      <c r="S874" t="s">
        <v>8325</v>
      </c>
      <c r="T874" t="s">
        <v>8328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9">
        <f t="shared" si="52"/>
        <v>41224.208796296298</v>
      </c>
      <c r="K875">
        <v>1349150440</v>
      </c>
      <c r="L875" s="9">
        <f t="shared" si="53"/>
        <v>41184.167129629626</v>
      </c>
      <c r="M875" t="b">
        <v>0</v>
      </c>
      <c r="N875">
        <v>5</v>
      </c>
      <c r="O875" t="b">
        <v>0</v>
      </c>
      <c r="P875" t="s">
        <v>8278</v>
      </c>
      <c r="Q875" s="5">
        <f t="shared" si="54"/>
        <v>1.2857142857142856</v>
      </c>
      <c r="R875" s="5">
        <f t="shared" si="55"/>
        <v>700</v>
      </c>
      <c r="S875" t="s">
        <v>8325</v>
      </c>
      <c r="T875" t="s">
        <v>8328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9">
        <f t="shared" si="52"/>
        <v>41398.583726851852</v>
      </c>
      <c r="K876">
        <v>1365084034</v>
      </c>
      <c r="L876" s="9">
        <f t="shared" si="53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5">
        <f t="shared" si="54"/>
        <v>24.333333333333336</v>
      </c>
      <c r="R876" s="5">
        <f t="shared" si="55"/>
        <v>142.85714285714286</v>
      </c>
      <c r="S876" t="s">
        <v>8325</v>
      </c>
      <c r="T876" t="s">
        <v>8328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9">
        <f t="shared" si="52"/>
        <v>42268.723738425928</v>
      </c>
      <c r="K877">
        <v>1441128131</v>
      </c>
      <c r="L877" s="9">
        <f t="shared" si="53"/>
        <v>42248.723738425928</v>
      </c>
      <c r="M877" t="b">
        <v>0</v>
      </c>
      <c r="N877">
        <v>0</v>
      </c>
      <c r="O877" t="b">
        <v>0</v>
      </c>
      <c r="P877" t="s">
        <v>8278</v>
      </c>
      <c r="Q877" s="5">
        <f t="shared" si="54"/>
        <v>0</v>
      </c>
      <c r="R877" s="5" t="e">
        <f t="shared" si="55"/>
        <v>#DIV/0!</v>
      </c>
      <c r="S877" t="s">
        <v>8325</v>
      </c>
      <c r="T877" t="s">
        <v>8328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9">
        <f t="shared" si="52"/>
        <v>41309.496840277781</v>
      </c>
      <c r="K878">
        <v>1357127727</v>
      </c>
      <c r="L878" s="9">
        <f t="shared" si="53"/>
        <v>41276.496840277781</v>
      </c>
      <c r="M878" t="b">
        <v>0</v>
      </c>
      <c r="N878">
        <v>45</v>
      </c>
      <c r="O878" t="b">
        <v>0</v>
      </c>
      <c r="P878" t="s">
        <v>8278</v>
      </c>
      <c r="Q878" s="5">
        <f t="shared" si="54"/>
        <v>40.799492385786799</v>
      </c>
      <c r="R878" s="5">
        <f t="shared" si="55"/>
        <v>70.044444444444451</v>
      </c>
      <c r="S878" t="s">
        <v>8325</v>
      </c>
      <c r="T878" t="s">
        <v>8328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9">
        <f t="shared" si="52"/>
        <v>41627.788888888892</v>
      </c>
      <c r="K879">
        <v>1384887360</v>
      </c>
      <c r="L879" s="9">
        <f t="shared" si="53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5">
        <f t="shared" si="54"/>
        <v>67.55</v>
      </c>
      <c r="R879" s="5">
        <f t="shared" si="55"/>
        <v>68.965517241379317</v>
      </c>
      <c r="S879" t="s">
        <v>8325</v>
      </c>
      <c r="T879" t="s">
        <v>8328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9">
        <f t="shared" si="52"/>
        <v>40535.232916666668</v>
      </c>
      <c r="K880">
        <v>1290490524</v>
      </c>
      <c r="L880" s="9">
        <f t="shared" si="53"/>
        <v>40505.232916666668</v>
      </c>
      <c r="M880" t="b">
        <v>0</v>
      </c>
      <c r="N880">
        <v>2</v>
      </c>
      <c r="O880" t="b">
        <v>0</v>
      </c>
      <c r="P880" t="s">
        <v>8278</v>
      </c>
      <c r="Q880" s="5">
        <f t="shared" si="54"/>
        <v>1.3</v>
      </c>
      <c r="R880" s="5">
        <f t="shared" si="55"/>
        <v>2500</v>
      </c>
      <c r="S880" t="s">
        <v>8325</v>
      </c>
      <c r="T880" t="s">
        <v>8328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9">
        <f t="shared" si="52"/>
        <v>41058.829918981479</v>
      </c>
      <c r="K881">
        <v>1336506905</v>
      </c>
      <c r="L881" s="9">
        <f t="shared" si="53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5">
        <f t="shared" si="54"/>
        <v>30.666666666666664</v>
      </c>
      <c r="R881" s="5">
        <f t="shared" si="55"/>
        <v>70</v>
      </c>
      <c r="S881" t="s">
        <v>8325</v>
      </c>
      <c r="T881" t="s">
        <v>8328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9">
        <f t="shared" si="52"/>
        <v>41212.32104166667</v>
      </c>
      <c r="K882">
        <v>1348731738</v>
      </c>
      <c r="L882" s="9">
        <f t="shared" si="53"/>
        <v>41179.32104166667</v>
      </c>
      <c r="M882" t="b">
        <v>0</v>
      </c>
      <c r="N882">
        <v>8</v>
      </c>
      <c r="O882" t="b">
        <v>0</v>
      </c>
      <c r="P882" t="s">
        <v>8279</v>
      </c>
      <c r="Q882" s="5">
        <f t="shared" si="54"/>
        <v>2.9894179894179893</v>
      </c>
      <c r="R882" s="5">
        <f t="shared" si="55"/>
        <v>472.5</v>
      </c>
      <c r="S882" t="s">
        <v>8325</v>
      </c>
      <c r="T882" t="s">
        <v>8329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9">
        <f t="shared" si="52"/>
        <v>40922.25099537037</v>
      </c>
      <c r="K883">
        <v>1322632886</v>
      </c>
      <c r="L883" s="9">
        <f t="shared" si="53"/>
        <v>40877.25099537037</v>
      </c>
      <c r="M883" t="b">
        <v>0</v>
      </c>
      <c r="N883">
        <v>1</v>
      </c>
      <c r="O883" t="b">
        <v>0</v>
      </c>
      <c r="P883" t="s">
        <v>8279</v>
      </c>
      <c r="Q883" s="5">
        <f t="shared" si="54"/>
        <v>0.8</v>
      </c>
      <c r="R883" s="5">
        <f t="shared" si="55"/>
        <v>3750</v>
      </c>
      <c r="S883" t="s">
        <v>8325</v>
      </c>
      <c r="T883" t="s">
        <v>8329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9">
        <f t="shared" si="52"/>
        <v>40792.860532407409</v>
      </c>
      <c r="K884">
        <v>1312490350</v>
      </c>
      <c r="L884" s="9">
        <f t="shared" si="53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5">
        <f t="shared" si="54"/>
        <v>20.133333333333333</v>
      </c>
      <c r="R884" s="5">
        <f t="shared" si="55"/>
        <v>107.14285714285714</v>
      </c>
      <c r="S884" t="s">
        <v>8325</v>
      </c>
      <c r="T884" t="s">
        <v>8329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9">
        <f t="shared" si="52"/>
        <v>42431.935590277775</v>
      </c>
      <c r="K885">
        <v>1451773635</v>
      </c>
      <c r="L885" s="9">
        <f t="shared" si="53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5">
        <f t="shared" si="54"/>
        <v>40.020000000000003</v>
      </c>
      <c r="R885" s="5">
        <f t="shared" si="55"/>
        <v>208.33333333333334</v>
      </c>
      <c r="S885" t="s">
        <v>8325</v>
      </c>
      <c r="T885" t="s">
        <v>8329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9">
        <f t="shared" si="52"/>
        <v>41041.104861111111</v>
      </c>
      <c r="K886">
        <v>1331666146</v>
      </c>
      <c r="L886" s="9">
        <f t="shared" si="53"/>
        <v>40981.802615740744</v>
      </c>
      <c r="M886" t="b">
        <v>0</v>
      </c>
      <c r="N886">
        <v>2</v>
      </c>
      <c r="O886" t="b">
        <v>0</v>
      </c>
      <c r="P886" t="s">
        <v>8279</v>
      </c>
      <c r="Q886" s="5">
        <f t="shared" si="54"/>
        <v>1</v>
      </c>
      <c r="R886" s="5">
        <f t="shared" si="55"/>
        <v>1000</v>
      </c>
      <c r="S886" t="s">
        <v>8325</v>
      </c>
      <c r="T886" t="s">
        <v>8329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9">
        <f t="shared" si="52"/>
        <v>42734.941099537034</v>
      </c>
      <c r="K887">
        <v>1481322911</v>
      </c>
      <c r="L887" s="9">
        <f t="shared" si="53"/>
        <v>42713.941099537034</v>
      </c>
      <c r="M887" t="b">
        <v>0</v>
      </c>
      <c r="N887">
        <v>21</v>
      </c>
      <c r="O887" t="b">
        <v>0</v>
      </c>
      <c r="P887" t="s">
        <v>8279</v>
      </c>
      <c r="Q887" s="5">
        <f t="shared" si="54"/>
        <v>75</v>
      </c>
      <c r="R887" s="5">
        <f t="shared" si="55"/>
        <v>47.61904761904762</v>
      </c>
      <c r="S887" t="s">
        <v>8325</v>
      </c>
      <c r="T887" t="s">
        <v>8329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9">
        <f t="shared" si="52"/>
        <v>42628.870520833334</v>
      </c>
      <c r="K888">
        <v>1471812813</v>
      </c>
      <c r="L888" s="9">
        <f t="shared" si="53"/>
        <v>42603.870520833334</v>
      </c>
      <c r="M888" t="b">
        <v>0</v>
      </c>
      <c r="N888">
        <v>7</v>
      </c>
      <c r="O888" t="b">
        <v>0</v>
      </c>
      <c r="P888" t="s">
        <v>8279</v>
      </c>
      <c r="Q888" s="5">
        <f t="shared" si="54"/>
        <v>41</v>
      </c>
      <c r="R888" s="5">
        <f t="shared" si="55"/>
        <v>71.428571428571431</v>
      </c>
      <c r="S888" t="s">
        <v>8325</v>
      </c>
      <c r="T888" t="s">
        <v>8329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9">
        <f t="shared" si="52"/>
        <v>41056.958969907406</v>
      </c>
      <c r="K889">
        <v>1335567655</v>
      </c>
      <c r="L889" s="9">
        <f t="shared" si="53"/>
        <v>41026.958969907406</v>
      </c>
      <c r="M889" t="b">
        <v>0</v>
      </c>
      <c r="N889">
        <v>0</v>
      </c>
      <c r="O889" t="b">
        <v>0</v>
      </c>
      <c r="P889" t="s">
        <v>8279</v>
      </c>
      <c r="Q889" s="5">
        <f t="shared" si="54"/>
        <v>0</v>
      </c>
      <c r="R889" s="5" t="e">
        <f t="shared" si="55"/>
        <v>#DIV/0!</v>
      </c>
      <c r="S889" t="s">
        <v>8325</v>
      </c>
      <c r="T889" t="s">
        <v>8329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9">
        <f t="shared" si="52"/>
        <v>40787.25</v>
      </c>
      <c r="K890">
        <v>1311789885</v>
      </c>
      <c r="L890" s="9">
        <f t="shared" si="53"/>
        <v>40751.753298611111</v>
      </c>
      <c r="M890" t="b">
        <v>0</v>
      </c>
      <c r="N890">
        <v>4</v>
      </c>
      <c r="O890" t="b">
        <v>0</v>
      </c>
      <c r="P890" t="s">
        <v>8279</v>
      </c>
      <c r="Q890" s="5">
        <f t="shared" si="54"/>
        <v>7.1999999999999993</v>
      </c>
      <c r="R890" s="5">
        <f t="shared" si="55"/>
        <v>250</v>
      </c>
      <c r="S890" t="s">
        <v>8325</v>
      </c>
      <c r="T890" t="s">
        <v>8329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9">
        <f t="shared" si="52"/>
        <v>41917.784062500003</v>
      </c>
      <c r="K891">
        <v>1409942943</v>
      </c>
      <c r="L891" s="9">
        <f t="shared" si="53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5">
        <f t="shared" si="54"/>
        <v>9.4412800000000008</v>
      </c>
      <c r="R891" s="5">
        <f t="shared" si="55"/>
        <v>781.25</v>
      </c>
      <c r="S891" t="s">
        <v>8325</v>
      </c>
      <c r="T891" t="s">
        <v>8329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9">
        <f t="shared" si="52"/>
        <v>41599.740497685183</v>
      </c>
      <c r="K892">
        <v>1382460379</v>
      </c>
      <c r="L892" s="9">
        <f t="shared" si="53"/>
        <v>41569.698831018519</v>
      </c>
      <c r="M892" t="b">
        <v>0</v>
      </c>
      <c r="N892">
        <v>4</v>
      </c>
      <c r="O892" t="b">
        <v>0</v>
      </c>
      <c r="P892" t="s">
        <v>8279</v>
      </c>
      <c r="Q892" s="5">
        <f t="shared" si="54"/>
        <v>4.1666666666666661</v>
      </c>
      <c r="R892" s="5">
        <f t="shared" si="55"/>
        <v>750</v>
      </c>
      <c r="S892" t="s">
        <v>8325</v>
      </c>
      <c r="T892" t="s">
        <v>8329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9">
        <f t="shared" si="52"/>
        <v>41872.031597222223</v>
      </c>
      <c r="K893">
        <v>1405989930</v>
      </c>
      <c r="L893" s="9">
        <f t="shared" si="53"/>
        <v>41842.031597222223</v>
      </c>
      <c r="M893" t="b">
        <v>0</v>
      </c>
      <c r="N893">
        <v>9</v>
      </c>
      <c r="O893" t="b">
        <v>0</v>
      </c>
      <c r="P893" t="s">
        <v>8279</v>
      </c>
      <c r="Q893" s="5">
        <f t="shared" si="54"/>
        <v>3.25</v>
      </c>
      <c r="R893" s="5">
        <f t="shared" si="55"/>
        <v>888.88888888888891</v>
      </c>
      <c r="S893" t="s">
        <v>8325</v>
      </c>
      <c r="T893" t="s">
        <v>8329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9">
        <f t="shared" si="52"/>
        <v>40391.166666666664</v>
      </c>
      <c r="K894">
        <v>1273121283</v>
      </c>
      <c r="L894" s="9">
        <f t="shared" si="53"/>
        <v>40304.20003472222</v>
      </c>
      <c r="M894" t="b">
        <v>0</v>
      </c>
      <c r="N894">
        <v>17</v>
      </c>
      <c r="O894" t="b">
        <v>0</v>
      </c>
      <c r="P894" t="s">
        <v>8279</v>
      </c>
      <c r="Q894" s="5">
        <f t="shared" si="54"/>
        <v>40.75</v>
      </c>
      <c r="R894" s="5">
        <f t="shared" si="55"/>
        <v>352.94117647058823</v>
      </c>
      <c r="S894" t="s">
        <v>8325</v>
      </c>
      <c r="T894" t="s">
        <v>8329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9">
        <f t="shared" si="52"/>
        <v>42095.856053240743</v>
      </c>
      <c r="K895">
        <v>1425331963</v>
      </c>
      <c r="L895" s="9">
        <f t="shared" si="53"/>
        <v>42065.897719907407</v>
      </c>
      <c r="M895" t="b">
        <v>0</v>
      </c>
      <c r="N895">
        <v>5</v>
      </c>
      <c r="O895" t="b">
        <v>0</v>
      </c>
      <c r="P895" t="s">
        <v>8279</v>
      </c>
      <c r="Q895" s="5">
        <f t="shared" si="54"/>
        <v>10</v>
      </c>
      <c r="R895" s="5">
        <f t="shared" si="55"/>
        <v>400</v>
      </c>
      <c r="S895" t="s">
        <v>8325</v>
      </c>
      <c r="T895" t="s">
        <v>8329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9">
        <f t="shared" si="52"/>
        <v>42526.98159722222</v>
      </c>
      <c r="K896">
        <v>1462577610</v>
      </c>
      <c r="L896" s="9">
        <f t="shared" si="53"/>
        <v>42496.98159722222</v>
      </c>
      <c r="M896" t="b">
        <v>0</v>
      </c>
      <c r="N896">
        <v>53</v>
      </c>
      <c r="O896" t="b">
        <v>0</v>
      </c>
      <c r="P896" t="s">
        <v>8279</v>
      </c>
      <c r="Q896" s="5">
        <f t="shared" si="54"/>
        <v>39.17</v>
      </c>
      <c r="R896" s="5">
        <f t="shared" si="55"/>
        <v>377.35849056603774</v>
      </c>
      <c r="S896" t="s">
        <v>8325</v>
      </c>
      <c r="T896" t="s">
        <v>8329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9">
        <f t="shared" si="52"/>
        <v>40476.127650462964</v>
      </c>
      <c r="K897">
        <v>1284087829</v>
      </c>
      <c r="L897" s="9">
        <f t="shared" si="53"/>
        <v>40431.127650462964</v>
      </c>
      <c r="M897" t="b">
        <v>0</v>
      </c>
      <c r="N897">
        <v>7</v>
      </c>
      <c r="O897" t="b">
        <v>0</v>
      </c>
      <c r="P897" t="s">
        <v>8279</v>
      </c>
      <c r="Q897" s="5">
        <f t="shared" si="54"/>
        <v>2.4375</v>
      </c>
      <c r="R897" s="5">
        <f t="shared" si="55"/>
        <v>1142.8571428571429</v>
      </c>
      <c r="S897" t="s">
        <v>8325</v>
      </c>
      <c r="T897" t="s">
        <v>8329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9">
        <f t="shared" si="52"/>
        <v>42244.166666666664</v>
      </c>
      <c r="K898">
        <v>1438549026</v>
      </c>
      <c r="L898" s="9">
        <f t="shared" si="53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5">
        <f t="shared" si="54"/>
        <v>40</v>
      </c>
      <c r="R898" s="5">
        <f t="shared" si="55"/>
        <v>111.11111111111111</v>
      </c>
      <c r="S898" t="s">
        <v>8325</v>
      </c>
      <c r="T898" t="s">
        <v>8329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9">
        <f t="shared" ref="J899:J962" si="56">(I899+DATE(1970,1,1)*86400)/86400</f>
        <v>41241.730416666665</v>
      </c>
      <c r="K899">
        <v>1351528308</v>
      </c>
      <c r="L899" s="9">
        <f t="shared" ref="L899:L962" si="57">(K899+DATE(1970,1,1)*86400)/86400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5">
        <f t="shared" ref="Q899:Q962" si="58">(E899/D899)*100</f>
        <v>0</v>
      </c>
      <c r="R899" s="5" t="e">
        <f t="shared" ref="R899:R962" si="59">D899/N899</f>
        <v>#DIV/0!</v>
      </c>
      <c r="S899" t="s">
        <v>8325</v>
      </c>
      <c r="T899" t="s">
        <v>8329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9">
        <f t="shared" si="56"/>
        <v>40923.758217592593</v>
      </c>
      <c r="K900">
        <v>1322763110</v>
      </c>
      <c r="L900" s="9">
        <f t="shared" si="57"/>
        <v>40878.758217592593</v>
      </c>
      <c r="M900" t="b">
        <v>0</v>
      </c>
      <c r="N900">
        <v>2</v>
      </c>
      <c r="O900" t="b">
        <v>0</v>
      </c>
      <c r="P900" t="s">
        <v>8279</v>
      </c>
      <c r="Q900" s="5">
        <f t="shared" si="58"/>
        <v>2.8000000000000003</v>
      </c>
      <c r="R900" s="5">
        <f t="shared" si="59"/>
        <v>1250</v>
      </c>
      <c r="S900" t="s">
        <v>8325</v>
      </c>
      <c r="T900" t="s">
        <v>8329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9">
        <f t="shared" si="56"/>
        <v>40691.099097222221</v>
      </c>
      <c r="K901">
        <v>1302661362</v>
      </c>
      <c r="L901" s="9">
        <f t="shared" si="57"/>
        <v>40646.099097222221</v>
      </c>
      <c r="M901" t="b">
        <v>0</v>
      </c>
      <c r="N901">
        <v>8</v>
      </c>
      <c r="O901" t="b">
        <v>0</v>
      </c>
      <c r="P901" t="s">
        <v>8279</v>
      </c>
      <c r="Q901" s="5">
        <f t="shared" si="58"/>
        <v>37.333333333333336</v>
      </c>
      <c r="R901" s="5">
        <f t="shared" si="59"/>
        <v>93.75</v>
      </c>
      <c r="S901" t="s">
        <v>8325</v>
      </c>
      <c r="T901" t="s">
        <v>8329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9">
        <f t="shared" si="56"/>
        <v>42459.807893518519</v>
      </c>
      <c r="K902">
        <v>1456777402</v>
      </c>
      <c r="L902" s="9">
        <f t="shared" si="57"/>
        <v>42429.849560185183</v>
      </c>
      <c r="M902" t="b">
        <v>0</v>
      </c>
      <c r="N902">
        <v>2</v>
      </c>
      <c r="O902" t="b">
        <v>0</v>
      </c>
      <c r="P902" t="s">
        <v>8278</v>
      </c>
      <c r="Q902" s="5">
        <f t="shared" si="58"/>
        <v>0.42</v>
      </c>
      <c r="R902" s="5">
        <f t="shared" si="59"/>
        <v>2500</v>
      </c>
      <c r="S902" t="s">
        <v>8325</v>
      </c>
      <c r="T902" t="s">
        <v>8328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9">
        <f t="shared" si="56"/>
        <v>40337.799305555556</v>
      </c>
      <c r="K903">
        <v>1272050914</v>
      </c>
      <c r="L903" s="9">
        <f t="shared" si="57"/>
        <v>40291.81150462963</v>
      </c>
      <c r="M903" t="b">
        <v>0</v>
      </c>
      <c r="N903">
        <v>0</v>
      </c>
      <c r="O903" t="b">
        <v>0</v>
      </c>
      <c r="P903" t="s">
        <v>8278</v>
      </c>
      <c r="Q903" s="5">
        <f t="shared" si="58"/>
        <v>0</v>
      </c>
      <c r="R903" s="5" t="e">
        <f t="shared" si="59"/>
        <v>#DIV/0!</v>
      </c>
      <c r="S903" t="s">
        <v>8325</v>
      </c>
      <c r="T903" t="s">
        <v>8328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9">
        <f t="shared" si="56"/>
        <v>41881.645833333336</v>
      </c>
      <c r="K904">
        <v>1404947422</v>
      </c>
      <c r="L904" s="9">
        <f t="shared" si="57"/>
        <v>41829.965532407405</v>
      </c>
      <c r="M904" t="b">
        <v>0</v>
      </c>
      <c r="N904">
        <v>3</v>
      </c>
      <c r="O904" t="b">
        <v>0</v>
      </c>
      <c r="P904" t="s">
        <v>8278</v>
      </c>
      <c r="Q904" s="5">
        <f t="shared" si="58"/>
        <v>0.3</v>
      </c>
      <c r="R904" s="5">
        <f t="shared" si="59"/>
        <v>10000</v>
      </c>
      <c r="S904" t="s">
        <v>8325</v>
      </c>
      <c r="T904" t="s">
        <v>8328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9">
        <f t="shared" si="56"/>
        <v>41175.100694444445</v>
      </c>
      <c r="K905">
        <v>1346180780</v>
      </c>
      <c r="L905" s="9">
        <f t="shared" si="57"/>
        <v>41149.796064814815</v>
      </c>
      <c r="M905" t="b">
        <v>0</v>
      </c>
      <c r="N905">
        <v>4</v>
      </c>
      <c r="O905" t="b">
        <v>0</v>
      </c>
      <c r="P905" t="s">
        <v>8278</v>
      </c>
      <c r="Q905" s="5">
        <f t="shared" si="58"/>
        <v>3.2</v>
      </c>
      <c r="R905" s="5">
        <f t="shared" si="59"/>
        <v>1250</v>
      </c>
      <c r="S905" t="s">
        <v>8325</v>
      </c>
      <c r="T905" t="s">
        <v>8328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9">
        <f t="shared" si="56"/>
        <v>42372.080289351848</v>
      </c>
      <c r="K906">
        <v>1449194137</v>
      </c>
      <c r="L906" s="9">
        <f t="shared" si="57"/>
        <v>42342.080289351848</v>
      </c>
      <c r="M906" t="b">
        <v>0</v>
      </c>
      <c r="N906">
        <v>3</v>
      </c>
      <c r="O906" t="b">
        <v>0</v>
      </c>
      <c r="P906" t="s">
        <v>8278</v>
      </c>
      <c r="Q906" s="5">
        <f t="shared" si="58"/>
        <v>0.30199999999999999</v>
      </c>
      <c r="R906" s="5">
        <f t="shared" si="59"/>
        <v>16666.666666666668</v>
      </c>
      <c r="S906" t="s">
        <v>8325</v>
      </c>
      <c r="T906" t="s">
        <v>8328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9">
        <f t="shared" si="56"/>
        <v>40567.239884259259</v>
      </c>
      <c r="K907">
        <v>1290663926</v>
      </c>
      <c r="L907" s="9">
        <f t="shared" si="57"/>
        <v>40507.239884259259</v>
      </c>
      <c r="M907" t="b">
        <v>0</v>
      </c>
      <c r="N907">
        <v>6</v>
      </c>
      <c r="O907" t="b">
        <v>0</v>
      </c>
      <c r="P907" t="s">
        <v>8278</v>
      </c>
      <c r="Q907" s="5">
        <f t="shared" si="58"/>
        <v>3.0153846153846153</v>
      </c>
      <c r="R907" s="5">
        <f t="shared" si="59"/>
        <v>1083.3333333333333</v>
      </c>
      <c r="S907" t="s">
        <v>8325</v>
      </c>
      <c r="T907" t="s">
        <v>8328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9">
        <f t="shared" si="56"/>
        <v>41711.148032407407</v>
      </c>
      <c r="K908">
        <v>1392093190</v>
      </c>
      <c r="L908" s="9">
        <f t="shared" si="57"/>
        <v>41681.189699074072</v>
      </c>
      <c r="M908" t="b">
        <v>0</v>
      </c>
      <c r="N908">
        <v>0</v>
      </c>
      <c r="O908" t="b">
        <v>0</v>
      </c>
      <c r="P908" t="s">
        <v>8278</v>
      </c>
      <c r="Q908" s="5">
        <f t="shared" si="58"/>
        <v>0</v>
      </c>
      <c r="R908" s="5" t="e">
        <f t="shared" si="59"/>
        <v>#DIV/0!</v>
      </c>
      <c r="S908" t="s">
        <v>8325</v>
      </c>
      <c r="T908" t="s">
        <v>8328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9">
        <f t="shared" si="56"/>
        <v>40797.192395833335</v>
      </c>
      <c r="K909">
        <v>1313123823</v>
      </c>
      <c r="L909" s="9">
        <f t="shared" si="57"/>
        <v>40767.192395833335</v>
      </c>
      <c r="M909" t="b">
        <v>0</v>
      </c>
      <c r="N909">
        <v>0</v>
      </c>
      <c r="O909" t="b">
        <v>0</v>
      </c>
      <c r="P909" t="s">
        <v>8278</v>
      </c>
      <c r="Q909" s="5">
        <f t="shared" si="58"/>
        <v>0</v>
      </c>
      <c r="R909" s="5" t="e">
        <f t="shared" si="59"/>
        <v>#DIV/0!</v>
      </c>
      <c r="S909" t="s">
        <v>8325</v>
      </c>
      <c r="T909" t="s">
        <v>8328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9">
        <f t="shared" si="56"/>
        <v>40386.207638888889</v>
      </c>
      <c r="K910">
        <v>1276283655</v>
      </c>
      <c r="L910" s="9">
        <f t="shared" si="57"/>
        <v>40340.801562499997</v>
      </c>
      <c r="M910" t="b">
        <v>0</v>
      </c>
      <c r="N910">
        <v>0</v>
      </c>
      <c r="O910" t="b">
        <v>0</v>
      </c>
      <c r="P910" t="s">
        <v>8278</v>
      </c>
      <c r="Q910" s="5">
        <f t="shared" si="58"/>
        <v>0</v>
      </c>
      <c r="R910" s="5" t="e">
        <f t="shared" si="59"/>
        <v>#DIV/0!</v>
      </c>
      <c r="S910" t="s">
        <v>8325</v>
      </c>
      <c r="T910" t="s">
        <v>8328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9">
        <f t="shared" si="56"/>
        <v>41113.166666666664</v>
      </c>
      <c r="K911">
        <v>1340296440</v>
      </c>
      <c r="L911" s="9">
        <f t="shared" si="57"/>
        <v>41081.69027777778</v>
      </c>
      <c r="M911" t="b">
        <v>0</v>
      </c>
      <c r="N911">
        <v>8</v>
      </c>
      <c r="O911" t="b">
        <v>0</v>
      </c>
      <c r="P911" t="s">
        <v>8278</v>
      </c>
      <c r="Q911" s="5">
        <f t="shared" si="58"/>
        <v>3.25</v>
      </c>
      <c r="R911" s="5">
        <f t="shared" si="59"/>
        <v>2000</v>
      </c>
      <c r="S911" t="s">
        <v>8325</v>
      </c>
      <c r="T911" t="s">
        <v>8328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9">
        <f t="shared" si="56"/>
        <v>42797.545358796298</v>
      </c>
      <c r="K912">
        <v>1483362319</v>
      </c>
      <c r="L912" s="9">
        <f t="shared" si="57"/>
        <v>42737.545358796298</v>
      </c>
      <c r="M912" t="b">
        <v>0</v>
      </c>
      <c r="N912">
        <v>5</v>
      </c>
      <c r="O912" t="b">
        <v>0</v>
      </c>
      <c r="P912" t="s">
        <v>8278</v>
      </c>
      <c r="Q912" s="5">
        <f t="shared" si="58"/>
        <v>22.363636363636363</v>
      </c>
      <c r="R912" s="5">
        <f t="shared" si="59"/>
        <v>110</v>
      </c>
      <c r="S912" t="s">
        <v>8325</v>
      </c>
      <c r="T912" t="s">
        <v>8328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9">
        <f t="shared" si="56"/>
        <v>41663.005150462966</v>
      </c>
      <c r="K913">
        <v>1388707645</v>
      </c>
      <c r="L913" s="9">
        <f t="shared" si="57"/>
        <v>41642.005150462966</v>
      </c>
      <c r="M913" t="b">
        <v>0</v>
      </c>
      <c r="N913">
        <v>0</v>
      </c>
      <c r="O913" t="b">
        <v>0</v>
      </c>
      <c r="P913" t="s">
        <v>8278</v>
      </c>
      <c r="Q913" s="5">
        <f t="shared" si="58"/>
        <v>0</v>
      </c>
      <c r="R913" s="5" t="e">
        <f t="shared" si="59"/>
        <v>#DIV/0!</v>
      </c>
      <c r="S913" t="s">
        <v>8325</v>
      </c>
      <c r="T913" t="s">
        <v>8328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9">
        <f t="shared" si="56"/>
        <v>41254.151006944441</v>
      </c>
      <c r="K914">
        <v>1350009447</v>
      </c>
      <c r="L914" s="9">
        <f t="shared" si="57"/>
        <v>41194.109340277777</v>
      </c>
      <c r="M914" t="b">
        <v>0</v>
      </c>
      <c r="N914">
        <v>2</v>
      </c>
      <c r="O914" t="b">
        <v>0</v>
      </c>
      <c r="P914" t="s">
        <v>8278</v>
      </c>
      <c r="Q914" s="5">
        <f t="shared" si="58"/>
        <v>0.85714285714285721</v>
      </c>
      <c r="R914" s="5">
        <f t="shared" si="59"/>
        <v>1750</v>
      </c>
      <c r="S914" t="s">
        <v>8325</v>
      </c>
      <c r="T914" t="s">
        <v>8328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9">
        <f t="shared" si="56"/>
        <v>41034.139108796298</v>
      </c>
      <c r="K915">
        <v>1333596019</v>
      </c>
      <c r="L915" s="9">
        <f t="shared" si="57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5">
        <f t="shared" si="58"/>
        <v>6.6066666666666665</v>
      </c>
      <c r="R915" s="5">
        <f t="shared" si="59"/>
        <v>1250</v>
      </c>
      <c r="S915" t="s">
        <v>8325</v>
      </c>
      <c r="T915" t="s">
        <v>8328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9">
        <f t="shared" si="56"/>
        <v>41146.763275462959</v>
      </c>
      <c r="K916">
        <v>1343326747</v>
      </c>
      <c r="L916" s="9">
        <f t="shared" si="57"/>
        <v>41116.763275462959</v>
      </c>
      <c r="M916" t="b">
        <v>0</v>
      </c>
      <c r="N916">
        <v>0</v>
      </c>
      <c r="O916" t="b">
        <v>0</v>
      </c>
      <c r="P916" t="s">
        <v>8278</v>
      </c>
      <c r="Q916" s="5">
        <f t="shared" si="58"/>
        <v>0</v>
      </c>
      <c r="R916" s="5" t="e">
        <f t="shared" si="59"/>
        <v>#DIV/0!</v>
      </c>
      <c r="S916" t="s">
        <v>8325</v>
      </c>
      <c r="T916" t="s">
        <v>8328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9">
        <f t="shared" si="56"/>
        <v>40969.207638888889</v>
      </c>
      <c r="K917">
        <v>1327853914</v>
      </c>
      <c r="L917" s="9">
        <f t="shared" si="57"/>
        <v>40937.679560185185</v>
      </c>
      <c r="M917" t="b">
        <v>0</v>
      </c>
      <c r="N917">
        <v>9</v>
      </c>
      <c r="O917" t="b">
        <v>0</v>
      </c>
      <c r="P917" t="s">
        <v>8278</v>
      </c>
      <c r="Q917" s="5">
        <f t="shared" si="58"/>
        <v>5.7692307692307692</v>
      </c>
      <c r="R917" s="5">
        <f t="shared" si="59"/>
        <v>722.22222222222217</v>
      </c>
      <c r="S917" t="s">
        <v>8325</v>
      </c>
      <c r="T917" t="s">
        <v>8328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9">
        <f t="shared" si="56"/>
        <v>40473.208333333336</v>
      </c>
      <c r="K918">
        <v>1284409734</v>
      </c>
      <c r="L918" s="9">
        <f t="shared" si="57"/>
        <v>40434.853402777779</v>
      </c>
      <c r="M918" t="b">
        <v>0</v>
      </c>
      <c r="N918">
        <v>0</v>
      </c>
      <c r="O918" t="b">
        <v>0</v>
      </c>
      <c r="P918" t="s">
        <v>8278</v>
      </c>
      <c r="Q918" s="5">
        <f t="shared" si="58"/>
        <v>0</v>
      </c>
      <c r="R918" s="5" t="e">
        <f t="shared" si="59"/>
        <v>#DIV/0!</v>
      </c>
      <c r="S918" t="s">
        <v>8325</v>
      </c>
      <c r="T918" t="s">
        <v>8328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9">
        <f t="shared" si="56"/>
        <v>41834.104166666664</v>
      </c>
      <c r="K919">
        <v>1402612730</v>
      </c>
      <c r="L919" s="9">
        <f t="shared" si="57"/>
        <v>41802.94363425926</v>
      </c>
      <c r="M919" t="b">
        <v>0</v>
      </c>
      <c r="N919">
        <v>1</v>
      </c>
      <c r="O919" t="b">
        <v>0</v>
      </c>
      <c r="P919" t="s">
        <v>8278</v>
      </c>
      <c r="Q919" s="5">
        <f t="shared" si="58"/>
        <v>0.6</v>
      </c>
      <c r="R919" s="5">
        <f t="shared" si="59"/>
        <v>5000</v>
      </c>
      <c r="S919" t="s">
        <v>8325</v>
      </c>
      <c r="T919" t="s">
        <v>8328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9">
        <f t="shared" si="56"/>
        <v>41974.957881944443</v>
      </c>
      <c r="K920">
        <v>1414879161</v>
      </c>
      <c r="L920" s="9">
        <f t="shared" si="57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5">
        <f t="shared" si="58"/>
        <v>5.0256410256410255</v>
      </c>
      <c r="R920" s="5">
        <f t="shared" si="59"/>
        <v>390</v>
      </c>
      <c r="S920" t="s">
        <v>8325</v>
      </c>
      <c r="T920" t="s">
        <v>8328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9">
        <f t="shared" si="56"/>
        <v>41262.641724537039</v>
      </c>
      <c r="K921">
        <v>1352906645</v>
      </c>
      <c r="L921" s="9">
        <f t="shared" si="57"/>
        <v>41227.641724537039</v>
      </c>
      <c r="M921" t="b">
        <v>0</v>
      </c>
      <c r="N921">
        <v>1</v>
      </c>
      <c r="O921" t="b">
        <v>0</v>
      </c>
      <c r="P921" t="s">
        <v>8278</v>
      </c>
      <c r="Q921" s="5">
        <f t="shared" si="58"/>
        <v>0.5</v>
      </c>
      <c r="R921" s="5">
        <f t="shared" si="59"/>
        <v>20000</v>
      </c>
      <c r="S921" t="s">
        <v>8325</v>
      </c>
      <c r="T921" t="s">
        <v>8328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9">
        <f t="shared" si="56"/>
        <v>41592.713217592594</v>
      </c>
      <c r="K922">
        <v>1381853222</v>
      </c>
      <c r="L922" s="9">
        <f t="shared" si="57"/>
        <v>41562.671550925923</v>
      </c>
      <c r="M922" t="b">
        <v>0</v>
      </c>
      <c r="N922">
        <v>0</v>
      </c>
      <c r="O922" t="b">
        <v>0</v>
      </c>
      <c r="P922" t="s">
        <v>8278</v>
      </c>
      <c r="Q922" s="5">
        <f t="shared" si="58"/>
        <v>0</v>
      </c>
      <c r="R922" s="5" t="e">
        <f t="shared" si="59"/>
        <v>#DIV/0!</v>
      </c>
      <c r="S922" t="s">
        <v>8325</v>
      </c>
      <c r="T922" t="s">
        <v>8328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9">
        <f t="shared" si="56"/>
        <v>40889.212685185186</v>
      </c>
      <c r="K923">
        <v>1320033976</v>
      </c>
      <c r="L923" s="9">
        <f t="shared" si="57"/>
        <v>40847.171018518522</v>
      </c>
      <c r="M923" t="b">
        <v>0</v>
      </c>
      <c r="N923">
        <v>20</v>
      </c>
      <c r="O923" t="b">
        <v>0</v>
      </c>
      <c r="P923" t="s">
        <v>8278</v>
      </c>
      <c r="Q923" s="5">
        <f t="shared" si="58"/>
        <v>30.9</v>
      </c>
      <c r="R923" s="5">
        <f t="shared" si="59"/>
        <v>750</v>
      </c>
      <c r="S923" t="s">
        <v>8325</v>
      </c>
      <c r="T923" t="s">
        <v>8328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9">
        <f t="shared" si="56"/>
        <v>41913.530011574076</v>
      </c>
      <c r="K924">
        <v>1409143393</v>
      </c>
      <c r="L924" s="9">
        <f t="shared" si="57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5">
        <f t="shared" si="58"/>
        <v>21.037037037037038</v>
      </c>
      <c r="R924" s="5">
        <f t="shared" si="59"/>
        <v>900</v>
      </c>
      <c r="S924" t="s">
        <v>8325</v>
      </c>
      <c r="T924" t="s">
        <v>8328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9">
        <f t="shared" si="56"/>
        <v>41965.001423611109</v>
      </c>
      <c r="K925">
        <v>1414018923</v>
      </c>
      <c r="L925" s="9">
        <f t="shared" si="57"/>
        <v>41934.959756944445</v>
      </c>
      <c r="M925" t="b">
        <v>0</v>
      </c>
      <c r="N925">
        <v>6</v>
      </c>
      <c r="O925" t="b">
        <v>0</v>
      </c>
      <c r="P925" t="s">
        <v>8278</v>
      </c>
      <c r="Q925" s="5">
        <f t="shared" si="58"/>
        <v>2.1999999999999997</v>
      </c>
      <c r="R925" s="5">
        <f t="shared" si="59"/>
        <v>2500</v>
      </c>
      <c r="S925" t="s">
        <v>8325</v>
      </c>
      <c r="T925" t="s">
        <v>8328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9">
        <f t="shared" si="56"/>
        <v>41318.942928240744</v>
      </c>
      <c r="K926">
        <v>1358203069</v>
      </c>
      <c r="L926" s="9">
        <f t="shared" si="57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5">
        <f t="shared" si="58"/>
        <v>10.9</v>
      </c>
      <c r="R926" s="5">
        <f t="shared" si="59"/>
        <v>200</v>
      </c>
      <c r="S926" t="s">
        <v>8325</v>
      </c>
      <c r="T926" t="s">
        <v>8328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9">
        <f t="shared" si="56"/>
        <v>41605.922581018516</v>
      </c>
      <c r="K927">
        <v>1382994511</v>
      </c>
      <c r="L927" s="9">
        <f t="shared" si="57"/>
        <v>41575.880914351852</v>
      </c>
      <c r="M927" t="b">
        <v>0</v>
      </c>
      <c r="N927">
        <v>5</v>
      </c>
      <c r="O927" t="b">
        <v>0</v>
      </c>
      <c r="P927" t="s">
        <v>8278</v>
      </c>
      <c r="Q927" s="5">
        <f t="shared" si="58"/>
        <v>2.666666666666667</v>
      </c>
      <c r="R927" s="5">
        <f t="shared" si="59"/>
        <v>1200</v>
      </c>
      <c r="S927" t="s">
        <v>8325</v>
      </c>
      <c r="T927" t="s">
        <v>8328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9">
        <f t="shared" si="56"/>
        <v>40367.944444444445</v>
      </c>
      <c r="K928">
        <v>1276043330</v>
      </c>
      <c r="L928" s="9">
        <f t="shared" si="57"/>
        <v>40338.02002314815</v>
      </c>
      <c r="M928" t="b">
        <v>0</v>
      </c>
      <c r="N928">
        <v>0</v>
      </c>
      <c r="O928" t="b">
        <v>0</v>
      </c>
      <c r="P928" t="s">
        <v>8278</v>
      </c>
      <c r="Q928" s="5">
        <f t="shared" si="58"/>
        <v>0</v>
      </c>
      <c r="R928" s="5" t="e">
        <f t="shared" si="59"/>
        <v>#DIV/0!</v>
      </c>
      <c r="S928" t="s">
        <v>8325</v>
      </c>
      <c r="T928" t="s">
        <v>8328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9">
        <f t="shared" si="56"/>
        <v>41043.822858796295</v>
      </c>
      <c r="K929">
        <v>1334432695</v>
      </c>
      <c r="L929" s="9">
        <f t="shared" si="57"/>
        <v>41013.822858796295</v>
      </c>
      <c r="M929" t="b">
        <v>0</v>
      </c>
      <c r="N929">
        <v>0</v>
      </c>
      <c r="O929" t="b">
        <v>0</v>
      </c>
      <c r="P929" t="s">
        <v>8278</v>
      </c>
      <c r="Q929" s="5">
        <f t="shared" si="58"/>
        <v>0</v>
      </c>
      <c r="R929" s="5" t="e">
        <f t="shared" si="59"/>
        <v>#DIV/0!</v>
      </c>
      <c r="S929" t="s">
        <v>8325</v>
      </c>
      <c r="T929" t="s">
        <v>8328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9">
        <f t="shared" si="56"/>
        <v>41231</v>
      </c>
      <c r="K930">
        <v>1348864913</v>
      </c>
      <c r="L930" s="9">
        <f t="shared" si="57"/>
        <v>41180.86241898148</v>
      </c>
      <c r="M930" t="b">
        <v>0</v>
      </c>
      <c r="N930">
        <v>28</v>
      </c>
      <c r="O930" t="b">
        <v>0</v>
      </c>
      <c r="P930" t="s">
        <v>8278</v>
      </c>
      <c r="Q930" s="5">
        <f t="shared" si="58"/>
        <v>10.86206896551724</v>
      </c>
      <c r="R930" s="5">
        <f t="shared" si="59"/>
        <v>517.85714285714289</v>
      </c>
      <c r="S930" t="s">
        <v>8325</v>
      </c>
      <c r="T930" t="s">
        <v>8328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9">
        <f t="shared" si="56"/>
        <v>41008.196400462963</v>
      </c>
      <c r="K931">
        <v>1331358169</v>
      </c>
      <c r="L931" s="9">
        <f t="shared" si="57"/>
        <v>40978.238067129627</v>
      </c>
      <c r="M931" t="b">
        <v>0</v>
      </c>
      <c r="N931">
        <v>0</v>
      </c>
      <c r="O931" t="b">
        <v>0</v>
      </c>
      <c r="P931" t="s">
        <v>8278</v>
      </c>
      <c r="Q931" s="5">
        <f t="shared" si="58"/>
        <v>0</v>
      </c>
      <c r="R931" s="5" t="e">
        <f t="shared" si="59"/>
        <v>#DIV/0!</v>
      </c>
      <c r="S931" t="s">
        <v>8325</v>
      </c>
      <c r="T931" t="s">
        <v>8328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9">
        <f t="shared" si="56"/>
        <v>40354.897222222222</v>
      </c>
      <c r="K932">
        <v>1273874306</v>
      </c>
      <c r="L932" s="9">
        <f t="shared" si="57"/>
        <v>40312.915578703702</v>
      </c>
      <c r="M932" t="b">
        <v>0</v>
      </c>
      <c r="N932">
        <v>5</v>
      </c>
      <c r="O932" t="b">
        <v>0</v>
      </c>
      <c r="P932" t="s">
        <v>8278</v>
      </c>
      <c r="Q932" s="5">
        <f t="shared" si="58"/>
        <v>38.333333333333336</v>
      </c>
      <c r="R932" s="5">
        <f t="shared" si="59"/>
        <v>180</v>
      </c>
      <c r="S932" t="s">
        <v>8325</v>
      </c>
      <c r="T932" t="s">
        <v>8328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9">
        <f t="shared" si="56"/>
        <v>41714.916666666664</v>
      </c>
      <c r="K933">
        <v>1392021502</v>
      </c>
      <c r="L933" s="9">
        <f t="shared" si="57"/>
        <v>41680.359976851854</v>
      </c>
      <c r="M933" t="b">
        <v>0</v>
      </c>
      <c r="N933">
        <v>7</v>
      </c>
      <c r="O933" t="b">
        <v>0</v>
      </c>
      <c r="P933" t="s">
        <v>8278</v>
      </c>
      <c r="Q933" s="5">
        <f t="shared" si="58"/>
        <v>6.5500000000000007</v>
      </c>
      <c r="R933" s="5">
        <f t="shared" si="59"/>
        <v>285.71428571428572</v>
      </c>
      <c r="S933" t="s">
        <v>8325</v>
      </c>
      <c r="T933" t="s">
        <v>8328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9">
        <f t="shared" si="56"/>
        <v>41355.927604166667</v>
      </c>
      <c r="K934">
        <v>1360106145</v>
      </c>
      <c r="L934" s="9">
        <f t="shared" si="57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5">
        <f t="shared" si="58"/>
        <v>14.536842105263158</v>
      </c>
      <c r="R934" s="5">
        <f t="shared" si="59"/>
        <v>316.66666666666669</v>
      </c>
      <c r="S934" t="s">
        <v>8325</v>
      </c>
      <c r="T934" t="s">
        <v>8328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9">
        <f t="shared" si="56"/>
        <v>41771.169085648151</v>
      </c>
      <c r="K935">
        <v>1394683409</v>
      </c>
      <c r="L935" s="9">
        <f t="shared" si="57"/>
        <v>41711.169085648151</v>
      </c>
      <c r="M935" t="b">
        <v>0</v>
      </c>
      <c r="N935">
        <v>2</v>
      </c>
      <c r="O935" t="b">
        <v>0</v>
      </c>
      <c r="P935" t="s">
        <v>8278</v>
      </c>
      <c r="Q935" s="5">
        <f t="shared" si="58"/>
        <v>6</v>
      </c>
      <c r="R935" s="5">
        <f t="shared" si="59"/>
        <v>1000</v>
      </c>
      <c r="S935" t="s">
        <v>8325</v>
      </c>
      <c r="T935" t="s">
        <v>8328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9">
        <f t="shared" si="56"/>
        <v>41763.25</v>
      </c>
      <c r="K936">
        <v>1396633284</v>
      </c>
      <c r="L936" s="9">
        <f t="shared" si="57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5">
        <f t="shared" si="58"/>
        <v>30.4</v>
      </c>
      <c r="R936" s="5">
        <f t="shared" si="59"/>
        <v>166.66666666666666</v>
      </c>
      <c r="S936" t="s">
        <v>8325</v>
      </c>
      <c r="T936" t="s">
        <v>8328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9">
        <f t="shared" si="56"/>
        <v>42398.333668981482</v>
      </c>
      <c r="K937">
        <v>1451462429</v>
      </c>
      <c r="L937" s="9">
        <f t="shared" si="57"/>
        <v>42368.333668981482</v>
      </c>
      <c r="M937" t="b">
        <v>0</v>
      </c>
      <c r="N937">
        <v>2</v>
      </c>
      <c r="O937" t="b">
        <v>0</v>
      </c>
      <c r="P937" t="s">
        <v>8278</v>
      </c>
      <c r="Q937" s="5">
        <f t="shared" si="58"/>
        <v>1.4285714285714286</v>
      </c>
      <c r="R937" s="5">
        <f t="shared" si="59"/>
        <v>1750</v>
      </c>
      <c r="S937" t="s">
        <v>8325</v>
      </c>
      <c r="T937" t="s">
        <v>8328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9">
        <f t="shared" si="56"/>
        <v>40926.833333333336</v>
      </c>
      <c r="K938">
        <v>1323131689</v>
      </c>
      <c r="L938" s="9">
        <f t="shared" si="57"/>
        <v>40883.024178240739</v>
      </c>
      <c r="M938" t="b">
        <v>0</v>
      </c>
      <c r="N938">
        <v>0</v>
      </c>
      <c r="O938" t="b">
        <v>0</v>
      </c>
      <c r="P938" t="s">
        <v>8278</v>
      </c>
      <c r="Q938" s="5">
        <f t="shared" si="58"/>
        <v>0</v>
      </c>
      <c r="R938" s="5" t="e">
        <f t="shared" si="59"/>
        <v>#DIV/0!</v>
      </c>
      <c r="S938" t="s">
        <v>8325</v>
      </c>
      <c r="T938" t="s">
        <v>8328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9">
        <f t="shared" si="56"/>
        <v>41581.839780092596</v>
      </c>
      <c r="K939">
        <v>1380913757</v>
      </c>
      <c r="L939" s="9">
        <f t="shared" si="57"/>
        <v>41551.798113425924</v>
      </c>
      <c r="M939" t="b">
        <v>0</v>
      </c>
      <c r="N939">
        <v>2</v>
      </c>
      <c r="O939" t="b">
        <v>0</v>
      </c>
      <c r="P939" t="s">
        <v>8278</v>
      </c>
      <c r="Q939" s="5">
        <f t="shared" si="58"/>
        <v>1.1428571428571428</v>
      </c>
      <c r="R939" s="5">
        <f t="shared" si="59"/>
        <v>1750</v>
      </c>
      <c r="S939" t="s">
        <v>8325</v>
      </c>
      <c r="T939" t="s">
        <v>8328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9">
        <f t="shared" si="56"/>
        <v>41154.479722222219</v>
      </c>
      <c r="K940">
        <v>1343993448</v>
      </c>
      <c r="L940" s="9">
        <f t="shared" si="57"/>
        <v>41124.479722222219</v>
      </c>
      <c r="M940" t="b">
        <v>0</v>
      </c>
      <c r="N940">
        <v>1</v>
      </c>
      <c r="O940" t="b">
        <v>0</v>
      </c>
      <c r="P940" t="s">
        <v>8278</v>
      </c>
      <c r="Q940" s="5">
        <f t="shared" si="58"/>
        <v>0.35714285714285715</v>
      </c>
      <c r="R940" s="5">
        <f t="shared" si="59"/>
        <v>7000</v>
      </c>
      <c r="S940" t="s">
        <v>8325</v>
      </c>
      <c r="T940" t="s">
        <v>8328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9">
        <f t="shared" si="56"/>
        <v>41455.831944444442</v>
      </c>
      <c r="K941">
        <v>1369246738</v>
      </c>
      <c r="L941" s="9">
        <f t="shared" si="57"/>
        <v>41416.763171296298</v>
      </c>
      <c r="M941" t="b">
        <v>0</v>
      </c>
      <c r="N941">
        <v>2</v>
      </c>
      <c r="O941" t="b">
        <v>0</v>
      </c>
      <c r="P941" t="s">
        <v>8278</v>
      </c>
      <c r="Q941" s="5">
        <f t="shared" si="58"/>
        <v>1.4545454545454546</v>
      </c>
      <c r="R941" s="5">
        <f t="shared" si="59"/>
        <v>1375</v>
      </c>
      <c r="S941" t="s">
        <v>8325</v>
      </c>
      <c r="T941" t="s">
        <v>8328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9">
        <f t="shared" si="56"/>
        <v>42227.008402777778</v>
      </c>
      <c r="K942">
        <v>1435363926</v>
      </c>
      <c r="L942" s="9">
        <f t="shared" si="57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5">
        <f t="shared" si="58"/>
        <v>17.155555555555555</v>
      </c>
      <c r="R942" s="5">
        <f t="shared" si="59"/>
        <v>642.85714285714289</v>
      </c>
      <c r="S942" t="s">
        <v>8319</v>
      </c>
      <c r="T942" t="s">
        <v>8321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9">
        <f t="shared" si="56"/>
        <v>42776.096585648149</v>
      </c>
      <c r="K943">
        <v>1484101145</v>
      </c>
      <c r="L943" s="9">
        <f t="shared" si="57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5">
        <f t="shared" si="58"/>
        <v>2.3220000000000001</v>
      </c>
      <c r="R943" s="5">
        <f t="shared" si="59"/>
        <v>1612.9032258064517</v>
      </c>
      <c r="S943" t="s">
        <v>8319</v>
      </c>
      <c r="T943" t="s">
        <v>8321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9">
        <f t="shared" si="56"/>
        <v>42418.843287037038</v>
      </c>
      <c r="K944">
        <v>1452716060</v>
      </c>
      <c r="L944" s="9">
        <f t="shared" si="57"/>
        <v>42382.843287037038</v>
      </c>
      <c r="M944" t="b">
        <v>0</v>
      </c>
      <c r="N944">
        <v>16</v>
      </c>
      <c r="O944" t="b">
        <v>0</v>
      </c>
      <c r="P944" t="s">
        <v>8273</v>
      </c>
      <c r="Q944" s="5">
        <f t="shared" si="58"/>
        <v>8.9066666666666663</v>
      </c>
      <c r="R944" s="5">
        <f t="shared" si="59"/>
        <v>468.75</v>
      </c>
      <c r="S944" t="s">
        <v>8319</v>
      </c>
      <c r="T944" t="s">
        <v>8321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9">
        <f t="shared" si="56"/>
        <v>42703.709548611114</v>
      </c>
      <c r="K945">
        <v>1477843305</v>
      </c>
      <c r="L945" s="9">
        <f t="shared" si="57"/>
        <v>42673.667881944442</v>
      </c>
      <c r="M945" t="b">
        <v>0</v>
      </c>
      <c r="N945">
        <v>12</v>
      </c>
      <c r="O945" t="b">
        <v>0</v>
      </c>
      <c r="P945" t="s">
        <v>8273</v>
      </c>
      <c r="Q945" s="5">
        <f t="shared" si="58"/>
        <v>9.6333333333333346</v>
      </c>
      <c r="R945" s="5">
        <f t="shared" si="59"/>
        <v>250</v>
      </c>
      <c r="S945" t="s">
        <v>8319</v>
      </c>
      <c r="T945" t="s">
        <v>8321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9">
        <f t="shared" si="56"/>
        <v>42478.583333333336</v>
      </c>
      <c r="K946">
        <v>1458050450</v>
      </c>
      <c r="L946" s="9">
        <f t="shared" si="57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5">
        <f t="shared" si="58"/>
        <v>13.325999999999999</v>
      </c>
      <c r="R946" s="5">
        <f t="shared" si="59"/>
        <v>520.83333333333337</v>
      </c>
      <c r="S946" t="s">
        <v>8319</v>
      </c>
      <c r="T946" t="s">
        <v>8321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9">
        <f t="shared" si="56"/>
        <v>42784.999305555553</v>
      </c>
      <c r="K947">
        <v>1482958626</v>
      </c>
      <c r="L947" s="9">
        <f t="shared" si="57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5">
        <f t="shared" si="58"/>
        <v>2.484</v>
      </c>
      <c r="R947" s="5">
        <f t="shared" si="59"/>
        <v>6250</v>
      </c>
      <c r="S947" t="s">
        <v>8319</v>
      </c>
      <c r="T947" t="s">
        <v>8321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9">
        <f t="shared" si="56"/>
        <v>42622.750555555554</v>
      </c>
      <c r="K948">
        <v>1470852048</v>
      </c>
      <c r="L948" s="9">
        <f t="shared" si="57"/>
        <v>42592.750555555554</v>
      </c>
      <c r="M948" t="b">
        <v>0</v>
      </c>
      <c r="N948">
        <v>5</v>
      </c>
      <c r="O948" t="b">
        <v>0</v>
      </c>
      <c r="P948" t="s">
        <v>8273</v>
      </c>
      <c r="Q948" s="5">
        <f t="shared" si="58"/>
        <v>1.9066666666666665</v>
      </c>
      <c r="R948" s="5">
        <f t="shared" si="59"/>
        <v>3000</v>
      </c>
      <c r="S948" t="s">
        <v>8319</v>
      </c>
      <c r="T948" t="s">
        <v>8321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9">
        <f t="shared" si="56"/>
        <v>42551.781319444446</v>
      </c>
      <c r="K949">
        <v>1462128306</v>
      </c>
      <c r="L949" s="9">
        <f t="shared" si="57"/>
        <v>42491.781319444446</v>
      </c>
      <c r="M949" t="b">
        <v>0</v>
      </c>
      <c r="N949">
        <v>0</v>
      </c>
      <c r="O949" t="b">
        <v>0</v>
      </c>
      <c r="P949" t="s">
        <v>8273</v>
      </c>
      <c r="Q949" s="5">
        <f t="shared" si="58"/>
        <v>0</v>
      </c>
      <c r="R949" s="5" t="e">
        <f t="shared" si="59"/>
        <v>#DIV/0!</v>
      </c>
      <c r="S949" t="s">
        <v>8319</v>
      </c>
      <c r="T949" t="s">
        <v>8321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9">
        <f t="shared" si="56"/>
        <v>42441.828287037039</v>
      </c>
      <c r="K950">
        <v>1455220364</v>
      </c>
      <c r="L950" s="9">
        <f t="shared" si="57"/>
        <v>42411.828287037039</v>
      </c>
      <c r="M950" t="b">
        <v>0</v>
      </c>
      <c r="N950">
        <v>8</v>
      </c>
      <c r="O950" t="b">
        <v>0</v>
      </c>
      <c r="P950" t="s">
        <v>8273</v>
      </c>
      <c r="Q950" s="5">
        <f t="shared" si="58"/>
        <v>12</v>
      </c>
      <c r="R950" s="5">
        <f t="shared" si="59"/>
        <v>500</v>
      </c>
      <c r="S950" t="s">
        <v>8319</v>
      </c>
      <c r="T950" t="s">
        <v>8321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9">
        <f t="shared" si="56"/>
        <v>42421.043703703705</v>
      </c>
      <c r="K951">
        <v>1450832576</v>
      </c>
      <c r="L951" s="9">
        <f t="shared" si="57"/>
        <v>42361.043703703705</v>
      </c>
      <c r="M951" t="b">
        <v>0</v>
      </c>
      <c r="N951">
        <v>7</v>
      </c>
      <c r="O951" t="b">
        <v>0</v>
      </c>
      <c r="P951" t="s">
        <v>8273</v>
      </c>
      <c r="Q951" s="5">
        <f t="shared" si="58"/>
        <v>1.365</v>
      </c>
      <c r="R951" s="5">
        <f t="shared" si="59"/>
        <v>2857.1428571428573</v>
      </c>
      <c r="S951" t="s">
        <v>8319</v>
      </c>
      <c r="T951" t="s">
        <v>8321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9">
        <f t="shared" si="56"/>
        <v>42386.750706018516</v>
      </c>
      <c r="K952">
        <v>1450461661</v>
      </c>
      <c r="L952" s="9">
        <f t="shared" si="57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5">
        <f t="shared" si="58"/>
        <v>28.04</v>
      </c>
      <c r="R952" s="5">
        <f t="shared" si="59"/>
        <v>208.33333333333334</v>
      </c>
      <c r="S952" t="s">
        <v>8319</v>
      </c>
      <c r="T952" t="s">
        <v>8321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9">
        <f t="shared" si="56"/>
        <v>42525.653611111113</v>
      </c>
      <c r="K953">
        <v>1461166872</v>
      </c>
      <c r="L953" s="9">
        <f t="shared" si="57"/>
        <v>42480.653611111113</v>
      </c>
      <c r="M953" t="b">
        <v>0</v>
      </c>
      <c r="N953">
        <v>121</v>
      </c>
      <c r="O953" t="b">
        <v>0</v>
      </c>
      <c r="P953" t="s">
        <v>8273</v>
      </c>
      <c r="Q953" s="5">
        <f t="shared" si="58"/>
        <v>38.39</v>
      </c>
      <c r="R953" s="5">
        <f t="shared" si="59"/>
        <v>413.22314049586777</v>
      </c>
      <c r="S953" t="s">
        <v>8319</v>
      </c>
      <c r="T953" t="s">
        <v>8321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9">
        <f t="shared" si="56"/>
        <v>42692.655231481483</v>
      </c>
      <c r="K954">
        <v>1476888212</v>
      </c>
      <c r="L954" s="9">
        <f t="shared" si="57"/>
        <v>42662.613564814812</v>
      </c>
      <c r="M954" t="b">
        <v>0</v>
      </c>
      <c r="N954">
        <v>196</v>
      </c>
      <c r="O954" t="b">
        <v>0</v>
      </c>
      <c r="P954" t="s">
        <v>8273</v>
      </c>
      <c r="Q954" s="5">
        <f t="shared" si="58"/>
        <v>39.942857142857143</v>
      </c>
      <c r="R954" s="5">
        <f t="shared" si="59"/>
        <v>250</v>
      </c>
      <c r="S954" t="s">
        <v>8319</v>
      </c>
      <c r="T954" t="s">
        <v>8321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9">
        <f t="shared" si="56"/>
        <v>42029.164340277777</v>
      </c>
      <c r="K955">
        <v>1419566199</v>
      </c>
      <c r="L955" s="9">
        <f t="shared" si="57"/>
        <v>41999.164340277777</v>
      </c>
      <c r="M955" t="b">
        <v>0</v>
      </c>
      <c r="N955">
        <v>5</v>
      </c>
      <c r="O955" t="b">
        <v>0</v>
      </c>
      <c r="P955" t="s">
        <v>8273</v>
      </c>
      <c r="Q955" s="5">
        <f t="shared" si="58"/>
        <v>0.84</v>
      </c>
      <c r="R955" s="5">
        <f t="shared" si="59"/>
        <v>3000</v>
      </c>
      <c r="S955" t="s">
        <v>8319</v>
      </c>
      <c r="T955" t="s">
        <v>8321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9">
        <f t="shared" si="56"/>
        <v>42236.833784722221</v>
      </c>
      <c r="K956">
        <v>1436472039</v>
      </c>
      <c r="L956" s="9">
        <f t="shared" si="57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5">
        <f t="shared" si="58"/>
        <v>43.406666666666666</v>
      </c>
      <c r="R956" s="5">
        <f t="shared" si="59"/>
        <v>205.47945205479451</v>
      </c>
      <c r="S956" t="s">
        <v>8319</v>
      </c>
      <c r="T956" t="s">
        <v>8321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9">
        <f t="shared" si="56"/>
        <v>42626.295138888891</v>
      </c>
      <c r="K957">
        <v>1470294300</v>
      </c>
      <c r="L957" s="9">
        <f t="shared" si="57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5">
        <f t="shared" si="58"/>
        <v>5.6613333333333333</v>
      </c>
      <c r="R957" s="5">
        <f t="shared" si="59"/>
        <v>3225.8064516129034</v>
      </c>
      <c r="S957" t="s">
        <v>8319</v>
      </c>
      <c r="T957" t="s">
        <v>8321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9">
        <f t="shared" si="56"/>
        <v>42120.872210648151</v>
      </c>
      <c r="K958">
        <v>1424901359</v>
      </c>
      <c r="L958" s="9">
        <f t="shared" si="57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5">
        <f t="shared" si="58"/>
        <v>1.722</v>
      </c>
      <c r="R958" s="5">
        <f t="shared" si="59"/>
        <v>2941.1764705882351</v>
      </c>
      <c r="S958" t="s">
        <v>8319</v>
      </c>
      <c r="T958" t="s">
        <v>8321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9">
        <f t="shared" si="56"/>
        <v>42691.594131944446</v>
      </c>
      <c r="K959">
        <v>1476710133</v>
      </c>
      <c r="L959" s="9">
        <f t="shared" si="57"/>
        <v>42660.552465277775</v>
      </c>
      <c r="M959" t="b">
        <v>0</v>
      </c>
      <c r="N959">
        <v>7</v>
      </c>
      <c r="O959" t="b">
        <v>0</v>
      </c>
      <c r="P959" t="s">
        <v>8273</v>
      </c>
      <c r="Q959" s="5">
        <f t="shared" si="58"/>
        <v>1.9416666666666664</v>
      </c>
      <c r="R959" s="5">
        <f t="shared" si="59"/>
        <v>1714.2857142857142</v>
      </c>
      <c r="S959" t="s">
        <v>8319</v>
      </c>
      <c r="T959" t="s">
        <v>8321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9">
        <f t="shared" si="56"/>
        <v>42104.207638888889</v>
      </c>
      <c r="K960">
        <v>1426792563</v>
      </c>
      <c r="L960" s="9">
        <f t="shared" si="57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5">
        <f t="shared" si="58"/>
        <v>11.328275684711327</v>
      </c>
      <c r="R960" s="5">
        <f t="shared" si="59"/>
        <v>457.47058823529414</v>
      </c>
      <c r="S960" t="s">
        <v>8319</v>
      </c>
      <c r="T960" t="s">
        <v>8321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9">
        <f t="shared" si="56"/>
        <v>42023.174363425926</v>
      </c>
      <c r="K961">
        <v>1419048665</v>
      </c>
      <c r="L961" s="9">
        <f t="shared" si="57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5">
        <f t="shared" si="58"/>
        <v>38.86</v>
      </c>
      <c r="R961" s="5">
        <f t="shared" si="59"/>
        <v>292.39766081871346</v>
      </c>
      <c r="S961" t="s">
        <v>8319</v>
      </c>
      <c r="T961" t="s">
        <v>8321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9">
        <f t="shared" si="56"/>
        <v>42808.585127314815</v>
      </c>
      <c r="K962">
        <v>1485874955</v>
      </c>
      <c r="L962" s="9">
        <f t="shared" si="57"/>
        <v>42766.626793981479</v>
      </c>
      <c r="M962" t="b">
        <v>0</v>
      </c>
      <c r="N962">
        <v>188</v>
      </c>
      <c r="O962" t="b">
        <v>0</v>
      </c>
      <c r="P962" t="s">
        <v>8273</v>
      </c>
      <c r="Q962" s="5">
        <f t="shared" si="58"/>
        <v>46.100628930817614</v>
      </c>
      <c r="R962" s="5">
        <f t="shared" si="59"/>
        <v>296.01063829787233</v>
      </c>
      <c r="S962" t="s">
        <v>8319</v>
      </c>
      <c r="T962" t="s">
        <v>8321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9">
        <f t="shared" ref="J963:J1026" si="60">(I963+DATE(1970,1,1)*86400)/86400</f>
        <v>42786.791666666664</v>
      </c>
      <c r="K963">
        <v>1483634335</v>
      </c>
      <c r="L963" s="9">
        <f t="shared" ref="L963:L1026" si="61">(K963+DATE(1970,1,1)*86400)/86400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5">
        <f t="shared" ref="Q963:Q1026" si="62">(E963/D963)*100</f>
        <v>42.188421052631583</v>
      </c>
      <c r="R963" s="5">
        <f t="shared" ref="R963:R1026" si="63">D963/N963</f>
        <v>863.63636363636363</v>
      </c>
      <c r="S963" t="s">
        <v>8319</v>
      </c>
      <c r="T963" t="s">
        <v>8321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9">
        <f t="shared" si="60"/>
        <v>42411.712418981479</v>
      </c>
      <c r="K964">
        <v>1451927153</v>
      </c>
      <c r="L964" s="9">
        <f t="shared" si="61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5">
        <f t="shared" si="62"/>
        <v>28.48</v>
      </c>
      <c r="R964" s="5">
        <f t="shared" si="63"/>
        <v>67.567567567567565</v>
      </c>
      <c r="S964" t="s">
        <v>8319</v>
      </c>
      <c r="T964" t="s">
        <v>8321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9">
        <f t="shared" si="60"/>
        <v>42660.635636574072</v>
      </c>
      <c r="K965">
        <v>1473693319</v>
      </c>
      <c r="L965" s="9">
        <f t="shared" si="61"/>
        <v>42625.635636574072</v>
      </c>
      <c r="M965" t="b">
        <v>0</v>
      </c>
      <c r="N965">
        <v>9</v>
      </c>
      <c r="O965" t="b">
        <v>0</v>
      </c>
      <c r="P965" t="s">
        <v>8273</v>
      </c>
      <c r="Q965" s="5">
        <f t="shared" si="62"/>
        <v>1.077142857142857</v>
      </c>
      <c r="R965" s="5">
        <f t="shared" si="63"/>
        <v>3888.8888888888887</v>
      </c>
      <c r="S965" t="s">
        <v>8319</v>
      </c>
      <c r="T965" t="s">
        <v>8321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9">
        <f t="shared" si="60"/>
        <v>42248.628692129627</v>
      </c>
      <c r="K966">
        <v>1437663919</v>
      </c>
      <c r="L966" s="9">
        <f t="shared" si="61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5">
        <f t="shared" si="62"/>
        <v>0.79909090909090907</v>
      </c>
      <c r="R966" s="5">
        <f t="shared" si="63"/>
        <v>3793.1034482758619</v>
      </c>
      <c r="S966" t="s">
        <v>8319</v>
      </c>
      <c r="T966" t="s">
        <v>8321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9">
        <f t="shared" si="60"/>
        <v>42669.165972222225</v>
      </c>
      <c r="K967">
        <v>1474676646</v>
      </c>
      <c r="L967" s="9">
        <f t="shared" si="61"/>
        <v>42637.016736111109</v>
      </c>
      <c r="M967" t="b">
        <v>0</v>
      </c>
      <c r="N967">
        <v>6</v>
      </c>
      <c r="O967" t="b">
        <v>0</v>
      </c>
      <c r="P967" t="s">
        <v>8273</v>
      </c>
      <c r="Q967" s="5">
        <f t="shared" si="62"/>
        <v>1.1919999999999999</v>
      </c>
      <c r="R967" s="5">
        <f t="shared" si="63"/>
        <v>4166.666666666667</v>
      </c>
      <c r="S967" t="s">
        <v>8319</v>
      </c>
      <c r="T967" t="s">
        <v>8321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9">
        <f t="shared" si="60"/>
        <v>42649.635787037034</v>
      </c>
      <c r="K968">
        <v>1473174932</v>
      </c>
      <c r="L968" s="9">
        <f t="shared" si="61"/>
        <v>42619.635787037034</v>
      </c>
      <c r="M968" t="b">
        <v>0</v>
      </c>
      <c r="N968">
        <v>30</v>
      </c>
      <c r="O968" t="b">
        <v>0</v>
      </c>
      <c r="P968" t="s">
        <v>8273</v>
      </c>
      <c r="Q968" s="5">
        <f t="shared" si="62"/>
        <v>14.799999999999999</v>
      </c>
      <c r="R968" s="5">
        <f t="shared" si="63"/>
        <v>400</v>
      </c>
      <c r="S968" t="s">
        <v>8319</v>
      </c>
      <c r="T968" t="s">
        <v>8321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9">
        <f t="shared" si="60"/>
        <v>42482.21266203704</v>
      </c>
      <c r="K969">
        <v>1456121174</v>
      </c>
      <c r="L969" s="9">
        <f t="shared" si="61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5">
        <f t="shared" si="62"/>
        <v>17.810000000000002</v>
      </c>
      <c r="R969" s="5">
        <f t="shared" si="63"/>
        <v>246.91358024691357</v>
      </c>
      <c r="S969" t="s">
        <v>8319</v>
      </c>
      <c r="T969" t="s">
        <v>8321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9">
        <f t="shared" si="60"/>
        <v>41866.847615740742</v>
      </c>
      <c r="K970">
        <v>1405542034</v>
      </c>
      <c r="L970" s="9">
        <f t="shared" si="61"/>
        <v>41836.847615740742</v>
      </c>
      <c r="M970" t="b">
        <v>0</v>
      </c>
      <c r="N970">
        <v>4</v>
      </c>
      <c r="O970" t="b">
        <v>0</v>
      </c>
      <c r="P970" t="s">
        <v>8273</v>
      </c>
      <c r="Q970" s="5">
        <f t="shared" si="62"/>
        <v>1.325</v>
      </c>
      <c r="R970" s="5">
        <f t="shared" si="63"/>
        <v>2000</v>
      </c>
      <c r="S970" t="s">
        <v>8319</v>
      </c>
      <c r="T970" t="s">
        <v>8321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9">
        <f t="shared" si="60"/>
        <v>42775.30332175926</v>
      </c>
      <c r="K971">
        <v>1483773407</v>
      </c>
      <c r="L971" s="9">
        <f t="shared" si="61"/>
        <v>42742.30332175926</v>
      </c>
      <c r="M971" t="b">
        <v>0</v>
      </c>
      <c r="N971">
        <v>11</v>
      </c>
      <c r="O971" t="b">
        <v>0</v>
      </c>
      <c r="P971" t="s">
        <v>8273</v>
      </c>
      <c r="Q971" s="5">
        <f t="shared" si="62"/>
        <v>46.666666666666664</v>
      </c>
      <c r="R971" s="5">
        <f t="shared" si="63"/>
        <v>2727.2727272727275</v>
      </c>
      <c r="S971" t="s">
        <v>8319</v>
      </c>
      <c r="T971" t="s">
        <v>8321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9">
        <f t="shared" si="60"/>
        <v>42758.207638888889</v>
      </c>
      <c r="K972">
        <v>1481951853</v>
      </c>
      <c r="L972" s="9">
        <f t="shared" si="61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5">
        <f t="shared" si="62"/>
        <v>45.92</v>
      </c>
      <c r="R972" s="5">
        <f t="shared" si="63"/>
        <v>357.14285714285717</v>
      </c>
      <c r="S972" t="s">
        <v>8319</v>
      </c>
      <c r="T972" t="s">
        <v>8321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9">
        <f t="shared" si="60"/>
        <v>42156.709027777775</v>
      </c>
      <c r="K973">
        <v>1429290060</v>
      </c>
      <c r="L973" s="9">
        <f t="shared" si="61"/>
        <v>42111.709027777775</v>
      </c>
      <c r="M973" t="b">
        <v>0</v>
      </c>
      <c r="N973">
        <v>5</v>
      </c>
      <c r="O973" t="b">
        <v>0</v>
      </c>
      <c r="P973" t="s">
        <v>8273</v>
      </c>
      <c r="Q973" s="5">
        <f t="shared" si="62"/>
        <v>0.22599999999999998</v>
      </c>
      <c r="R973" s="5">
        <f t="shared" si="63"/>
        <v>20000</v>
      </c>
      <c r="S973" t="s">
        <v>8319</v>
      </c>
      <c r="T973" t="s">
        <v>8321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9">
        <f t="shared" si="60"/>
        <v>41886.290972222225</v>
      </c>
      <c r="K974">
        <v>1407271598</v>
      </c>
      <c r="L974" s="9">
        <f t="shared" si="61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5">
        <f t="shared" si="62"/>
        <v>34.625</v>
      </c>
      <c r="R974" s="5">
        <f t="shared" si="63"/>
        <v>444.44444444444446</v>
      </c>
      <c r="S974" t="s">
        <v>8319</v>
      </c>
      <c r="T974" t="s">
        <v>8321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9">
        <f t="shared" si="60"/>
        <v>42317.056631944448</v>
      </c>
      <c r="K975">
        <v>1441844493</v>
      </c>
      <c r="L975" s="9">
        <f t="shared" si="61"/>
        <v>42257.014965277776</v>
      </c>
      <c r="M975" t="b">
        <v>0</v>
      </c>
      <c r="N975">
        <v>8</v>
      </c>
      <c r="O975" t="b">
        <v>0</v>
      </c>
      <c r="P975" t="s">
        <v>8273</v>
      </c>
      <c r="Q975" s="5">
        <f t="shared" si="62"/>
        <v>2.0549999999999997</v>
      </c>
      <c r="R975" s="5">
        <f t="shared" si="63"/>
        <v>2500</v>
      </c>
      <c r="S975" t="s">
        <v>8319</v>
      </c>
      <c r="T975" t="s">
        <v>8321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9">
        <f t="shared" si="60"/>
        <v>42454.707824074074</v>
      </c>
      <c r="K976">
        <v>1456336756</v>
      </c>
      <c r="L976" s="9">
        <f t="shared" si="61"/>
        <v>42424.749490740738</v>
      </c>
      <c r="M976" t="b">
        <v>0</v>
      </c>
      <c r="N976">
        <v>3</v>
      </c>
      <c r="O976" t="b">
        <v>0</v>
      </c>
      <c r="P976" t="s">
        <v>8273</v>
      </c>
      <c r="Q976" s="5">
        <f t="shared" si="62"/>
        <v>0.55999999999999994</v>
      </c>
      <c r="R976" s="5">
        <f t="shared" si="63"/>
        <v>16666.666666666668</v>
      </c>
      <c r="S976" t="s">
        <v>8319</v>
      </c>
      <c r="T976" t="s">
        <v>8321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9">
        <f t="shared" si="60"/>
        <v>42549.696585648147</v>
      </c>
      <c r="K977">
        <v>1461948185</v>
      </c>
      <c r="L977" s="9">
        <f t="shared" si="61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5">
        <f t="shared" si="62"/>
        <v>2.6069999999999998</v>
      </c>
      <c r="R977" s="5">
        <f t="shared" si="63"/>
        <v>4166.666666666667</v>
      </c>
      <c r="S977" t="s">
        <v>8319</v>
      </c>
      <c r="T977" t="s">
        <v>8321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9">
        <f t="shared" si="60"/>
        <v>42230.058993055558</v>
      </c>
      <c r="K978">
        <v>1435627497</v>
      </c>
      <c r="L978" s="9">
        <f t="shared" si="61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5">
        <f t="shared" si="62"/>
        <v>1.9259999999999999</v>
      </c>
      <c r="R978" s="5">
        <f t="shared" si="63"/>
        <v>8333.3333333333339</v>
      </c>
      <c r="S978" t="s">
        <v>8319</v>
      </c>
      <c r="T978" t="s">
        <v>8321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9">
        <f t="shared" si="60"/>
        <v>42421.942094907405</v>
      </c>
      <c r="K979">
        <v>1453502197</v>
      </c>
      <c r="L979" s="9">
        <f t="shared" si="61"/>
        <v>42391.942094907405</v>
      </c>
      <c r="M979" t="b">
        <v>0</v>
      </c>
      <c r="N979">
        <v>12</v>
      </c>
      <c r="O979" t="b">
        <v>0</v>
      </c>
      <c r="P979" t="s">
        <v>8273</v>
      </c>
      <c r="Q979" s="5">
        <f t="shared" si="62"/>
        <v>33.666666666666664</v>
      </c>
      <c r="R979" s="5">
        <f t="shared" si="63"/>
        <v>225</v>
      </c>
      <c r="S979" t="s">
        <v>8319</v>
      </c>
      <c r="T979" t="s">
        <v>8321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9">
        <f t="shared" si="60"/>
        <v>42425.309039351851</v>
      </c>
      <c r="K980">
        <v>1453793101</v>
      </c>
      <c r="L980" s="9">
        <f t="shared" si="61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5">
        <f t="shared" si="62"/>
        <v>56.263267182990241</v>
      </c>
      <c r="R980" s="5">
        <f t="shared" si="63"/>
        <v>1405.6016260162601</v>
      </c>
      <c r="S980" t="s">
        <v>8319</v>
      </c>
      <c r="T980" t="s">
        <v>8321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9">
        <f t="shared" si="60"/>
        <v>42541.790972222225</v>
      </c>
      <c r="K981">
        <v>1463392828</v>
      </c>
      <c r="L981" s="9">
        <f t="shared" si="61"/>
        <v>42506.416990740741</v>
      </c>
      <c r="M981" t="b">
        <v>0</v>
      </c>
      <c r="N981">
        <v>96</v>
      </c>
      <c r="O981" t="b">
        <v>0</v>
      </c>
      <c r="P981" t="s">
        <v>8273</v>
      </c>
      <c r="Q981" s="5">
        <f t="shared" si="62"/>
        <v>82.817599999999999</v>
      </c>
      <c r="R981" s="5">
        <f t="shared" si="63"/>
        <v>364.58333333333331</v>
      </c>
      <c r="S981" t="s">
        <v>8319</v>
      </c>
      <c r="T981" t="s">
        <v>8321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9">
        <f t="shared" si="60"/>
        <v>41973.945856481485</v>
      </c>
      <c r="K982">
        <v>1413495722</v>
      </c>
      <c r="L982" s="9">
        <f t="shared" si="61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5">
        <f t="shared" si="62"/>
        <v>14.860000000000001</v>
      </c>
      <c r="R982" s="5">
        <f t="shared" si="63"/>
        <v>322.58064516129031</v>
      </c>
      <c r="S982" t="s">
        <v>8319</v>
      </c>
      <c r="T982" t="s">
        <v>8321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9">
        <f t="shared" si="60"/>
        <v>41860.947013888886</v>
      </c>
      <c r="K983">
        <v>1405032222</v>
      </c>
      <c r="L983" s="9">
        <f t="shared" si="61"/>
        <v>41830.947013888886</v>
      </c>
      <c r="M983" t="b">
        <v>0</v>
      </c>
      <c r="N983">
        <v>4</v>
      </c>
      <c r="O983" t="b">
        <v>0</v>
      </c>
      <c r="P983" t="s">
        <v>8273</v>
      </c>
      <c r="Q983" s="5">
        <f t="shared" si="62"/>
        <v>1.2375123751237513E-2</v>
      </c>
      <c r="R983" s="5">
        <f t="shared" si="63"/>
        <v>22222</v>
      </c>
      <c r="S983" t="s">
        <v>8319</v>
      </c>
      <c r="T983" t="s">
        <v>8321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9">
        <f t="shared" si="60"/>
        <v>42645.753310185188</v>
      </c>
      <c r="K984">
        <v>1472839486</v>
      </c>
      <c r="L984" s="9">
        <f t="shared" si="61"/>
        <v>42615.753310185188</v>
      </c>
      <c r="M984" t="b">
        <v>0</v>
      </c>
      <c r="N984">
        <v>3</v>
      </c>
      <c r="O984" t="b">
        <v>0</v>
      </c>
      <c r="P984" t="s">
        <v>8273</v>
      </c>
      <c r="Q984" s="5">
        <f t="shared" si="62"/>
        <v>1.7142857142857144E-2</v>
      </c>
      <c r="R984" s="5">
        <f t="shared" si="63"/>
        <v>5833.333333333333</v>
      </c>
      <c r="S984" t="s">
        <v>8319</v>
      </c>
      <c r="T984" t="s">
        <v>8321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9">
        <f t="shared" si="60"/>
        <v>42605.870833333334</v>
      </c>
      <c r="K985">
        <v>1469289685</v>
      </c>
      <c r="L985" s="9">
        <f t="shared" si="61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5">
        <f t="shared" si="62"/>
        <v>29.506136117214709</v>
      </c>
      <c r="R985" s="5">
        <f t="shared" si="63"/>
        <v>582.22905027932961</v>
      </c>
      <c r="S985" t="s">
        <v>8319</v>
      </c>
      <c r="T985" t="s">
        <v>8321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9">
        <f t="shared" si="60"/>
        <v>42091.074166666665</v>
      </c>
      <c r="K986">
        <v>1424918808</v>
      </c>
      <c r="L986" s="9">
        <f t="shared" si="61"/>
        <v>42061.115833333337</v>
      </c>
      <c r="M986" t="b">
        <v>0</v>
      </c>
      <c r="N986">
        <v>3</v>
      </c>
      <c r="O986" t="b">
        <v>0</v>
      </c>
      <c r="P986" t="s">
        <v>8273</v>
      </c>
      <c r="Q986" s="5">
        <f t="shared" si="62"/>
        <v>1.06</v>
      </c>
      <c r="R986" s="5">
        <f t="shared" si="63"/>
        <v>3333.3333333333335</v>
      </c>
      <c r="S986" t="s">
        <v>8319</v>
      </c>
      <c r="T986" t="s">
        <v>8321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9">
        <f t="shared" si="60"/>
        <v>42369.958333333336</v>
      </c>
      <c r="K987">
        <v>1449011610</v>
      </c>
      <c r="L987" s="9">
        <f t="shared" si="61"/>
        <v>42339.96770833333</v>
      </c>
      <c r="M987" t="b">
        <v>0</v>
      </c>
      <c r="N987">
        <v>23</v>
      </c>
      <c r="O987" t="b">
        <v>0</v>
      </c>
      <c r="P987" t="s">
        <v>8273</v>
      </c>
      <c r="Q987" s="5">
        <f t="shared" si="62"/>
        <v>6.293333333333333</v>
      </c>
      <c r="R987" s="5">
        <f t="shared" si="63"/>
        <v>1304.3478260869565</v>
      </c>
      <c r="S987" t="s">
        <v>8319</v>
      </c>
      <c r="T987" t="s">
        <v>8321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9">
        <f t="shared" si="60"/>
        <v>42379</v>
      </c>
      <c r="K988">
        <v>1447698300</v>
      </c>
      <c r="L988" s="9">
        <f t="shared" si="61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5">
        <f t="shared" si="62"/>
        <v>12.75</v>
      </c>
      <c r="R988" s="5">
        <f t="shared" si="63"/>
        <v>869.56521739130437</v>
      </c>
      <c r="S988" t="s">
        <v>8319</v>
      </c>
      <c r="T988" t="s">
        <v>8321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9">
        <f t="shared" si="60"/>
        <v>41813.294560185182</v>
      </c>
      <c r="K989">
        <v>1400051050</v>
      </c>
      <c r="L989" s="9">
        <f t="shared" si="61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5">
        <f t="shared" si="62"/>
        <v>13.22</v>
      </c>
      <c r="R989" s="5">
        <f t="shared" si="63"/>
        <v>1219.5121951219512</v>
      </c>
      <c r="S989" t="s">
        <v>8319</v>
      </c>
      <c r="T989" t="s">
        <v>8321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9">
        <f t="shared" si="60"/>
        <v>42644.356770833336</v>
      </c>
      <c r="K990">
        <v>1472718825</v>
      </c>
      <c r="L990" s="9">
        <f t="shared" si="61"/>
        <v>42614.356770833336</v>
      </c>
      <c r="M990" t="b">
        <v>0</v>
      </c>
      <c r="N990">
        <v>0</v>
      </c>
      <c r="O990" t="b">
        <v>0</v>
      </c>
      <c r="P990" t="s">
        <v>8273</v>
      </c>
      <c r="Q990" s="5">
        <f t="shared" si="62"/>
        <v>0</v>
      </c>
      <c r="R990" s="5" t="e">
        <f t="shared" si="63"/>
        <v>#DIV/0!</v>
      </c>
      <c r="S990" t="s">
        <v>8319</v>
      </c>
      <c r="T990" t="s">
        <v>8321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9">
        <f t="shared" si="60"/>
        <v>42641.933969907404</v>
      </c>
      <c r="K991">
        <v>1472509495</v>
      </c>
      <c r="L991" s="9">
        <f t="shared" si="61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5">
        <f t="shared" si="62"/>
        <v>16.77</v>
      </c>
      <c r="R991" s="5">
        <f t="shared" si="63"/>
        <v>312.5</v>
      </c>
      <c r="S991" t="s">
        <v>8319</v>
      </c>
      <c r="T991" t="s">
        <v>8321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9">
        <f t="shared" si="60"/>
        <v>41885.784305555557</v>
      </c>
      <c r="K992">
        <v>1407178164</v>
      </c>
      <c r="L992" s="9">
        <f t="shared" si="61"/>
        <v>41855.784305555557</v>
      </c>
      <c r="M992" t="b">
        <v>0</v>
      </c>
      <c r="N992">
        <v>2</v>
      </c>
      <c r="O992" t="b">
        <v>0</v>
      </c>
      <c r="P992" t="s">
        <v>8273</v>
      </c>
      <c r="Q992" s="5">
        <f t="shared" si="62"/>
        <v>0.104</v>
      </c>
      <c r="R992" s="5">
        <f t="shared" si="63"/>
        <v>12500</v>
      </c>
      <c r="S992" t="s">
        <v>8319</v>
      </c>
      <c r="T992" t="s">
        <v>8321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9">
        <f t="shared" si="60"/>
        <v>42563.785416666666</v>
      </c>
      <c r="K993">
        <v>1466186988</v>
      </c>
      <c r="L993" s="9">
        <f t="shared" si="61"/>
        <v>42538.756805555553</v>
      </c>
      <c r="M993" t="b">
        <v>0</v>
      </c>
      <c r="N993">
        <v>7</v>
      </c>
      <c r="O993" t="b">
        <v>0</v>
      </c>
      <c r="P993" t="s">
        <v>8273</v>
      </c>
      <c r="Q993" s="5">
        <f t="shared" si="62"/>
        <v>4.24</v>
      </c>
      <c r="R993" s="5">
        <f t="shared" si="63"/>
        <v>714.28571428571433</v>
      </c>
      <c r="S993" t="s">
        <v>8319</v>
      </c>
      <c r="T993" t="s">
        <v>8321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9">
        <f t="shared" si="60"/>
        <v>42497.883321759262</v>
      </c>
      <c r="K994">
        <v>1457475119</v>
      </c>
      <c r="L994" s="9">
        <f t="shared" si="61"/>
        <v>42437.924988425926</v>
      </c>
      <c r="M994" t="b">
        <v>0</v>
      </c>
      <c r="N994">
        <v>4</v>
      </c>
      <c r="O994" t="b">
        <v>0</v>
      </c>
      <c r="P994" t="s">
        <v>8273</v>
      </c>
      <c r="Q994" s="5">
        <f t="shared" si="62"/>
        <v>0.46699999999999997</v>
      </c>
      <c r="R994" s="5">
        <f t="shared" si="63"/>
        <v>25000</v>
      </c>
      <c r="S994" t="s">
        <v>8319</v>
      </c>
      <c r="T994" t="s">
        <v>8321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9">
        <f t="shared" si="60"/>
        <v>42686.208333333336</v>
      </c>
      <c r="K995">
        <v>1476054568</v>
      </c>
      <c r="L995" s="9">
        <f t="shared" si="61"/>
        <v>42652.964907407404</v>
      </c>
      <c r="M995" t="b">
        <v>0</v>
      </c>
      <c r="N995">
        <v>196</v>
      </c>
      <c r="O995" t="b">
        <v>0</v>
      </c>
      <c r="P995" t="s">
        <v>8273</v>
      </c>
      <c r="Q995" s="5">
        <f t="shared" si="62"/>
        <v>25.087142857142858</v>
      </c>
      <c r="R995" s="5">
        <f t="shared" si="63"/>
        <v>357.14285714285717</v>
      </c>
      <c r="S995" t="s">
        <v>8319</v>
      </c>
      <c r="T995" t="s">
        <v>8321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9">
        <f t="shared" si="60"/>
        <v>41973.957638888889</v>
      </c>
      <c r="K996">
        <v>1412835530</v>
      </c>
      <c r="L996" s="9">
        <f t="shared" si="61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5">
        <f t="shared" si="62"/>
        <v>2.3345000000000002</v>
      </c>
      <c r="R996" s="5">
        <f t="shared" si="63"/>
        <v>18181.81818181818</v>
      </c>
      <c r="S996" t="s">
        <v>8319</v>
      </c>
      <c r="T996" t="s">
        <v>8321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9">
        <f t="shared" si="60"/>
        <v>41972.666666666664</v>
      </c>
      <c r="K997">
        <v>1415140480</v>
      </c>
      <c r="L997" s="9">
        <f t="shared" si="61"/>
        <v>41947.940740740742</v>
      </c>
      <c r="M997" t="b">
        <v>0</v>
      </c>
      <c r="N997">
        <v>9</v>
      </c>
      <c r="O997" t="b">
        <v>0</v>
      </c>
      <c r="P997" t="s">
        <v>8273</v>
      </c>
      <c r="Q997" s="5">
        <f t="shared" si="62"/>
        <v>7.26</v>
      </c>
      <c r="R997" s="5">
        <f t="shared" si="63"/>
        <v>1111.1111111111111</v>
      </c>
      <c r="S997" t="s">
        <v>8319</v>
      </c>
      <c r="T997" t="s">
        <v>8321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9">
        <f t="shared" si="60"/>
        <v>41847.643750000003</v>
      </c>
      <c r="K998">
        <v>1403902060</v>
      </c>
      <c r="L998" s="9">
        <f t="shared" si="61"/>
        <v>41817.866435185184</v>
      </c>
      <c r="M998" t="b">
        <v>0</v>
      </c>
      <c r="N998">
        <v>5</v>
      </c>
      <c r="O998" t="b">
        <v>0</v>
      </c>
      <c r="P998" t="s">
        <v>8273</v>
      </c>
      <c r="Q998" s="5">
        <f t="shared" si="62"/>
        <v>1.625</v>
      </c>
      <c r="R998" s="5">
        <f t="shared" si="63"/>
        <v>800</v>
      </c>
      <c r="S998" t="s">
        <v>8319</v>
      </c>
      <c r="T998" t="s">
        <v>8321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9">
        <f t="shared" si="60"/>
        <v>41971.144641203704</v>
      </c>
      <c r="K999">
        <v>1414549697</v>
      </c>
      <c r="L999" s="9">
        <f t="shared" si="61"/>
        <v>41941.10297453704</v>
      </c>
      <c r="M999" t="b">
        <v>0</v>
      </c>
      <c r="N999">
        <v>8</v>
      </c>
      <c r="O999" t="b">
        <v>0</v>
      </c>
      <c r="P999" t="s">
        <v>8273</v>
      </c>
      <c r="Q999" s="5">
        <f t="shared" si="62"/>
        <v>1.3</v>
      </c>
      <c r="R999" s="5">
        <f t="shared" si="63"/>
        <v>625</v>
      </c>
      <c r="S999" t="s">
        <v>8319</v>
      </c>
      <c r="T999" t="s">
        <v>8321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9">
        <f t="shared" si="60"/>
        <v>42327.210659722223</v>
      </c>
      <c r="K1000">
        <v>1444017801</v>
      </c>
      <c r="L1000" s="9">
        <f t="shared" si="61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5">
        <f t="shared" si="62"/>
        <v>58.558333333333337</v>
      </c>
      <c r="R1000" s="5">
        <f t="shared" si="63"/>
        <v>262.00873362445412</v>
      </c>
      <c r="S1000" t="s">
        <v>8319</v>
      </c>
      <c r="T1000" t="s">
        <v>8321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9">
        <f t="shared" si="60"/>
        <v>41956.334722222222</v>
      </c>
      <c r="K1001">
        <v>1413270690</v>
      </c>
      <c r="L1001" s="9">
        <f t="shared" si="61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5">
        <f t="shared" si="62"/>
        <v>7.7886666666666677</v>
      </c>
      <c r="R1001" s="5">
        <f t="shared" si="63"/>
        <v>3750</v>
      </c>
      <c r="S1001" t="s">
        <v>8319</v>
      </c>
      <c r="T1001" t="s">
        <v>8321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9">
        <f t="shared" si="60"/>
        <v>42809.018055555556</v>
      </c>
      <c r="K1002">
        <v>1484357160</v>
      </c>
      <c r="L1002" s="9">
        <f t="shared" si="61"/>
        <v>42749.05972222222</v>
      </c>
      <c r="M1002" t="b">
        <v>0</v>
      </c>
      <c r="N1002">
        <v>6</v>
      </c>
      <c r="O1002" t="b">
        <v>0</v>
      </c>
      <c r="P1002" t="s">
        <v>8273</v>
      </c>
      <c r="Q1002" s="5">
        <f t="shared" si="62"/>
        <v>2.2157147647256061</v>
      </c>
      <c r="R1002" s="5">
        <f t="shared" si="63"/>
        <v>149116.66666666666</v>
      </c>
      <c r="S1002" t="s">
        <v>8319</v>
      </c>
      <c r="T1002" t="s">
        <v>8321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9">
        <f t="shared" si="60"/>
        <v>42765.720057870371</v>
      </c>
      <c r="K1003">
        <v>1481908613</v>
      </c>
      <c r="L1003" s="9">
        <f t="shared" si="61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5">
        <f t="shared" si="62"/>
        <v>104</v>
      </c>
      <c r="R1003" s="5">
        <f t="shared" si="63"/>
        <v>1250</v>
      </c>
      <c r="S1003" t="s">
        <v>8319</v>
      </c>
      <c r="T1003" t="s">
        <v>8321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9">
        <f t="shared" si="60"/>
        <v>42355.249305555553</v>
      </c>
      <c r="K1004">
        <v>1447777514</v>
      </c>
      <c r="L1004" s="9">
        <f t="shared" si="61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5">
        <f t="shared" si="62"/>
        <v>29.6029602960296</v>
      </c>
      <c r="R1004" s="5">
        <f t="shared" si="63"/>
        <v>454.5</v>
      </c>
      <c r="S1004" t="s">
        <v>8319</v>
      </c>
      <c r="T1004" t="s">
        <v>8321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9">
        <f t="shared" si="60"/>
        <v>42810.667372685188</v>
      </c>
      <c r="K1005">
        <v>1487091661</v>
      </c>
      <c r="L1005" s="9">
        <f t="shared" si="61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5">
        <f t="shared" si="62"/>
        <v>16.055</v>
      </c>
      <c r="R1005" s="5">
        <f t="shared" si="63"/>
        <v>1333.3333333333333</v>
      </c>
      <c r="S1005" t="s">
        <v>8319</v>
      </c>
      <c r="T1005" t="s">
        <v>8321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9">
        <f t="shared" si="60"/>
        <v>42418.708645833336</v>
      </c>
      <c r="K1006">
        <v>1453222827</v>
      </c>
      <c r="L1006" s="9">
        <f t="shared" si="61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5">
        <f t="shared" si="62"/>
        <v>82.207999999999998</v>
      </c>
      <c r="R1006" s="5">
        <f t="shared" si="63"/>
        <v>263.15789473684208</v>
      </c>
      <c r="S1006" t="s">
        <v>8319</v>
      </c>
      <c r="T1006" t="s">
        <v>8321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9">
        <f t="shared" si="60"/>
        <v>42307.624803240738</v>
      </c>
      <c r="K1007">
        <v>1443538783</v>
      </c>
      <c r="L1007" s="9">
        <f t="shared" si="61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5">
        <f t="shared" si="62"/>
        <v>75.051000000000002</v>
      </c>
      <c r="R1007" s="5">
        <f t="shared" si="63"/>
        <v>1242.2360248447205</v>
      </c>
      <c r="S1007" t="s">
        <v>8319</v>
      </c>
      <c r="T1007" t="s">
        <v>8321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9">
        <f t="shared" si="60"/>
        <v>41985.299305555556</v>
      </c>
      <c r="K1008">
        <v>1417654672</v>
      </c>
      <c r="L1008" s="9">
        <f t="shared" si="61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5">
        <f t="shared" si="62"/>
        <v>5.8500000000000005</v>
      </c>
      <c r="R1008" s="5">
        <f t="shared" si="63"/>
        <v>500</v>
      </c>
      <c r="S1008" t="s">
        <v>8319</v>
      </c>
      <c r="T1008" t="s">
        <v>8321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9">
        <f t="shared" si="60"/>
        <v>42718.6252662037</v>
      </c>
      <c r="K1009">
        <v>1478095223</v>
      </c>
      <c r="L1009" s="9">
        <f t="shared" si="61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5">
        <f t="shared" si="62"/>
        <v>44.32</v>
      </c>
      <c r="R1009" s="5">
        <f t="shared" si="63"/>
        <v>394.73684210526318</v>
      </c>
      <c r="S1009" t="s">
        <v>8319</v>
      </c>
      <c r="T1009" t="s">
        <v>8321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9">
        <f t="shared" si="60"/>
        <v>42732.809201388889</v>
      </c>
      <c r="K1010">
        <v>1480361115</v>
      </c>
      <c r="L1010" s="9">
        <f t="shared" si="61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5">
        <f t="shared" si="62"/>
        <v>0.26737967914438499</v>
      </c>
      <c r="R1010" s="5">
        <f t="shared" si="63"/>
        <v>93500</v>
      </c>
      <c r="S1010" t="s">
        <v>8319</v>
      </c>
      <c r="T1010" t="s">
        <v>8321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9">
        <f t="shared" si="60"/>
        <v>42540.604699074072</v>
      </c>
      <c r="K1011">
        <v>1463754646</v>
      </c>
      <c r="L1011" s="9">
        <f t="shared" si="61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5">
        <f t="shared" si="62"/>
        <v>13.13</v>
      </c>
      <c r="R1011" s="5">
        <f t="shared" si="63"/>
        <v>495.04950495049508</v>
      </c>
      <c r="S1011" t="s">
        <v>8319</v>
      </c>
      <c r="T1011" t="s">
        <v>8321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9">
        <f t="shared" si="60"/>
        <v>42618.124305555553</v>
      </c>
      <c r="K1012">
        <v>1468180462</v>
      </c>
      <c r="L1012" s="9">
        <f t="shared" si="61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5">
        <f t="shared" si="62"/>
        <v>0.19088937093275488</v>
      </c>
      <c r="R1012" s="5">
        <f t="shared" si="63"/>
        <v>28812.5</v>
      </c>
      <c r="S1012" t="s">
        <v>8319</v>
      </c>
      <c r="T1012" t="s">
        <v>8321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9">
        <f t="shared" si="60"/>
        <v>41991.898090277777</v>
      </c>
      <c r="K1013">
        <v>1415050395</v>
      </c>
      <c r="L1013" s="9">
        <f t="shared" si="61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5">
        <f t="shared" si="62"/>
        <v>0.375</v>
      </c>
      <c r="R1013" s="5">
        <f t="shared" si="63"/>
        <v>20000</v>
      </c>
      <c r="S1013" t="s">
        <v>8319</v>
      </c>
      <c r="T1013" t="s">
        <v>8321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9">
        <f t="shared" si="60"/>
        <v>42759.440416666665</v>
      </c>
      <c r="K1014">
        <v>1481366052</v>
      </c>
      <c r="L1014" s="9">
        <f t="shared" si="61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5">
        <f t="shared" si="62"/>
        <v>21535.021000000001</v>
      </c>
      <c r="R1014" s="5">
        <f t="shared" si="63"/>
        <v>6.4516129032258061</v>
      </c>
      <c r="S1014" t="s">
        <v>8319</v>
      </c>
      <c r="T1014" t="s">
        <v>8321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9">
        <f t="shared" si="60"/>
        <v>42367.833333333336</v>
      </c>
      <c r="K1015">
        <v>1449000056</v>
      </c>
      <c r="L1015" s="9">
        <f t="shared" si="61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5">
        <f t="shared" si="62"/>
        <v>34.527999999999999</v>
      </c>
      <c r="R1015" s="5">
        <f t="shared" si="63"/>
        <v>277.77777777777777</v>
      </c>
      <c r="S1015" t="s">
        <v>8319</v>
      </c>
      <c r="T1015" t="s">
        <v>8321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9">
        <f t="shared" si="60"/>
        <v>42005.002488425926</v>
      </c>
      <c r="K1016">
        <v>1415750615</v>
      </c>
      <c r="L1016" s="9">
        <f t="shared" si="61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5">
        <f t="shared" si="62"/>
        <v>30.599999999999998</v>
      </c>
      <c r="R1016" s="5">
        <f t="shared" si="63"/>
        <v>625</v>
      </c>
      <c r="S1016" t="s">
        <v>8319</v>
      </c>
      <c r="T1016" t="s">
        <v>8321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9">
        <f t="shared" si="60"/>
        <v>42333.920081018521</v>
      </c>
      <c r="K1017">
        <v>1445893495</v>
      </c>
      <c r="L1017" s="9">
        <f t="shared" si="61"/>
        <v>42303.87841435185</v>
      </c>
      <c r="M1017" t="b">
        <v>0</v>
      </c>
      <c r="N1017">
        <v>6</v>
      </c>
      <c r="O1017" t="b">
        <v>0</v>
      </c>
      <c r="P1017" t="s">
        <v>8273</v>
      </c>
      <c r="Q1017" s="5">
        <f t="shared" si="62"/>
        <v>2.666666666666667</v>
      </c>
      <c r="R1017" s="5">
        <f t="shared" si="63"/>
        <v>1500</v>
      </c>
      <c r="S1017" t="s">
        <v>8319</v>
      </c>
      <c r="T1017" t="s">
        <v>8321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9">
        <f t="shared" si="60"/>
        <v>42467.065462962964</v>
      </c>
      <c r="K1018">
        <v>1456108456</v>
      </c>
      <c r="L1018" s="9">
        <f t="shared" si="61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5">
        <f t="shared" si="62"/>
        <v>2.8420000000000001</v>
      </c>
      <c r="R1018" s="5">
        <f t="shared" si="63"/>
        <v>2631.5789473684213</v>
      </c>
      <c r="S1018" t="s">
        <v>8319</v>
      </c>
      <c r="T1018" t="s">
        <v>8321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9">
        <f t="shared" si="60"/>
        <v>42329.716840277775</v>
      </c>
      <c r="K1019">
        <v>1444666335</v>
      </c>
      <c r="L1019" s="9">
        <f t="shared" si="61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5">
        <f t="shared" si="62"/>
        <v>22.878799999999998</v>
      </c>
      <c r="R1019" s="5">
        <f t="shared" si="63"/>
        <v>704.22535211267609</v>
      </c>
      <c r="S1019" t="s">
        <v>8319</v>
      </c>
      <c r="T1019" t="s">
        <v>8321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9">
        <f t="shared" si="60"/>
        <v>42565.492280092592</v>
      </c>
      <c r="K1020">
        <v>1465904933</v>
      </c>
      <c r="L1020" s="9">
        <f t="shared" si="61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5">
        <f t="shared" si="62"/>
        <v>3.105</v>
      </c>
      <c r="R1020" s="5">
        <f t="shared" si="63"/>
        <v>2857.1428571428573</v>
      </c>
      <c r="S1020" t="s">
        <v>8319</v>
      </c>
      <c r="T1020" t="s">
        <v>8321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9">
        <f t="shared" si="60"/>
        <v>42039.973946759259</v>
      </c>
      <c r="K1021">
        <v>1420500149</v>
      </c>
      <c r="L1021" s="9">
        <f t="shared" si="61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5">
        <f t="shared" si="62"/>
        <v>47.333333333333336</v>
      </c>
      <c r="R1021" s="5">
        <f t="shared" si="63"/>
        <v>112.5</v>
      </c>
      <c r="S1021" t="s">
        <v>8319</v>
      </c>
      <c r="T1021" t="s">
        <v>8321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9">
        <f t="shared" si="60"/>
        <v>42157.032638888886</v>
      </c>
      <c r="K1022">
        <v>1430617209</v>
      </c>
      <c r="L1022" s="9">
        <f t="shared" si="61"/>
        <v>42127.069548611114</v>
      </c>
      <c r="M1022" t="b">
        <v>0</v>
      </c>
      <c r="N1022">
        <v>30</v>
      </c>
      <c r="O1022" t="b">
        <v>1</v>
      </c>
      <c r="P1022" t="s">
        <v>8280</v>
      </c>
      <c r="Q1022" s="5">
        <f t="shared" si="62"/>
        <v>205.54838709677421</v>
      </c>
      <c r="R1022" s="5">
        <f t="shared" si="63"/>
        <v>51.666666666666664</v>
      </c>
      <c r="S1022" t="s">
        <v>8325</v>
      </c>
      <c r="T1022" t="s">
        <v>8330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9">
        <f t="shared" si="60"/>
        <v>42294.166666666664</v>
      </c>
      <c r="K1023">
        <v>1443074571</v>
      </c>
      <c r="L1023" s="9">
        <f t="shared" si="61"/>
        <v>42271.251979166664</v>
      </c>
      <c r="M1023" t="b">
        <v>1</v>
      </c>
      <c r="N1023">
        <v>478</v>
      </c>
      <c r="O1023" t="b">
        <v>1</v>
      </c>
      <c r="P1023" t="s">
        <v>8280</v>
      </c>
      <c r="Q1023" s="5">
        <f t="shared" si="62"/>
        <v>351.80366666666669</v>
      </c>
      <c r="R1023" s="5">
        <f t="shared" si="63"/>
        <v>6.2761506276150625</v>
      </c>
      <c r="S1023" t="s">
        <v>8325</v>
      </c>
      <c r="T1023" t="s">
        <v>8330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9">
        <f t="shared" si="60"/>
        <v>42141.646724537037</v>
      </c>
      <c r="K1024">
        <v>1429284677</v>
      </c>
      <c r="L1024" s="9">
        <f t="shared" si="61"/>
        <v>42111.646724537037</v>
      </c>
      <c r="M1024" t="b">
        <v>1</v>
      </c>
      <c r="N1024">
        <v>74</v>
      </c>
      <c r="O1024" t="b">
        <v>1</v>
      </c>
      <c r="P1024" t="s">
        <v>8280</v>
      </c>
      <c r="Q1024" s="5">
        <f t="shared" si="62"/>
        <v>114.9</v>
      </c>
      <c r="R1024" s="5">
        <f t="shared" si="63"/>
        <v>27.027027027027028</v>
      </c>
      <c r="S1024" t="s">
        <v>8325</v>
      </c>
      <c r="T1024" t="s">
        <v>8330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9">
        <f t="shared" si="60"/>
        <v>42175.919687499998</v>
      </c>
      <c r="K1025">
        <v>1432245861</v>
      </c>
      <c r="L1025" s="9">
        <f t="shared" si="61"/>
        <v>42145.919687499998</v>
      </c>
      <c r="M1025" t="b">
        <v>0</v>
      </c>
      <c r="N1025">
        <v>131</v>
      </c>
      <c r="O1025" t="b">
        <v>1</v>
      </c>
      <c r="P1025" t="s">
        <v>8280</v>
      </c>
      <c r="Q1025" s="5">
        <f t="shared" si="62"/>
        <v>237.15</v>
      </c>
      <c r="R1025" s="5">
        <f t="shared" si="63"/>
        <v>15.267175572519085</v>
      </c>
      <c r="S1025" t="s">
        <v>8325</v>
      </c>
      <c r="T1025" t="s">
        <v>8330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9">
        <f t="shared" si="60"/>
        <v>42400.580590277779</v>
      </c>
      <c r="K1026">
        <v>1451656563</v>
      </c>
      <c r="L1026" s="9">
        <f t="shared" si="61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5">
        <f t="shared" si="62"/>
        <v>118.63774999999998</v>
      </c>
      <c r="R1026" s="5">
        <f t="shared" si="63"/>
        <v>327.86885245901641</v>
      </c>
      <c r="S1026" t="s">
        <v>8325</v>
      </c>
      <c r="T1026" t="s">
        <v>8330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9">
        <f t="shared" ref="J1027:J1090" si="64">(I1027+DATE(1970,1,1)*86400)/86400</f>
        <v>42079.792094907411</v>
      </c>
      <c r="K1027">
        <v>1423944037</v>
      </c>
      <c r="L1027" s="9">
        <f t="shared" ref="L1027:L1090" si="65">(K1027+DATE(1970,1,1)*86400)/86400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5">
        <f t="shared" ref="Q1027:Q1090" si="66">(E1027/D1027)*100</f>
        <v>109.92831428571431</v>
      </c>
      <c r="R1027" s="5">
        <f t="shared" ref="R1027:R1090" si="67">D1027/N1027</f>
        <v>65.359477124183002</v>
      </c>
      <c r="S1027" t="s">
        <v>8325</v>
      </c>
      <c r="T1027" t="s">
        <v>8330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9">
        <f t="shared" si="64"/>
        <v>42460.365925925929</v>
      </c>
      <c r="K1028">
        <v>1456480016</v>
      </c>
      <c r="L1028" s="9">
        <f t="shared" si="65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5">
        <f t="shared" si="66"/>
        <v>100.00828571428571</v>
      </c>
      <c r="R1028" s="5">
        <f t="shared" si="67"/>
        <v>57.377049180327866</v>
      </c>
      <c r="S1028" t="s">
        <v>8325</v>
      </c>
      <c r="T1028" t="s">
        <v>8330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9">
        <f t="shared" si="64"/>
        <v>41935.034108796295</v>
      </c>
      <c r="K1029">
        <v>1411433347</v>
      </c>
      <c r="L1029" s="9">
        <f t="shared" si="65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5">
        <f t="shared" si="66"/>
        <v>103.09292094387415</v>
      </c>
      <c r="R1029" s="5">
        <f t="shared" si="67"/>
        <v>67.576576576576571</v>
      </c>
      <c r="S1029" t="s">
        <v>8325</v>
      </c>
      <c r="T1029" t="s">
        <v>8330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9">
        <f t="shared" si="64"/>
        <v>42800.833333333336</v>
      </c>
      <c r="K1030">
        <v>1484924605</v>
      </c>
      <c r="L1030" s="9">
        <f t="shared" si="65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5">
        <f t="shared" si="66"/>
        <v>117.27000000000001</v>
      </c>
      <c r="R1030" s="5">
        <f t="shared" si="67"/>
        <v>39.215686274509807</v>
      </c>
      <c r="S1030" t="s">
        <v>8325</v>
      </c>
      <c r="T1030" t="s">
        <v>8330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9">
        <f t="shared" si="64"/>
        <v>42098.915972222225</v>
      </c>
      <c r="K1031">
        <v>1423501507</v>
      </c>
      <c r="L1031" s="9">
        <f t="shared" si="65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5">
        <f t="shared" si="66"/>
        <v>111.75999999999999</v>
      </c>
      <c r="R1031" s="5">
        <f t="shared" si="67"/>
        <v>70.921985815602838</v>
      </c>
      <c r="S1031" t="s">
        <v>8325</v>
      </c>
      <c r="T1031" t="s">
        <v>8330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9">
        <f t="shared" si="64"/>
        <v>42625.483206018522</v>
      </c>
      <c r="K1032">
        <v>1472470549</v>
      </c>
      <c r="L1032" s="9">
        <f t="shared" si="65"/>
        <v>42611.483206018522</v>
      </c>
      <c r="M1032" t="b">
        <v>0</v>
      </c>
      <c r="N1032">
        <v>159</v>
      </c>
      <c r="O1032" t="b">
        <v>1</v>
      </c>
      <c r="P1032" t="s">
        <v>8280</v>
      </c>
      <c r="Q1032" s="5">
        <f t="shared" si="66"/>
        <v>342.09999999999997</v>
      </c>
      <c r="R1032" s="5">
        <f t="shared" si="67"/>
        <v>12.578616352201259</v>
      </c>
      <c r="S1032" t="s">
        <v>8325</v>
      </c>
      <c r="T1032" t="s">
        <v>8330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9">
        <f t="shared" si="64"/>
        <v>42354.764004629629</v>
      </c>
      <c r="K1033">
        <v>1447698010</v>
      </c>
      <c r="L1033" s="9">
        <f t="shared" si="65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5">
        <f t="shared" si="66"/>
        <v>107.4</v>
      </c>
      <c r="R1033" s="5">
        <f t="shared" si="67"/>
        <v>101.01010101010101</v>
      </c>
      <c r="S1033" t="s">
        <v>8325</v>
      </c>
      <c r="T1033" t="s">
        <v>8330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9">
        <f t="shared" si="64"/>
        <v>42544.666956018518</v>
      </c>
      <c r="K1034">
        <v>1464105625</v>
      </c>
      <c r="L1034" s="9">
        <f t="shared" si="65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5">
        <f t="shared" si="66"/>
        <v>108.49703703703703</v>
      </c>
      <c r="R1034" s="5">
        <f t="shared" si="67"/>
        <v>56.25</v>
      </c>
      <c r="S1034" t="s">
        <v>8325</v>
      </c>
      <c r="T1034" t="s">
        <v>8330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9">
        <f t="shared" si="64"/>
        <v>42716.732407407406</v>
      </c>
      <c r="K1035">
        <v>1479144880</v>
      </c>
      <c r="L1035" s="9">
        <f t="shared" si="65"/>
        <v>42688.732407407406</v>
      </c>
      <c r="M1035" t="b">
        <v>0</v>
      </c>
      <c r="N1035">
        <v>27</v>
      </c>
      <c r="O1035" t="b">
        <v>1</v>
      </c>
      <c r="P1035" t="s">
        <v>8280</v>
      </c>
      <c r="Q1035" s="5">
        <f t="shared" si="66"/>
        <v>102.86144578313252</v>
      </c>
      <c r="R1035" s="5">
        <f t="shared" si="67"/>
        <v>49.185185185185183</v>
      </c>
      <c r="S1035" t="s">
        <v>8325</v>
      </c>
      <c r="T1035" t="s">
        <v>8330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9">
        <f t="shared" si="64"/>
        <v>42587.165972222225</v>
      </c>
      <c r="K1036">
        <v>1467604804</v>
      </c>
      <c r="L1036" s="9">
        <f t="shared" si="65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5">
        <f t="shared" si="66"/>
        <v>130.0018</v>
      </c>
      <c r="R1036" s="5">
        <f t="shared" si="67"/>
        <v>30.120481927710845</v>
      </c>
      <c r="S1036" t="s">
        <v>8325</v>
      </c>
      <c r="T1036" t="s">
        <v>8330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9">
        <f t="shared" si="64"/>
        <v>42046.641435185185</v>
      </c>
      <c r="K1037">
        <v>1421076220</v>
      </c>
      <c r="L1037" s="9">
        <f t="shared" si="65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5">
        <f t="shared" si="66"/>
        <v>107.65217391304347</v>
      </c>
      <c r="R1037" s="5">
        <f t="shared" si="67"/>
        <v>60.526315789473685</v>
      </c>
      <c r="S1037" t="s">
        <v>8325</v>
      </c>
      <c r="T1037" t="s">
        <v>8330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9">
        <f t="shared" si="64"/>
        <v>41281.333333333336</v>
      </c>
      <c r="K1038">
        <v>1354790790</v>
      </c>
      <c r="L1038" s="9">
        <f t="shared" si="65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5">
        <f t="shared" si="66"/>
        <v>112.36044444444444</v>
      </c>
      <c r="R1038" s="5">
        <f t="shared" si="67"/>
        <v>21.327014218009477</v>
      </c>
      <c r="S1038" t="s">
        <v>8325</v>
      </c>
      <c r="T1038" t="s">
        <v>8330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9">
        <f t="shared" si="64"/>
        <v>42142.208333333336</v>
      </c>
      <c r="K1039">
        <v>1429991062</v>
      </c>
      <c r="L1039" s="9">
        <f t="shared" si="65"/>
        <v>42119.822476851848</v>
      </c>
      <c r="M1039" t="b">
        <v>0</v>
      </c>
      <c r="N1039">
        <v>21</v>
      </c>
      <c r="O1039" t="b">
        <v>1</v>
      </c>
      <c r="P1039" t="s">
        <v>8280</v>
      </c>
      <c r="Q1039" s="5">
        <f t="shared" si="66"/>
        <v>102.1</v>
      </c>
      <c r="R1039" s="5">
        <f t="shared" si="67"/>
        <v>47.61904761904762</v>
      </c>
      <c r="S1039" t="s">
        <v>8325</v>
      </c>
      <c r="T1039" t="s">
        <v>8330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9">
        <f t="shared" si="64"/>
        <v>42448.190081018518</v>
      </c>
      <c r="K1040">
        <v>1455773623</v>
      </c>
      <c r="L1040" s="9">
        <f t="shared" si="65"/>
        <v>42418.231747685182</v>
      </c>
      <c r="M1040" t="b">
        <v>0</v>
      </c>
      <c r="N1040">
        <v>61</v>
      </c>
      <c r="O1040" t="b">
        <v>1</v>
      </c>
      <c r="P1040" t="s">
        <v>8280</v>
      </c>
      <c r="Q1040" s="5">
        <f t="shared" si="66"/>
        <v>145.33333333333334</v>
      </c>
      <c r="R1040" s="5">
        <f t="shared" si="67"/>
        <v>24.590163934426229</v>
      </c>
      <c r="S1040" t="s">
        <v>8325</v>
      </c>
      <c r="T1040" t="s">
        <v>8330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9">
        <f t="shared" si="64"/>
        <v>42717.332638888889</v>
      </c>
      <c r="K1041">
        <v>1479436646</v>
      </c>
      <c r="L1041" s="9">
        <f t="shared" si="65"/>
        <v>42692.1093287037</v>
      </c>
      <c r="M1041" t="b">
        <v>0</v>
      </c>
      <c r="N1041">
        <v>30</v>
      </c>
      <c r="O1041" t="b">
        <v>1</v>
      </c>
      <c r="P1041" t="s">
        <v>8280</v>
      </c>
      <c r="Q1041" s="5">
        <f t="shared" si="66"/>
        <v>128.19999999999999</v>
      </c>
      <c r="R1041" s="5">
        <f t="shared" si="67"/>
        <v>16.666666666666668</v>
      </c>
      <c r="S1041" t="s">
        <v>8325</v>
      </c>
      <c r="T1041" t="s">
        <v>8330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9">
        <f t="shared" si="64"/>
        <v>42609.708437499998</v>
      </c>
      <c r="K1042">
        <v>1469725209</v>
      </c>
      <c r="L1042" s="9">
        <f t="shared" si="65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5">
        <f t="shared" si="66"/>
        <v>0.29411764705882354</v>
      </c>
      <c r="R1042" s="5">
        <f t="shared" si="67"/>
        <v>85000</v>
      </c>
      <c r="S1042" t="s">
        <v>8331</v>
      </c>
      <c r="T1042" t="s">
        <v>8332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9">
        <f t="shared" si="64"/>
        <v>41851.06009259259</v>
      </c>
      <c r="K1043">
        <v>1405041992</v>
      </c>
      <c r="L1043" s="9">
        <f t="shared" si="65"/>
        <v>41831.06009259259</v>
      </c>
      <c r="M1043" t="b">
        <v>0</v>
      </c>
      <c r="N1043">
        <v>0</v>
      </c>
      <c r="O1043" t="b">
        <v>0</v>
      </c>
      <c r="P1043" t="s">
        <v>8281</v>
      </c>
      <c r="Q1043" s="5">
        <f t="shared" si="66"/>
        <v>0</v>
      </c>
      <c r="R1043" s="5" t="e">
        <f t="shared" si="67"/>
        <v>#DIV/0!</v>
      </c>
      <c r="S1043" t="s">
        <v>8331</v>
      </c>
      <c r="T1043" t="s">
        <v>8332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9">
        <f t="shared" si="64"/>
        <v>41894.416666666664</v>
      </c>
      <c r="K1044">
        <v>1406824948</v>
      </c>
      <c r="L1044" s="9">
        <f t="shared" si="65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5">
        <f t="shared" si="66"/>
        <v>1.5384615384615385</v>
      </c>
      <c r="R1044" s="5">
        <f t="shared" si="67"/>
        <v>650</v>
      </c>
      <c r="S1044" t="s">
        <v>8331</v>
      </c>
      <c r="T1044" t="s">
        <v>8332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9">
        <f t="shared" si="64"/>
        <v>42144.252951388888</v>
      </c>
      <c r="K1045">
        <v>1429509855</v>
      </c>
      <c r="L1045" s="9">
        <f t="shared" si="65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5">
        <f t="shared" si="66"/>
        <v>8.5370000000000008</v>
      </c>
      <c r="R1045" s="5">
        <f t="shared" si="67"/>
        <v>342.46575342465752</v>
      </c>
      <c r="S1045" t="s">
        <v>8331</v>
      </c>
      <c r="T1045" t="s">
        <v>8332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9">
        <f t="shared" si="64"/>
        <v>42068.852083333331</v>
      </c>
      <c r="K1046">
        <v>1420668801</v>
      </c>
      <c r="L1046" s="9">
        <f t="shared" si="65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5">
        <f t="shared" si="66"/>
        <v>8.5714285714285715E-2</v>
      </c>
      <c r="R1046" s="5">
        <f t="shared" si="67"/>
        <v>3500</v>
      </c>
      <c r="S1046" t="s">
        <v>8331</v>
      </c>
      <c r="T1046" t="s">
        <v>8332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9">
        <f t="shared" si="64"/>
        <v>41874.874421296299</v>
      </c>
      <c r="K1047">
        <v>1406235550</v>
      </c>
      <c r="L1047" s="9">
        <f t="shared" si="65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5">
        <f t="shared" si="66"/>
        <v>2.6599999999999997</v>
      </c>
      <c r="R1047" s="5">
        <f t="shared" si="67"/>
        <v>1250</v>
      </c>
      <c r="S1047" t="s">
        <v>8331</v>
      </c>
      <c r="T1047" t="s">
        <v>8332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9">
        <f t="shared" si="64"/>
        <v>42364.851388888892</v>
      </c>
      <c r="K1048">
        <v>1447273560</v>
      </c>
      <c r="L1048" s="9">
        <f t="shared" si="65"/>
        <v>42319.851388888892</v>
      </c>
      <c r="M1048" t="b">
        <v>0</v>
      </c>
      <c r="N1048">
        <v>0</v>
      </c>
      <c r="O1048" t="b">
        <v>0</v>
      </c>
      <c r="P1048" t="s">
        <v>8281</v>
      </c>
      <c r="Q1048" s="5">
        <f t="shared" si="66"/>
        <v>0</v>
      </c>
      <c r="R1048" s="5" t="e">
        <f t="shared" si="67"/>
        <v>#DIV/0!</v>
      </c>
      <c r="S1048" t="s">
        <v>8331</v>
      </c>
      <c r="T1048" t="s">
        <v>8332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9">
        <f t="shared" si="64"/>
        <v>41948.860127314816</v>
      </c>
      <c r="K1049">
        <v>1412624315</v>
      </c>
      <c r="L1049" s="9">
        <f t="shared" si="65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5">
        <f t="shared" si="66"/>
        <v>0.05</v>
      </c>
      <c r="R1049" s="5">
        <f t="shared" si="67"/>
        <v>2000</v>
      </c>
      <c r="S1049" t="s">
        <v>8331</v>
      </c>
      <c r="T1049" t="s">
        <v>8332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9">
        <f t="shared" si="64"/>
        <v>42638.053113425929</v>
      </c>
      <c r="K1050">
        <v>1471310189</v>
      </c>
      <c r="L1050" s="9">
        <f t="shared" si="65"/>
        <v>42598.053113425929</v>
      </c>
      <c r="M1050" t="b">
        <v>0</v>
      </c>
      <c r="N1050">
        <v>4</v>
      </c>
      <c r="O1050" t="b">
        <v>0</v>
      </c>
      <c r="P1050" t="s">
        <v>8281</v>
      </c>
      <c r="Q1050" s="5">
        <f t="shared" si="66"/>
        <v>1.4133333333333333</v>
      </c>
      <c r="R1050" s="5">
        <f t="shared" si="67"/>
        <v>3750</v>
      </c>
      <c r="S1050" t="s">
        <v>8331</v>
      </c>
      <c r="T1050" t="s">
        <v>8332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9">
        <f t="shared" si="64"/>
        <v>42412.431076388886</v>
      </c>
      <c r="K1051">
        <v>1452680445</v>
      </c>
      <c r="L1051" s="9">
        <f t="shared" si="65"/>
        <v>42382.431076388886</v>
      </c>
      <c r="M1051" t="b">
        <v>0</v>
      </c>
      <c r="N1051">
        <v>0</v>
      </c>
      <c r="O1051" t="b">
        <v>0</v>
      </c>
      <c r="P1051" t="s">
        <v>8281</v>
      </c>
      <c r="Q1051" s="5">
        <f t="shared" si="66"/>
        <v>0</v>
      </c>
      <c r="R1051" s="5" t="e">
        <f t="shared" si="67"/>
        <v>#DIV/0!</v>
      </c>
      <c r="S1051" t="s">
        <v>8331</v>
      </c>
      <c r="T1051" t="s">
        <v>8332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9">
        <f t="shared" si="64"/>
        <v>42261.7971875</v>
      </c>
      <c r="K1052">
        <v>1439665677</v>
      </c>
      <c r="L1052" s="9">
        <f t="shared" si="65"/>
        <v>42231.7971875</v>
      </c>
      <c r="M1052" t="b">
        <v>0</v>
      </c>
      <c r="N1052">
        <v>0</v>
      </c>
      <c r="O1052" t="b">
        <v>0</v>
      </c>
      <c r="P1052" t="s">
        <v>8281</v>
      </c>
      <c r="Q1052" s="5">
        <f t="shared" si="66"/>
        <v>0</v>
      </c>
      <c r="R1052" s="5" t="e">
        <f t="shared" si="67"/>
        <v>#DIV/0!</v>
      </c>
      <c r="S1052" t="s">
        <v>8331</v>
      </c>
      <c r="T1052" t="s">
        <v>8332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9">
        <f t="shared" si="64"/>
        <v>41878.014178240737</v>
      </c>
      <c r="K1053">
        <v>1406679625</v>
      </c>
      <c r="L1053" s="9">
        <f t="shared" si="65"/>
        <v>41850.014178240737</v>
      </c>
      <c r="M1053" t="b">
        <v>0</v>
      </c>
      <c r="N1053">
        <v>0</v>
      </c>
      <c r="O1053" t="b">
        <v>0</v>
      </c>
      <c r="P1053" t="s">
        <v>8281</v>
      </c>
      <c r="Q1053" s="5">
        <f t="shared" si="66"/>
        <v>0</v>
      </c>
      <c r="R1053" s="5" t="e">
        <f t="shared" si="67"/>
        <v>#DIV/0!</v>
      </c>
      <c r="S1053" t="s">
        <v>8331</v>
      </c>
      <c r="T1053" t="s">
        <v>8332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9">
        <f t="shared" si="64"/>
        <v>42527.839583333334</v>
      </c>
      <c r="K1054">
        <v>1461438495</v>
      </c>
      <c r="L1054" s="9">
        <f t="shared" si="65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5">
        <f t="shared" si="66"/>
        <v>0</v>
      </c>
      <c r="R1054" s="5" t="e">
        <f t="shared" si="67"/>
        <v>#DIV/0!</v>
      </c>
      <c r="S1054" t="s">
        <v>8331</v>
      </c>
      <c r="T1054" t="s">
        <v>8332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9">
        <f t="shared" si="64"/>
        <v>42800.172824074078</v>
      </c>
      <c r="K1055">
        <v>1486613332</v>
      </c>
      <c r="L1055" s="9">
        <f t="shared" si="65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5">
        <f t="shared" si="66"/>
        <v>1</v>
      </c>
      <c r="R1055" s="5">
        <f t="shared" si="67"/>
        <v>1500</v>
      </c>
      <c r="S1055" t="s">
        <v>8331</v>
      </c>
      <c r="T1055" t="s">
        <v>8332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9">
        <f t="shared" si="64"/>
        <v>41861.916666666664</v>
      </c>
      <c r="K1056">
        <v>1405110399</v>
      </c>
      <c r="L1056" s="9">
        <f t="shared" si="65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5">
        <f t="shared" si="66"/>
        <v>0</v>
      </c>
      <c r="R1056" s="5" t="e">
        <f t="shared" si="67"/>
        <v>#DIV/0!</v>
      </c>
      <c r="S1056" t="s">
        <v>8331</v>
      </c>
      <c r="T1056" t="s">
        <v>8332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9">
        <f t="shared" si="64"/>
        <v>42436.992418981485</v>
      </c>
      <c r="K1057">
        <v>1454802545</v>
      </c>
      <c r="L1057" s="9">
        <f t="shared" si="65"/>
        <v>42406.992418981485</v>
      </c>
      <c r="M1057" t="b">
        <v>0</v>
      </c>
      <c r="N1057">
        <v>0</v>
      </c>
      <c r="O1057" t="b">
        <v>0</v>
      </c>
      <c r="P1057" t="s">
        <v>8281</v>
      </c>
      <c r="Q1057" s="5">
        <f t="shared" si="66"/>
        <v>0</v>
      </c>
      <c r="R1057" s="5" t="e">
        <f t="shared" si="67"/>
        <v>#DIV/0!</v>
      </c>
      <c r="S1057" t="s">
        <v>8331</v>
      </c>
      <c r="T1057" t="s">
        <v>8332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9">
        <f t="shared" si="64"/>
        <v>42118.677974537037</v>
      </c>
      <c r="K1058">
        <v>1424711777</v>
      </c>
      <c r="L1058" s="9">
        <f t="shared" si="65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5">
        <f t="shared" si="66"/>
        <v>0</v>
      </c>
      <c r="R1058" s="5" t="e">
        <f t="shared" si="67"/>
        <v>#DIV/0!</v>
      </c>
      <c r="S1058" t="s">
        <v>8331</v>
      </c>
      <c r="T1058" t="s">
        <v>8332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9">
        <f t="shared" si="64"/>
        <v>42708.912997685184</v>
      </c>
      <c r="K1059">
        <v>1478292883</v>
      </c>
      <c r="L1059" s="9">
        <f t="shared" si="65"/>
        <v>42678.871331018519</v>
      </c>
      <c r="M1059" t="b">
        <v>0</v>
      </c>
      <c r="N1059">
        <v>0</v>
      </c>
      <c r="O1059" t="b">
        <v>0</v>
      </c>
      <c r="P1059" t="s">
        <v>8281</v>
      </c>
      <c r="Q1059" s="5">
        <f t="shared" si="66"/>
        <v>0</v>
      </c>
      <c r="R1059" s="5" t="e">
        <f t="shared" si="67"/>
        <v>#DIV/0!</v>
      </c>
      <c r="S1059" t="s">
        <v>8331</v>
      </c>
      <c r="T1059" t="s">
        <v>8332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9">
        <f t="shared" si="64"/>
        <v>42089</v>
      </c>
      <c r="K1060">
        <v>1423777043</v>
      </c>
      <c r="L1060" s="9">
        <f t="shared" si="65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5">
        <f t="shared" si="66"/>
        <v>0</v>
      </c>
      <c r="R1060" s="5" t="e">
        <f t="shared" si="67"/>
        <v>#DIV/0!</v>
      </c>
      <c r="S1060" t="s">
        <v>8331</v>
      </c>
      <c r="T1060" t="s">
        <v>8332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9">
        <f t="shared" si="64"/>
        <v>42076.748333333337</v>
      </c>
      <c r="K1061">
        <v>1423681056</v>
      </c>
      <c r="L1061" s="9">
        <f t="shared" si="65"/>
        <v>42046.79</v>
      </c>
      <c r="M1061" t="b">
        <v>0</v>
      </c>
      <c r="N1061">
        <v>0</v>
      </c>
      <c r="O1061" t="b">
        <v>0</v>
      </c>
      <c r="P1061" t="s">
        <v>8281</v>
      </c>
      <c r="Q1061" s="5">
        <f t="shared" si="66"/>
        <v>0</v>
      </c>
      <c r="R1061" s="5" t="e">
        <f t="shared" si="67"/>
        <v>#DIV/0!</v>
      </c>
      <c r="S1061" t="s">
        <v>8331</v>
      </c>
      <c r="T1061" t="s">
        <v>8332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9">
        <f t="shared" si="64"/>
        <v>42109.913113425922</v>
      </c>
      <c r="K1062">
        <v>1426542893</v>
      </c>
      <c r="L1062" s="9">
        <f t="shared" si="65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5">
        <f t="shared" si="66"/>
        <v>1</v>
      </c>
      <c r="R1062" s="5">
        <f t="shared" si="67"/>
        <v>5000</v>
      </c>
      <c r="S1062" t="s">
        <v>8331</v>
      </c>
      <c r="T1062" t="s">
        <v>8332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9">
        <f t="shared" si="64"/>
        <v>42492.041666666664</v>
      </c>
      <c r="K1063">
        <v>1456987108</v>
      </c>
      <c r="L1063" s="9">
        <f t="shared" si="65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5">
        <f t="shared" si="66"/>
        <v>0</v>
      </c>
      <c r="R1063" s="5" t="e">
        <f t="shared" si="67"/>
        <v>#DIV/0!</v>
      </c>
      <c r="S1063" t="s">
        <v>8331</v>
      </c>
      <c r="T1063" t="s">
        <v>8332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9">
        <f t="shared" si="64"/>
        <v>42563.807187500002</v>
      </c>
      <c r="K1064">
        <v>1467746541</v>
      </c>
      <c r="L1064" s="9">
        <f t="shared" si="65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5">
        <f t="shared" si="66"/>
        <v>95.477386934673376</v>
      </c>
      <c r="R1064" s="5">
        <f t="shared" si="67"/>
        <v>49.75</v>
      </c>
      <c r="S1064" t="s">
        <v>8331</v>
      </c>
      <c r="T1064" t="s">
        <v>8332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9">
        <f t="shared" si="64"/>
        <v>42613.030810185184</v>
      </c>
      <c r="K1065">
        <v>1470012262</v>
      </c>
      <c r="L1065" s="9">
        <f t="shared" si="65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5">
        <f t="shared" si="66"/>
        <v>0</v>
      </c>
      <c r="R1065" s="5" t="e">
        <f t="shared" si="67"/>
        <v>#DIV/0!</v>
      </c>
      <c r="S1065" t="s">
        <v>8331</v>
      </c>
      <c r="T1065" t="s">
        <v>8332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9">
        <f t="shared" si="64"/>
        <v>41462.228043981479</v>
      </c>
      <c r="K1066">
        <v>1369286903</v>
      </c>
      <c r="L1066" s="9">
        <f t="shared" si="65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5">
        <f t="shared" si="66"/>
        <v>8.974444444444444</v>
      </c>
      <c r="R1066" s="5">
        <f t="shared" si="67"/>
        <v>731.70731707317077</v>
      </c>
      <c r="S1066" t="s">
        <v>8333</v>
      </c>
      <c r="T1066" t="s">
        <v>8334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9">
        <f t="shared" si="64"/>
        <v>41689.381041666667</v>
      </c>
      <c r="K1067">
        <v>1390381722</v>
      </c>
      <c r="L1067" s="9">
        <f t="shared" si="65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5">
        <f t="shared" si="66"/>
        <v>2.7</v>
      </c>
      <c r="R1067" s="5">
        <f t="shared" si="67"/>
        <v>600</v>
      </c>
      <c r="S1067" t="s">
        <v>8333</v>
      </c>
      <c r="T1067" t="s">
        <v>8334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9">
        <f t="shared" si="64"/>
        <v>41490.962754629632</v>
      </c>
      <c r="K1068">
        <v>1371769582</v>
      </c>
      <c r="L1068" s="9">
        <f t="shared" si="65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5">
        <f t="shared" si="66"/>
        <v>3.3673333333333333</v>
      </c>
      <c r="R1068" s="5">
        <f t="shared" si="67"/>
        <v>1013.5135135135135</v>
      </c>
      <c r="S1068" t="s">
        <v>8333</v>
      </c>
      <c r="T1068" t="s">
        <v>8334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9">
        <f t="shared" si="64"/>
        <v>41629.855682870373</v>
      </c>
      <c r="K1069">
        <v>1385065931</v>
      </c>
      <c r="L1069" s="9">
        <f t="shared" si="65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5">
        <f t="shared" si="66"/>
        <v>26</v>
      </c>
      <c r="R1069" s="5">
        <f t="shared" si="67"/>
        <v>50</v>
      </c>
      <c r="S1069" t="s">
        <v>8333</v>
      </c>
      <c r="T1069" t="s">
        <v>8334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9">
        <f t="shared" si="64"/>
        <v>42470.329444444447</v>
      </c>
      <c r="K1070">
        <v>1457686464</v>
      </c>
      <c r="L1070" s="9">
        <f t="shared" si="65"/>
        <v>42440.371111111112</v>
      </c>
      <c r="M1070" t="b">
        <v>0</v>
      </c>
      <c r="N1070">
        <v>4</v>
      </c>
      <c r="O1070" t="b">
        <v>0</v>
      </c>
      <c r="P1070" t="s">
        <v>8282</v>
      </c>
      <c r="Q1070" s="5">
        <f t="shared" si="66"/>
        <v>0.15</v>
      </c>
      <c r="R1070" s="5">
        <f t="shared" si="67"/>
        <v>7500</v>
      </c>
      <c r="S1070" t="s">
        <v>8333</v>
      </c>
      <c r="T1070" t="s">
        <v>8334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9">
        <f t="shared" si="64"/>
        <v>41604.271516203706</v>
      </c>
      <c r="K1071">
        <v>1382679059</v>
      </c>
      <c r="L1071" s="9">
        <f t="shared" si="65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5">
        <f t="shared" si="66"/>
        <v>38.636363636363633</v>
      </c>
      <c r="R1071" s="5">
        <f t="shared" si="67"/>
        <v>104.76190476190476</v>
      </c>
      <c r="S1071" t="s">
        <v>8333</v>
      </c>
      <c r="T1071" t="s">
        <v>8334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9">
        <f t="shared" si="64"/>
        <v>41183.011828703704</v>
      </c>
      <c r="K1072">
        <v>1347322622</v>
      </c>
      <c r="L1072" s="9">
        <f t="shared" si="65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5">
        <f t="shared" si="66"/>
        <v>0.70000000000000007</v>
      </c>
      <c r="R1072" s="5">
        <f t="shared" si="67"/>
        <v>5000</v>
      </c>
      <c r="S1072" t="s">
        <v>8333</v>
      </c>
      <c r="T1072" t="s">
        <v>8334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9">
        <f t="shared" si="64"/>
        <v>42325.795057870368</v>
      </c>
      <c r="K1073">
        <v>1445191493</v>
      </c>
      <c r="L1073" s="9">
        <f t="shared" si="65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5">
        <f t="shared" si="66"/>
        <v>0</v>
      </c>
      <c r="R1073" s="5" t="e">
        <f t="shared" si="67"/>
        <v>#DIV/0!</v>
      </c>
      <c r="S1073" t="s">
        <v>8333</v>
      </c>
      <c r="T1073" t="s">
        <v>8334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9">
        <f t="shared" si="64"/>
        <v>41675.832141203704</v>
      </c>
      <c r="K1074">
        <v>1389038297</v>
      </c>
      <c r="L1074" s="9">
        <f t="shared" si="65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5">
        <f t="shared" si="66"/>
        <v>6.8000000000000005E-2</v>
      </c>
      <c r="R1074" s="5">
        <f t="shared" si="67"/>
        <v>18750</v>
      </c>
      <c r="S1074" t="s">
        <v>8333</v>
      </c>
      <c r="T1074" t="s">
        <v>8334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9">
        <f t="shared" si="64"/>
        <v>40832.964594907404</v>
      </c>
      <c r="K1075">
        <v>1316214541</v>
      </c>
      <c r="L1075" s="9">
        <f t="shared" si="65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5">
        <f t="shared" si="66"/>
        <v>1.3333333333333335</v>
      </c>
      <c r="R1075" s="5">
        <f t="shared" si="67"/>
        <v>750</v>
      </c>
      <c r="S1075" t="s">
        <v>8333</v>
      </c>
      <c r="T1075" t="s">
        <v>8334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9">
        <f t="shared" si="64"/>
        <v>41643.172974537039</v>
      </c>
      <c r="K1076">
        <v>1386216545</v>
      </c>
      <c r="L1076" s="9">
        <f t="shared" si="65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5">
        <f t="shared" si="66"/>
        <v>6.3092592592592585</v>
      </c>
      <c r="R1076" s="5">
        <f t="shared" si="67"/>
        <v>1800</v>
      </c>
      <c r="S1076" t="s">
        <v>8333</v>
      </c>
      <c r="T1076" t="s">
        <v>8334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9">
        <f t="shared" si="64"/>
        <v>41035.904120370367</v>
      </c>
      <c r="K1077">
        <v>1333748516</v>
      </c>
      <c r="L1077" s="9">
        <f t="shared" si="65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5">
        <f t="shared" si="66"/>
        <v>4.5</v>
      </c>
      <c r="R1077" s="5">
        <f t="shared" si="67"/>
        <v>333.33333333333331</v>
      </c>
      <c r="S1077" t="s">
        <v>8333</v>
      </c>
      <c r="T1077" t="s">
        <v>8334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9">
        <f t="shared" si="64"/>
        <v>41893.377893518518</v>
      </c>
      <c r="K1078">
        <v>1405674250</v>
      </c>
      <c r="L1078" s="9">
        <f t="shared" si="65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5">
        <f t="shared" si="66"/>
        <v>62.765333333333331</v>
      </c>
      <c r="R1078" s="5">
        <f t="shared" si="67"/>
        <v>76.92307692307692</v>
      </c>
      <c r="S1078" t="s">
        <v>8333</v>
      </c>
      <c r="T1078" t="s">
        <v>8334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9">
        <f t="shared" si="64"/>
        <v>42383.16679398148</v>
      </c>
      <c r="K1079">
        <v>1450152011</v>
      </c>
      <c r="L1079" s="9">
        <f t="shared" si="65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5">
        <f t="shared" si="66"/>
        <v>29.376000000000001</v>
      </c>
      <c r="R1079" s="5">
        <f t="shared" si="67"/>
        <v>149.70059880239521</v>
      </c>
      <c r="S1079" t="s">
        <v>8333</v>
      </c>
      <c r="T1079" t="s">
        <v>8334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9">
        <f t="shared" si="64"/>
        <v>40746.195844907408</v>
      </c>
      <c r="K1080">
        <v>1307421721</v>
      </c>
      <c r="L1080" s="9">
        <f t="shared" si="65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5">
        <f t="shared" si="66"/>
        <v>7.5</v>
      </c>
      <c r="R1080" s="5">
        <f t="shared" si="67"/>
        <v>120</v>
      </c>
      <c r="S1080" t="s">
        <v>8333</v>
      </c>
      <c r="T1080" t="s">
        <v>8334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9">
        <f t="shared" si="64"/>
        <v>42504.566388888888</v>
      </c>
      <c r="K1081">
        <v>1461072936</v>
      </c>
      <c r="L1081" s="9">
        <f t="shared" si="65"/>
        <v>42479.566388888888</v>
      </c>
      <c r="M1081" t="b">
        <v>0</v>
      </c>
      <c r="N1081">
        <v>18</v>
      </c>
      <c r="O1081" t="b">
        <v>0</v>
      </c>
      <c r="P1081" t="s">
        <v>8282</v>
      </c>
      <c r="Q1081" s="5">
        <f t="shared" si="66"/>
        <v>2.6076923076923078</v>
      </c>
      <c r="R1081" s="5">
        <f t="shared" si="67"/>
        <v>1444.4444444444443</v>
      </c>
      <c r="S1081" t="s">
        <v>8333</v>
      </c>
      <c r="T1081" t="s">
        <v>8334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9">
        <f t="shared" si="64"/>
        <v>41770.138113425928</v>
      </c>
      <c r="K1082">
        <v>1397186333</v>
      </c>
      <c r="L1082" s="9">
        <f t="shared" si="65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5">
        <f t="shared" si="66"/>
        <v>9.1050000000000004</v>
      </c>
      <c r="R1082" s="5">
        <f t="shared" si="67"/>
        <v>204.08163265306123</v>
      </c>
      <c r="S1082" t="s">
        <v>8333</v>
      </c>
      <c r="T1082" t="s">
        <v>8334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9">
        <f t="shared" si="64"/>
        <v>42032.926990740743</v>
      </c>
      <c r="K1083">
        <v>1419891292</v>
      </c>
      <c r="L1083" s="9">
        <f t="shared" si="65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5">
        <f t="shared" si="66"/>
        <v>1.7647058823529412E-2</v>
      </c>
      <c r="R1083" s="5">
        <f t="shared" si="67"/>
        <v>17000</v>
      </c>
      <c r="S1083" t="s">
        <v>8333</v>
      </c>
      <c r="T1083" t="s">
        <v>8334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9">
        <f t="shared" si="64"/>
        <v>41131.906111111108</v>
      </c>
      <c r="K1084">
        <v>1342043088</v>
      </c>
      <c r="L1084" s="9">
        <f t="shared" si="65"/>
        <v>41101.906111111108</v>
      </c>
      <c r="M1084" t="b">
        <v>0</v>
      </c>
      <c r="N1084">
        <v>3</v>
      </c>
      <c r="O1084" t="b">
        <v>0</v>
      </c>
      <c r="P1084" t="s">
        <v>8282</v>
      </c>
      <c r="Q1084" s="5">
        <f t="shared" si="66"/>
        <v>0.55999999999999994</v>
      </c>
      <c r="R1084" s="5">
        <f t="shared" si="67"/>
        <v>3333.3333333333335</v>
      </c>
      <c r="S1084" t="s">
        <v>8333</v>
      </c>
      <c r="T1084" t="s">
        <v>8334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9">
        <f t="shared" si="64"/>
        <v>41853.659525462965</v>
      </c>
      <c r="K1085">
        <v>1401810583</v>
      </c>
      <c r="L1085" s="9">
        <f t="shared" si="65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5">
        <f t="shared" si="66"/>
        <v>0.82000000000000006</v>
      </c>
      <c r="R1085" s="5">
        <f t="shared" si="67"/>
        <v>50000</v>
      </c>
      <c r="S1085" t="s">
        <v>8333</v>
      </c>
      <c r="T1085" t="s">
        <v>8334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9">
        <f t="shared" si="64"/>
        <v>41859.912083333336</v>
      </c>
      <c r="K1086">
        <v>1404942804</v>
      </c>
      <c r="L1086" s="9">
        <f t="shared" si="65"/>
        <v>41829.912083333336</v>
      </c>
      <c r="M1086" t="b">
        <v>0</v>
      </c>
      <c r="N1086">
        <v>0</v>
      </c>
      <c r="O1086" t="b">
        <v>0</v>
      </c>
      <c r="P1086" t="s">
        <v>8282</v>
      </c>
      <c r="Q1086" s="5">
        <f t="shared" si="66"/>
        <v>0</v>
      </c>
      <c r="R1086" s="5" t="e">
        <f t="shared" si="67"/>
        <v>#DIV/0!</v>
      </c>
      <c r="S1086" t="s">
        <v>8333</v>
      </c>
      <c r="T1086" t="s">
        <v>8334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9">
        <f t="shared" si="64"/>
        <v>42443.629340277781</v>
      </c>
      <c r="K1087">
        <v>1455379575</v>
      </c>
      <c r="L1087" s="9">
        <f t="shared" si="65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5">
        <f t="shared" si="66"/>
        <v>3.42</v>
      </c>
      <c r="R1087" s="5">
        <f t="shared" si="67"/>
        <v>3333.3333333333335</v>
      </c>
      <c r="S1087" t="s">
        <v>8333</v>
      </c>
      <c r="T1087" t="s">
        <v>8334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9">
        <f t="shared" si="64"/>
        <v>41875.866793981484</v>
      </c>
      <c r="K1088">
        <v>1406321291</v>
      </c>
      <c r="L1088" s="9">
        <f t="shared" si="65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5">
        <f t="shared" si="66"/>
        <v>8.3333333333333343E-2</v>
      </c>
      <c r="R1088" s="5">
        <f t="shared" si="67"/>
        <v>9000</v>
      </c>
      <c r="S1088" t="s">
        <v>8333</v>
      </c>
      <c r="T1088" t="s">
        <v>8334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9">
        <f t="shared" si="64"/>
        <v>41805.713969907411</v>
      </c>
      <c r="K1089">
        <v>1400260087</v>
      </c>
      <c r="L1089" s="9">
        <f t="shared" si="65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5">
        <f t="shared" si="66"/>
        <v>0</v>
      </c>
      <c r="R1089" s="5" t="e">
        <f t="shared" si="67"/>
        <v>#DIV/0!</v>
      </c>
      <c r="S1089" t="s">
        <v>8333</v>
      </c>
      <c r="T1089" t="s">
        <v>8334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9">
        <f t="shared" si="64"/>
        <v>41753.799386574072</v>
      </c>
      <c r="K1090">
        <v>1395774667</v>
      </c>
      <c r="L1090" s="9">
        <f t="shared" si="65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5">
        <f t="shared" si="66"/>
        <v>14.182977777777777</v>
      </c>
      <c r="R1090" s="5">
        <f t="shared" si="67"/>
        <v>306.12244897959181</v>
      </c>
      <c r="S1090" t="s">
        <v>8333</v>
      </c>
      <c r="T1090" t="s">
        <v>8334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9">
        <f t="shared" ref="J1091:J1154" si="68">(I1091+DATE(1970,1,1)*86400)/86400</f>
        <v>42181.189525462964</v>
      </c>
      <c r="K1091">
        <v>1432701175</v>
      </c>
      <c r="L1091" s="9">
        <f t="shared" ref="L1091:L1154" si="69">(K1091+DATE(1970,1,1)*86400)/86400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5">
        <f t="shared" ref="Q1091:Q1154" si="70">(E1091/D1091)*100</f>
        <v>7.8266666666666662</v>
      </c>
      <c r="R1091" s="5">
        <f t="shared" ref="R1091:R1154" si="71">D1091/N1091</f>
        <v>306.12244897959181</v>
      </c>
      <c r="S1091" t="s">
        <v>8333</v>
      </c>
      <c r="T1091" t="s">
        <v>8334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9">
        <f t="shared" si="68"/>
        <v>42153.185798611114</v>
      </c>
      <c r="K1092">
        <v>1430281653</v>
      </c>
      <c r="L1092" s="9">
        <f t="shared" si="69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5">
        <f t="shared" si="70"/>
        <v>3.8464497269020695E-2</v>
      </c>
      <c r="R1092" s="5">
        <f t="shared" si="71"/>
        <v>12999</v>
      </c>
      <c r="S1092" t="s">
        <v>8333</v>
      </c>
      <c r="T1092" t="s">
        <v>8334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9">
        <f t="shared" si="68"/>
        <v>42470.778611111113</v>
      </c>
      <c r="K1093">
        <v>1457725272</v>
      </c>
      <c r="L1093" s="9">
        <f t="shared" si="69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5">
        <f t="shared" si="70"/>
        <v>12.5</v>
      </c>
      <c r="R1093" s="5">
        <f t="shared" si="71"/>
        <v>100</v>
      </c>
      <c r="S1093" t="s">
        <v>8333</v>
      </c>
      <c r="T1093" t="s">
        <v>8334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9">
        <f t="shared" si="68"/>
        <v>41280.025902777779</v>
      </c>
      <c r="K1094">
        <v>1354840638</v>
      </c>
      <c r="L1094" s="9">
        <f t="shared" si="69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5">
        <f t="shared" si="70"/>
        <v>1.05</v>
      </c>
      <c r="R1094" s="5">
        <f t="shared" si="71"/>
        <v>285.71428571428572</v>
      </c>
      <c r="S1094" t="s">
        <v>8333</v>
      </c>
      <c r="T1094" t="s">
        <v>8334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9">
        <f t="shared" si="68"/>
        <v>42411.973807870374</v>
      </c>
      <c r="K1095">
        <v>1453936937</v>
      </c>
      <c r="L1095" s="9">
        <f t="shared" si="69"/>
        <v>42396.973807870374</v>
      </c>
      <c r="M1095" t="b">
        <v>0</v>
      </c>
      <c r="N1095">
        <v>4</v>
      </c>
      <c r="O1095" t="b">
        <v>0</v>
      </c>
      <c r="P1095" t="s">
        <v>8282</v>
      </c>
      <c r="Q1095" s="5">
        <f t="shared" si="70"/>
        <v>14.083333333333334</v>
      </c>
      <c r="R1095" s="5">
        <f t="shared" si="71"/>
        <v>75</v>
      </c>
      <c r="S1095" t="s">
        <v>8333</v>
      </c>
      <c r="T1095" t="s">
        <v>8334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9">
        <f t="shared" si="68"/>
        <v>40825.71334490741</v>
      </c>
      <c r="K1096">
        <v>1315588033</v>
      </c>
      <c r="L1096" s="9">
        <f t="shared" si="69"/>
        <v>40795.71334490741</v>
      </c>
      <c r="M1096" t="b">
        <v>0</v>
      </c>
      <c r="N1096">
        <v>27</v>
      </c>
      <c r="O1096" t="b">
        <v>0</v>
      </c>
      <c r="P1096" t="s">
        <v>8282</v>
      </c>
      <c r="Q1096" s="5">
        <f t="shared" si="70"/>
        <v>18.300055555555556</v>
      </c>
      <c r="R1096" s="5">
        <f t="shared" si="71"/>
        <v>666.66666666666663</v>
      </c>
      <c r="S1096" t="s">
        <v>8333</v>
      </c>
      <c r="T1096" t="s">
        <v>8334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9">
        <f t="shared" si="68"/>
        <v>41516.537268518521</v>
      </c>
      <c r="K1097">
        <v>1375275220</v>
      </c>
      <c r="L1097" s="9">
        <f t="shared" si="69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5">
        <f t="shared" si="70"/>
        <v>5.0347999999999997</v>
      </c>
      <c r="R1097" s="5">
        <f t="shared" si="71"/>
        <v>5319.1489361702124</v>
      </c>
      <c r="S1097" t="s">
        <v>8333</v>
      </c>
      <c r="T1097" t="s">
        <v>8334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9">
        <f t="shared" si="68"/>
        <v>41916.145833333336</v>
      </c>
      <c r="K1098">
        <v>1409747154</v>
      </c>
      <c r="L1098" s="9">
        <f t="shared" si="69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5">
        <f t="shared" si="70"/>
        <v>17.933333333333334</v>
      </c>
      <c r="R1098" s="5">
        <f t="shared" si="71"/>
        <v>413.79310344827587</v>
      </c>
      <c r="S1098" t="s">
        <v>8333</v>
      </c>
      <c r="T1098" t="s">
        <v>8334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9">
        <f t="shared" si="68"/>
        <v>41700.792557870373</v>
      </c>
      <c r="K1099">
        <v>1390330877</v>
      </c>
      <c r="L1099" s="9">
        <f t="shared" si="69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5">
        <f t="shared" si="70"/>
        <v>4.7E-2</v>
      </c>
      <c r="R1099" s="5">
        <f t="shared" si="71"/>
        <v>14285.714285714286</v>
      </c>
      <c r="S1099" t="s">
        <v>8333</v>
      </c>
      <c r="T1099" t="s">
        <v>8334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9">
        <f t="shared" si="68"/>
        <v>41742.762673611112</v>
      </c>
      <c r="K1100">
        <v>1394821095</v>
      </c>
      <c r="L1100" s="9">
        <f t="shared" si="69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5">
        <f t="shared" si="70"/>
        <v>7.2120000000000006</v>
      </c>
      <c r="R1100" s="5">
        <f t="shared" si="71"/>
        <v>1136.3636363636363</v>
      </c>
      <c r="S1100" t="s">
        <v>8333</v>
      </c>
      <c r="T1100" t="s">
        <v>8334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9">
        <f t="shared" si="68"/>
        <v>42137.836435185185</v>
      </c>
      <c r="K1101">
        <v>1428955468</v>
      </c>
      <c r="L1101" s="9">
        <f t="shared" si="69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5">
        <f t="shared" si="70"/>
        <v>0.5</v>
      </c>
      <c r="R1101" s="5">
        <f t="shared" si="71"/>
        <v>5000</v>
      </c>
      <c r="S1101" t="s">
        <v>8333</v>
      </c>
      <c r="T1101" t="s">
        <v>8334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9">
        <f t="shared" si="68"/>
        <v>42414.110775462963</v>
      </c>
      <c r="K1102">
        <v>1452825571</v>
      </c>
      <c r="L1102" s="9">
        <f t="shared" si="69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5">
        <f t="shared" si="70"/>
        <v>2.5</v>
      </c>
      <c r="R1102" s="5">
        <f t="shared" si="71"/>
        <v>400</v>
      </c>
      <c r="S1102" t="s">
        <v>8333</v>
      </c>
      <c r="T1102" t="s">
        <v>8334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9">
        <f t="shared" si="68"/>
        <v>42565.758333333331</v>
      </c>
      <c r="K1103">
        <v>1466188338</v>
      </c>
      <c r="L1103" s="9">
        <f t="shared" si="69"/>
        <v>42538.772430555553</v>
      </c>
      <c r="M1103" t="b">
        <v>0</v>
      </c>
      <c r="N1103">
        <v>6</v>
      </c>
      <c r="O1103" t="b">
        <v>0</v>
      </c>
      <c r="P1103" t="s">
        <v>8282</v>
      </c>
      <c r="Q1103" s="5">
        <f t="shared" si="70"/>
        <v>4.1000000000000002E-2</v>
      </c>
      <c r="R1103" s="5">
        <f t="shared" si="71"/>
        <v>16666.666666666668</v>
      </c>
      <c r="S1103" t="s">
        <v>8333</v>
      </c>
      <c r="T1103" t="s">
        <v>8334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9">
        <f t="shared" si="68"/>
        <v>41617.249305555553</v>
      </c>
      <c r="K1104">
        <v>1383095125</v>
      </c>
      <c r="L1104" s="9">
        <f t="shared" si="69"/>
        <v>41577.045428240737</v>
      </c>
      <c r="M1104" t="b">
        <v>0</v>
      </c>
      <c r="N1104">
        <v>24</v>
      </c>
      <c r="O1104" t="b">
        <v>0</v>
      </c>
      <c r="P1104" t="s">
        <v>8282</v>
      </c>
      <c r="Q1104" s="5">
        <f t="shared" si="70"/>
        <v>5.3125</v>
      </c>
      <c r="R1104" s="5">
        <f t="shared" si="71"/>
        <v>333.33333333333331</v>
      </c>
      <c r="S1104" t="s">
        <v>8333</v>
      </c>
      <c r="T1104" t="s">
        <v>8334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9">
        <f t="shared" si="68"/>
        <v>42539.22210648148</v>
      </c>
      <c r="K1105">
        <v>1461043190</v>
      </c>
      <c r="L1105" s="9">
        <f t="shared" si="69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5">
        <f t="shared" si="70"/>
        <v>1.6199999999999999</v>
      </c>
      <c r="R1105" s="5">
        <f t="shared" si="71"/>
        <v>1000</v>
      </c>
      <c r="S1105" t="s">
        <v>8333</v>
      </c>
      <c r="T1105" t="s">
        <v>8334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9">
        <f t="shared" si="68"/>
        <v>41801.40996527778</v>
      </c>
      <c r="K1106">
        <v>1399888221</v>
      </c>
      <c r="L1106" s="9">
        <f t="shared" si="69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5">
        <f t="shared" si="70"/>
        <v>4.9516666666666671</v>
      </c>
      <c r="R1106" s="5">
        <f t="shared" si="71"/>
        <v>1621.6216216216217</v>
      </c>
      <c r="S1106" t="s">
        <v>8333</v>
      </c>
      <c r="T1106" t="s">
        <v>8334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9">
        <f t="shared" si="68"/>
        <v>41722.0940625</v>
      </c>
      <c r="K1107">
        <v>1393038927</v>
      </c>
      <c r="L1107" s="9">
        <f t="shared" si="69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5">
        <f t="shared" si="70"/>
        <v>0.159</v>
      </c>
      <c r="R1107" s="5">
        <f t="shared" si="71"/>
        <v>45000</v>
      </c>
      <c r="S1107" t="s">
        <v>8333</v>
      </c>
      <c r="T1107" t="s">
        <v>8334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9">
        <f t="shared" si="68"/>
        <v>41003.698784722219</v>
      </c>
      <c r="K1108">
        <v>1330969575</v>
      </c>
      <c r="L1108" s="9">
        <f t="shared" si="69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5">
        <f t="shared" si="70"/>
        <v>41.25</v>
      </c>
      <c r="R1108" s="5">
        <f t="shared" si="71"/>
        <v>57.142857142857146</v>
      </c>
      <c r="S1108" t="s">
        <v>8333</v>
      </c>
      <c r="T1108" t="s">
        <v>8334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9">
        <f t="shared" si="68"/>
        <v>41843.861388888887</v>
      </c>
      <c r="K1109">
        <v>1403556024</v>
      </c>
      <c r="L1109" s="9">
        <f t="shared" si="69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5">
        <f t="shared" si="70"/>
        <v>0</v>
      </c>
      <c r="R1109" s="5" t="e">
        <f t="shared" si="71"/>
        <v>#DIV/0!</v>
      </c>
      <c r="S1109" t="s">
        <v>8333</v>
      </c>
      <c r="T1109" t="s">
        <v>8334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9">
        <f t="shared" si="68"/>
        <v>41012.595312500001</v>
      </c>
      <c r="K1110">
        <v>1329146235</v>
      </c>
      <c r="L1110" s="9">
        <f t="shared" si="69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5">
        <f t="shared" si="70"/>
        <v>2.93</v>
      </c>
      <c r="R1110" s="5">
        <f t="shared" si="71"/>
        <v>1190.4761904761904</v>
      </c>
      <c r="S1110" t="s">
        <v>8333</v>
      </c>
      <c r="T1110" t="s">
        <v>8334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9">
        <f t="shared" si="68"/>
        <v>42692.793865740743</v>
      </c>
      <c r="K1111">
        <v>1476900190</v>
      </c>
      <c r="L1111" s="9">
        <f t="shared" si="69"/>
        <v>42662.752199074072</v>
      </c>
      <c r="M1111" t="b">
        <v>0</v>
      </c>
      <c r="N1111">
        <v>3</v>
      </c>
      <c r="O1111" t="b">
        <v>0</v>
      </c>
      <c r="P1111" t="s">
        <v>8282</v>
      </c>
      <c r="Q1111" s="5">
        <f t="shared" si="70"/>
        <v>0.44999999999999996</v>
      </c>
      <c r="R1111" s="5">
        <f t="shared" si="71"/>
        <v>3333.3333333333335</v>
      </c>
      <c r="S1111" t="s">
        <v>8333</v>
      </c>
      <c r="T1111" t="s">
        <v>8334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9">
        <f t="shared" si="68"/>
        <v>41250.933125000003</v>
      </c>
      <c r="K1112">
        <v>1352327022</v>
      </c>
      <c r="L1112" s="9">
        <f t="shared" si="69"/>
        <v>41220.933125000003</v>
      </c>
      <c r="M1112" t="b">
        <v>0</v>
      </c>
      <c r="N1112">
        <v>11</v>
      </c>
      <c r="O1112" t="b">
        <v>0</v>
      </c>
      <c r="P1112" t="s">
        <v>8282</v>
      </c>
      <c r="Q1112" s="5">
        <f t="shared" si="70"/>
        <v>0.51</v>
      </c>
      <c r="R1112" s="5">
        <f t="shared" si="71"/>
        <v>4545.454545454545</v>
      </c>
      <c r="S1112" t="s">
        <v>8333</v>
      </c>
      <c r="T1112" t="s">
        <v>8334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9">
        <f t="shared" si="68"/>
        <v>42377.203587962962</v>
      </c>
      <c r="K1113">
        <v>1449636790</v>
      </c>
      <c r="L1113" s="9">
        <f t="shared" si="69"/>
        <v>42347.203587962962</v>
      </c>
      <c r="M1113" t="b">
        <v>0</v>
      </c>
      <c r="N1113">
        <v>1</v>
      </c>
      <c r="O1113" t="b">
        <v>0</v>
      </c>
      <c r="P1113" t="s">
        <v>8282</v>
      </c>
      <c r="Q1113" s="5">
        <f t="shared" si="70"/>
        <v>0.04</v>
      </c>
      <c r="R1113" s="5">
        <f t="shared" si="71"/>
        <v>2500</v>
      </c>
      <c r="S1113" t="s">
        <v>8333</v>
      </c>
      <c r="T1113" t="s">
        <v>8334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9">
        <f t="shared" si="68"/>
        <v>42023.354166666664</v>
      </c>
      <c r="K1114">
        <v>1416507211</v>
      </c>
      <c r="L1114" s="9">
        <f t="shared" si="69"/>
        <v>41963.759386574071</v>
      </c>
      <c r="M1114" t="b">
        <v>0</v>
      </c>
      <c r="N1114">
        <v>312</v>
      </c>
      <c r="O1114" t="b">
        <v>0</v>
      </c>
      <c r="P1114" t="s">
        <v>8282</v>
      </c>
      <c r="Q1114" s="5">
        <f t="shared" si="70"/>
        <v>35.537409090909087</v>
      </c>
      <c r="R1114" s="5">
        <f t="shared" si="71"/>
        <v>282.05128205128204</v>
      </c>
      <c r="S1114" t="s">
        <v>8333</v>
      </c>
      <c r="T1114" t="s">
        <v>8334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9">
        <f t="shared" si="68"/>
        <v>41865.977083333331</v>
      </c>
      <c r="K1115">
        <v>1405466820</v>
      </c>
      <c r="L1115" s="9">
        <f t="shared" si="69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5">
        <f t="shared" si="70"/>
        <v>0.5</v>
      </c>
      <c r="R1115" s="5">
        <f t="shared" si="71"/>
        <v>1000</v>
      </c>
      <c r="S1115" t="s">
        <v>8333</v>
      </c>
      <c r="T1115" t="s">
        <v>8334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9">
        <f t="shared" si="68"/>
        <v>41556.345914351848</v>
      </c>
      <c r="K1116">
        <v>1378714687</v>
      </c>
      <c r="L1116" s="9">
        <f t="shared" si="69"/>
        <v>41526.345914351848</v>
      </c>
      <c r="M1116" t="b">
        <v>0</v>
      </c>
      <c r="N1116">
        <v>3</v>
      </c>
      <c r="O1116" t="b">
        <v>0</v>
      </c>
      <c r="P1116" t="s">
        <v>8282</v>
      </c>
      <c r="Q1116" s="5">
        <f t="shared" si="70"/>
        <v>0.16666666666666669</v>
      </c>
      <c r="R1116" s="5">
        <f t="shared" si="71"/>
        <v>2000</v>
      </c>
      <c r="S1116" t="s">
        <v>8333</v>
      </c>
      <c r="T1116" t="s">
        <v>8334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9">
        <f t="shared" si="68"/>
        <v>42459.653877314813</v>
      </c>
      <c r="K1117">
        <v>1456764095</v>
      </c>
      <c r="L1117" s="9">
        <f t="shared" si="69"/>
        <v>42429.695543981485</v>
      </c>
      <c r="M1117" t="b">
        <v>0</v>
      </c>
      <c r="N1117">
        <v>4</v>
      </c>
      <c r="O1117" t="b">
        <v>0</v>
      </c>
      <c r="P1117" t="s">
        <v>8282</v>
      </c>
      <c r="Q1117" s="5">
        <f t="shared" si="70"/>
        <v>0.13250000000000001</v>
      </c>
      <c r="R1117" s="5">
        <f t="shared" si="71"/>
        <v>10000</v>
      </c>
      <c r="S1117" t="s">
        <v>8333</v>
      </c>
      <c r="T1117" t="s">
        <v>8334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9">
        <f t="shared" si="68"/>
        <v>41069.847314814811</v>
      </c>
      <c r="K1118">
        <v>1334089208</v>
      </c>
      <c r="L1118" s="9">
        <f t="shared" si="69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5">
        <f t="shared" si="70"/>
        <v>3.5704000000000007E-2</v>
      </c>
      <c r="R1118" s="5">
        <f t="shared" si="71"/>
        <v>50000</v>
      </c>
      <c r="S1118" t="s">
        <v>8333</v>
      </c>
      <c r="T1118" t="s">
        <v>8334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9">
        <f t="shared" si="68"/>
        <v>42363.598530092589</v>
      </c>
      <c r="K1119">
        <v>1448461313</v>
      </c>
      <c r="L1119" s="9">
        <f t="shared" si="69"/>
        <v>42333.598530092589</v>
      </c>
      <c r="M1119" t="b">
        <v>0</v>
      </c>
      <c r="N1119">
        <v>8</v>
      </c>
      <c r="O1119" t="b">
        <v>0</v>
      </c>
      <c r="P1119" t="s">
        <v>8282</v>
      </c>
      <c r="Q1119" s="5">
        <f t="shared" si="70"/>
        <v>8.3000000000000007</v>
      </c>
      <c r="R1119" s="5">
        <f t="shared" si="71"/>
        <v>125</v>
      </c>
      <c r="S1119" t="s">
        <v>8333</v>
      </c>
      <c r="T1119" t="s">
        <v>8334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9">
        <f t="shared" si="68"/>
        <v>41734.124756944446</v>
      </c>
      <c r="K1120">
        <v>1394078379</v>
      </c>
      <c r="L1120" s="9">
        <f t="shared" si="69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5">
        <f t="shared" si="70"/>
        <v>2.4222222222222221</v>
      </c>
      <c r="R1120" s="5">
        <f t="shared" si="71"/>
        <v>1500</v>
      </c>
      <c r="S1120" t="s">
        <v>8333</v>
      </c>
      <c r="T1120" t="s">
        <v>8334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9">
        <f t="shared" si="68"/>
        <v>41735.792407407411</v>
      </c>
      <c r="K1121">
        <v>1395687664</v>
      </c>
      <c r="L1121" s="9">
        <f t="shared" si="69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5">
        <f t="shared" si="70"/>
        <v>0.23809523809523811</v>
      </c>
      <c r="R1121" s="5">
        <f t="shared" si="71"/>
        <v>2100</v>
      </c>
      <c r="S1121" t="s">
        <v>8333</v>
      </c>
      <c r="T1121" t="s">
        <v>8334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9">
        <f t="shared" si="68"/>
        <v>40844.872685185182</v>
      </c>
      <c r="K1122">
        <v>1315947400</v>
      </c>
      <c r="L1122" s="9">
        <f t="shared" si="69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5">
        <f t="shared" si="70"/>
        <v>0</v>
      </c>
      <c r="R1122" s="5" t="e">
        <f t="shared" si="71"/>
        <v>#DIV/0!</v>
      </c>
      <c r="S1122" t="s">
        <v>8333</v>
      </c>
      <c r="T1122" t="s">
        <v>8334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9">
        <f t="shared" si="68"/>
        <v>42442.892546296294</v>
      </c>
      <c r="K1123">
        <v>1455315916</v>
      </c>
      <c r="L1123" s="9">
        <f t="shared" si="69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5">
        <f t="shared" si="70"/>
        <v>1.1599999999999999E-2</v>
      </c>
      <c r="R1123" s="5">
        <f t="shared" si="71"/>
        <v>50000</v>
      </c>
      <c r="S1123" t="s">
        <v>8333</v>
      </c>
      <c r="T1123" t="s">
        <v>8334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9">
        <f t="shared" si="68"/>
        <v>41424.703993055555</v>
      </c>
      <c r="K1124">
        <v>1368723225</v>
      </c>
      <c r="L1124" s="9">
        <f t="shared" si="69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5">
        <f t="shared" si="70"/>
        <v>0</v>
      </c>
      <c r="R1124" s="5" t="e">
        <f t="shared" si="71"/>
        <v>#DIV/0!</v>
      </c>
      <c r="S1124" t="s">
        <v>8333</v>
      </c>
      <c r="T1124" t="s">
        <v>8334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9">
        <f t="shared" si="68"/>
        <v>41748.5237037037</v>
      </c>
      <c r="K1125">
        <v>1395318848</v>
      </c>
      <c r="L1125" s="9">
        <f t="shared" si="69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5">
        <f t="shared" si="70"/>
        <v>0.22</v>
      </c>
      <c r="R1125" s="5">
        <f t="shared" si="71"/>
        <v>1666.6666666666667</v>
      </c>
      <c r="S1125" t="s">
        <v>8333</v>
      </c>
      <c r="T1125" t="s">
        <v>8334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9">
        <f t="shared" si="68"/>
        <v>42124.667256944442</v>
      </c>
      <c r="K1126">
        <v>1427817651</v>
      </c>
      <c r="L1126" s="9">
        <f t="shared" si="69"/>
        <v>42094.667256944442</v>
      </c>
      <c r="M1126" t="b">
        <v>0</v>
      </c>
      <c r="N1126">
        <v>7</v>
      </c>
      <c r="O1126" t="b">
        <v>0</v>
      </c>
      <c r="P1126" t="s">
        <v>8283</v>
      </c>
      <c r="Q1126" s="5">
        <f t="shared" si="70"/>
        <v>0.47222222222222221</v>
      </c>
      <c r="R1126" s="5">
        <f t="shared" si="71"/>
        <v>12857.142857142857</v>
      </c>
      <c r="S1126" t="s">
        <v>8333</v>
      </c>
      <c r="T1126" t="s">
        <v>8335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9">
        <f t="shared" si="68"/>
        <v>42272.624189814815</v>
      </c>
      <c r="K1127">
        <v>1438009130</v>
      </c>
      <c r="L1127" s="9">
        <f t="shared" si="69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5">
        <f t="shared" si="70"/>
        <v>0</v>
      </c>
      <c r="R1127" s="5" t="e">
        <f t="shared" si="71"/>
        <v>#DIV/0!</v>
      </c>
      <c r="S1127" t="s">
        <v>8333</v>
      </c>
      <c r="T1127" t="s">
        <v>8335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9">
        <f t="shared" si="68"/>
        <v>42565.327476851853</v>
      </c>
      <c r="K1128">
        <v>1465890694</v>
      </c>
      <c r="L1128" s="9">
        <f t="shared" si="69"/>
        <v>42535.327476851853</v>
      </c>
      <c r="M1128" t="b">
        <v>0</v>
      </c>
      <c r="N1128">
        <v>2</v>
      </c>
      <c r="O1128" t="b">
        <v>0</v>
      </c>
      <c r="P1128" t="s">
        <v>8283</v>
      </c>
      <c r="Q1128" s="5">
        <f t="shared" si="70"/>
        <v>0.5</v>
      </c>
      <c r="R1128" s="5">
        <f t="shared" si="71"/>
        <v>1000</v>
      </c>
      <c r="S1128" t="s">
        <v>8333</v>
      </c>
      <c r="T1128" t="s">
        <v>8335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9">
        <f t="shared" si="68"/>
        <v>41957.895833333336</v>
      </c>
      <c r="K1129">
        <v>1413318600</v>
      </c>
      <c r="L1129" s="9">
        <f t="shared" si="69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5">
        <f t="shared" si="70"/>
        <v>1.6714285714285713</v>
      </c>
      <c r="R1129" s="5">
        <f t="shared" si="71"/>
        <v>1521.7391304347825</v>
      </c>
      <c r="S1129" t="s">
        <v>8333</v>
      </c>
      <c r="T1129" t="s">
        <v>8335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9">
        <f t="shared" si="68"/>
        <v>41858.649502314816</v>
      </c>
      <c r="K1130">
        <v>1404833717</v>
      </c>
      <c r="L1130" s="9">
        <f t="shared" si="69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5">
        <f t="shared" si="70"/>
        <v>0.1</v>
      </c>
      <c r="R1130" s="5">
        <f t="shared" si="71"/>
        <v>1000</v>
      </c>
      <c r="S1130" t="s">
        <v>8333</v>
      </c>
      <c r="T1130" t="s">
        <v>8335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9">
        <f t="shared" si="68"/>
        <v>42526.264965277776</v>
      </c>
      <c r="K1131">
        <v>1462515693</v>
      </c>
      <c r="L1131" s="9">
        <f t="shared" si="69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5">
        <f t="shared" si="70"/>
        <v>0.105</v>
      </c>
      <c r="R1131" s="5">
        <f t="shared" si="71"/>
        <v>10000</v>
      </c>
      <c r="S1131" t="s">
        <v>8333</v>
      </c>
      <c r="T1131" t="s">
        <v>8335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9">
        <f t="shared" si="68"/>
        <v>41969.038194444445</v>
      </c>
      <c r="K1132">
        <v>1411775700</v>
      </c>
      <c r="L1132" s="9">
        <f t="shared" si="69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5">
        <f t="shared" si="70"/>
        <v>0.22</v>
      </c>
      <c r="R1132" s="5">
        <f t="shared" si="71"/>
        <v>1666.6666666666667</v>
      </c>
      <c r="S1132" t="s">
        <v>8333</v>
      </c>
      <c r="T1132" t="s">
        <v>8335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9">
        <f t="shared" si="68"/>
        <v>42362.908194444448</v>
      </c>
      <c r="K1133">
        <v>1448401668</v>
      </c>
      <c r="L1133" s="9">
        <f t="shared" si="69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5">
        <f t="shared" si="70"/>
        <v>0</v>
      </c>
      <c r="R1133" s="5" t="e">
        <f t="shared" si="71"/>
        <v>#DIV/0!</v>
      </c>
      <c r="S1133" t="s">
        <v>8333</v>
      </c>
      <c r="T1133" t="s">
        <v>8335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9">
        <f t="shared" si="68"/>
        <v>42736.115405092591</v>
      </c>
      <c r="K1134">
        <v>1480646771</v>
      </c>
      <c r="L1134" s="9">
        <f t="shared" si="69"/>
        <v>42706.115405092591</v>
      </c>
      <c r="M1134" t="b">
        <v>0</v>
      </c>
      <c r="N1134">
        <v>13</v>
      </c>
      <c r="O1134" t="b">
        <v>0</v>
      </c>
      <c r="P1134" t="s">
        <v>8283</v>
      </c>
      <c r="Q1134" s="5">
        <f t="shared" si="70"/>
        <v>14.38</v>
      </c>
      <c r="R1134" s="5">
        <f t="shared" si="71"/>
        <v>769.23076923076928</v>
      </c>
      <c r="S1134" t="s">
        <v>8333</v>
      </c>
      <c r="T1134" t="s">
        <v>8335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9">
        <f t="shared" si="68"/>
        <v>41851.407187500001</v>
      </c>
      <c r="K1135">
        <v>1404207981</v>
      </c>
      <c r="L1135" s="9">
        <f t="shared" si="69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5">
        <f t="shared" si="70"/>
        <v>0.66666666666666674</v>
      </c>
      <c r="R1135" s="5">
        <f t="shared" si="71"/>
        <v>3000</v>
      </c>
      <c r="S1135" t="s">
        <v>8333</v>
      </c>
      <c r="T1135" t="s">
        <v>8335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9">
        <f t="shared" si="68"/>
        <v>41972.189583333333</v>
      </c>
      <c r="K1136">
        <v>1416034228</v>
      </c>
      <c r="L1136" s="9">
        <f t="shared" si="69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5">
        <f t="shared" si="70"/>
        <v>4.0000000000000001E-3</v>
      </c>
      <c r="R1136" s="5">
        <f t="shared" si="71"/>
        <v>25000</v>
      </c>
      <c r="S1136" t="s">
        <v>8333</v>
      </c>
      <c r="T1136" t="s">
        <v>8335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9">
        <f t="shared" si="68"/>
        <v>42588.98951388889</v>
      </c>
      <c r="K1137">
        <v>1467935094</v>
      </c>
      <c r="L1137" s="9">
        <f t="shared" si="69"/>
        <v>42558.98951388889</v>
      </c>
      <c r="M1137" t="b">
        <v>0</v>
      </c>
      <c r="N1137">
        <v>1</v>
      </c>
      <c r="O1137" t="b">
        <v>0</v>
      </c>
      <c r="P1137" t="s">
        <v>8283</v>
      </c>
      <c r="Q1137" s="5">
        <f t="shared" si="70"/>
        <v>5</v>
      </c>
      <c r="R1137" s="5">
        <f t="shared" si="71"/>
        <v>1000</v>
      </c>
      <c r="S1137" t="s">
        <v>8333</v>
      </c>
      <c r="T1137" t="s">
        <v>8335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9">
        <f t="shared" si="68"/>
        <v>42357.671631944446</v>
      </c>
      <c r="K1138">
        <v>1447949229</v>
      </c>
      <c r="L1138" s="9">
        <f t="shared" si="69"/>
        <v>42327.671631944446</v>
      </c>
      <c r="M1138" t="b">
        <v>0</v>
      </c>
      <c r="N1138">
        <v>6</v>
      </c>
      <c r="O1138" t="b">
        <v>0</v>
      </c>
      <c r="P1138" t="s">
        <v>8283</v>
      </c>
      <c r="Q1138" s="5">
        <f t="shared" si="70"/>
        <v>6.4439140811455857</v>
      </c>
      <c r="R1138" s="5">
        <f t="shared" si="71"/>
        <v>698.33333333333337</v>
      </c>
      <c r="S1138" t="s">
        <v>8333</v>
      </c>
      <c r="T1138" t="s">
        <v>8335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9">
        <f t="shared" si="68"/>
        <v>42483.819687499999</v>
      </c>
      <c r="K1139">
        <v>1458848421</v>
      </c>
      <c r="L1139" s="9">
        <f t="shared" si="69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5">
        <f t="shared" si="70"/>
        <v>39.5</v>
      </c>
      <c r="R1139" s="5">
        <f t="shared" si="71"/>
        <v>641.02564102564099</v>
      </c>
      <c r="S1139" t="s">
        <v>8333</v>
      </c>
      <c r="T1139" t="s">
        <v>8335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9">
        <f t="shared" si="68"/>
        <v>42756.906608796293</v>
      </c>
      <c r="K1140">
        <v>1483307131</v>
      </c>
      <c r="L1140" s="9">
        <f t="shared" si="69"/>
        <v>42736.906608796293</v>
      </c>
      <c r="M1140" t="b">
        <v>0</v>
      </c>
      <c r="N1140">
        <v>4</v>
      </c>
      <c r="O1140" t="b">
        <v>0</v>
      </c>
      <c r="P1140" t="s">
        <v>8283</v>
      </c>
      <c r="Q1140" s="5">
        <f t="shared" si="70"/>
        <v>0.35714285714285715</v>
      </c>
      <c r="R1140" s="5">
        <f t="shared" si="71"/>
        <v>8750</v>
      </c>
      <c r="S1140" t="s">
        <v>8333</v>
      </c>
      <c r="T1140" t="s">
        <v>8335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9">
        <f t="shared" si="68"/>
        <v>42005.34752314815</v>
      </c>
      <c r="K1141">
        <v>1417508426</v>
      </c>
      <c r="L1141" s="9">
        <f t="shared" si="69"/>
        <v>41975.34752314815</v>
      </c>
      <c r="M1141" t="b">
        <v>0</v>
      </c>
      <c r="N1141">
        <v>1</v>
      </c>
      <c r="O1141" t="b">
        <v>0</v>
      </c>
      <c r="P1141" t="s">
        <v>8283</v>
      </c>
      <c r="Q1141" s="5">
        <f t="shared" si="70"/>
        <v>6.25E-2</v>
      </c>
      <c r="R1141" s="5">
        <f t="shared" si="71"/>
        <v>8000</v>
      </c>
      <c r="S1141" t="s">
        <v>8333</v>
      </c>
      <c r="T1141" t="s">
        <v>8335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9">
        <f t="shared" si="68"/>
        <v>42222.462048611109</v>
      </c>
      <c r="K1142">
        <v>1436267121</v>
      </c>
      <c r="L1142" s="9">
        <f t="shared" si="69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5">
        <f t="shared" si="70"/>
        <v>0</v>
      </c>
      <c r="R1142" s="5" t="e">
        <f t="shared" si="71"/>
        <v>#DIV/0!</v>
      </c>
      <c r="S1142" t="s">
        <v>8333</v>
      </c>
      <c r="T1142" t="s">
        <v>8335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9">
        <f t="shared" si="68"/>
        <v>42194.699652777781</v>
      </c>
      <c r="K1143">
        <v>1433868450</v>
      </c>
      <c r="L1143" s="9">
        <f t="shared" si="69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5">
        <f t="shared" si="70"/>
        <v>0</v>
      </c>
      <c r="R1143" s="5" t="e">
        <f t="shared" si="71"/>
        <v>#DIV/0!</v>
      </c>
      <c r="S1143" t="s">
        <v>8333</v>
      </c>
      <c r="T1143" t="s">
        <v>8335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9">
        <f t="shared" si="68"/>
        <v>42052.006099537037</v>
      </c>
      <c r="K1144">
        <v>1421539727</v>
      </c>
      <c r="L1144" s="9">
        <f t="shared" si="69"/>
        <v>42022.006099537037</v>
      </c>
      <c r="M1144" t="b">
        <v>0</v>
      </c>
      <c r="N1144">
        <v>0</v>
      </c>
      <c r="O1144" t="b">
        <v>0</v>
      </c>
      <c r="P1144" t="s">
        <v>8283</v>
      </c>
      <c r="Q1144" s="5">
        <f t="shared" si="70"/>
        <v>0</v>
      </c>
      <c r="R1144" s="5" t="e">
        <f t="shared" si="71"/>
        <v>#DIV/0!</v>
      </c>
      <c r="S1144" t="s">
        <v>8333</v>
      </c>
      <c r="T1144" t="s">
        <v>8335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9">
        <f t="shared" si="68"/>
        <v>42355.19358796296</v>
      </c>
      <c r="K1145">
        <v>1447735126</v>
      </c>
      <c r="L1145" s="9">
        <f t="shared" si="69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5">
        <f t="shared" si="70"/>
        <v>0.41333333333333333</v>
      </c>
      <c r="R1145" s="5">
        <f t="shared" si="71"/>
        <v>5625</v>
      </c>
      <c r="S1145" t="s">
        <v>8333</v>
      </c>
      <c r="T1145" t="s">
        <v>8335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9">
        <f t="shared" si="68"/>
        <v>42123.181944444441</v>
      </c>
      <c r="K1146">
        <v>1427689320</v>
      </c>
      <c r="L1146" s="9">
        <f t="shared" si="69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5">
        <f t="shared" si="70"/>
        <v>0</v>
      </c>
      <c r="R1146" s="5" t="e">
        <f t="shared" si="71"/>
        <v>#DIV/0!</v>
      </c>
      <c r="S1146" t="s">
        <v>8336</v>
      </c>
      <c r="T1146" t="s">
        <v>8337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9">
        <f t="shared" si="68"/>
        <v>41914.74759259259</v>
      </c>
      <c r="K1147">
        <v>1407088592</v>
      </c>
      <c r="L1147" s="9">
        <f t="shared" si="69"/>
        <v>41854.74759259259</v>
      </c>
      <c r="M1147" t="b">
        <v>0</v>
      </c>
      <c r="N1147">
        <v>1</v>
      </c>
      <c r="O1147" t="b">
        <v>0</v>
      </c>
      <c r="P1147" t="s">
        <v>8284</v>
      </c>
      <c r="Q1147" s="5">
        <f t="shared" si="70"/>
        <v>0.125</v>
      </c>
      <c r="R1147" s="5">
        <f t="shared" si="71"/>
        <v>80000</v>
      </c>
      <c r="S1147" t="s">
        <v>8336</v>
      </c>
      <c r="T1147" t="s">
        <v>8337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9">
        <f t="shared" si="68"/>
        <v>41761.9533912037</v>
      </c>
      <c r="K1148">
        <v>1395787973</v>
      </c>
      <c r="L1148" s="9">
        <f t="shared" si="69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5">
        <f t="shared" si="70"/>
        <v>8.8333333333333339</v>
      </c>
      <c r="R1148" s="5">
        <f t="shared" si="71"/>
        <v>500</v>
      </c>
      <c r="S1148" t="s">
        <v>8336</v>
      </c>
      <c r="T1148" t="s">
        <v>8337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9">
        <f t="shared" si="68"/>
        <v>41931.972025462965</v>
      </c>
      <c r="K1149">
        <v>1408576783</v>
      </c>
      <c r="L1149" s="9">
        <f t="shared" si="69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5">
        <f t="shared" si="70"/>
        <v>0</v>
      </c>
      <c r="R1149" s="5" t="e">
        <f t="shared" si="71"/>
        <v>#DIV/0!</v>
      </c>
      <c r="S1149" t="s">
        <v>8336</v>
      </c>
      <c r="T1149" t="s">
        <v>8337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9">
        <f t="shared" si="68"/>
        <v>42705.212743055556</v>
      </c>
      <c r="K1150">
        <v>1477973181</v>
      </c>
      <c r="L1150" s="9">
        <f t="shared" si="69"/>
        <v>42675.171076388891</v>
      </c>
      <c r="M1150" t="b">
        <v>0</v>
      </c>
      <c r="N1150">
        <v>3</v>
      </c>
      <c r="O1150" t="b">
        <v>0</v>
      </c>
      <c r="P1150" t="s">
        <v>8284</v>
      </c>
      <c r="Q1150" s="5">
        <f t="shared" si="70"/>
        <v>0.48666666666666669</v>
      </c>
      <c r="R1150" s="5">
        <f t="shared" si="71"/>
        <v>5000</v>
      </c>
      <c r="S1150" t="s">
        <v>8336</v>
      </c>
      <c r="T1150" t="s">
        <v>8337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9">
        <f t="shared" si="68"/>
        <v>42537.71025462963</v>
      </c>
      <c r="K1151">
        <v>1463504566</v>
      </c>
      <c r="L1151" s="9">
        <f t="shared" si="69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5">
        <f t="shared" si="70"/>
        <v>0.15</v>
      </c>
      <c r="R1151" s="5">
        <f t="shared" si="71"/>
        <v>25000</v>
      </c>
      <c r="S1151" t="s">
        <v>8336</v>
      </c>
      <c r="T1151" t="s">
        <v>8337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9">
        <f t="shared" si="68"/>
        <v>42377.954571759263</v>
      </c>
      <c r="K1152">
        <v>1447109675</v>
      </c>
      <c r="L1152" s="9">
        <f t="shared" si="69"/>
        <v>42317.954571759263</v>
      </c>
      <c r="M1152" t="b">
        <v>0</v>
      </c>
      <c r="N1152">
        <v>6</v>
      </c>
      <c r="O1152" t="b">
        <v>0</v>
      </c>
      <c r="P1152" t="s">
        <v>8284</v>
      </c>
      <c r="Q1152" s="5">
        <f t="shared" si="70"/>
        <v>10.08</v>
      </c>
      <c r="R1152" s="5">
        <f t="shared" si="71"/>
        <v>416.66666666666669</v>
      </c>
      <c r="S1152" t="s">
        <v>8336</v>
      </c>
      <c r="T1152" t="s">
        <v>8337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9">
        <f t="shared" si="68"/>
        <v>42254.102581018517</v>
      </c>
      <c r="K1153">
        <v>1439000863</v>
      </c>
      <c r="L1153" s="9">
        <f t="shared" si="69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5">
        <f t="shared" si="70"/>
        <v>0</v>
      </c>
      <c r="R1153" s="5" t="e">
        <f t="shared" si="71"/>
        <v>#DIV/0!</v>
      </c>
      <c r="S1153" t="s">
        <v>8336</v>
      </c>
      <c r="T1153" t="s">
        <v>8337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9">
        <f t="shared" si="68"/>
        <v>42139.709629629629</v>
      </c>
      <c r="K1154">
        <v>1429117312</v>
      </c>
      <c r="L1154" s="9">
        <f t="shared" si="69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5">
        <f t="shared" si="70"/>
        <v>5.6937500000000005</v>
      </c>
      <c r="R1154" s="5">
        <f t="shared" si="71"/>
        <v>1066.6666666666667</v>
      </c>
      <c r="S1154" t="s">
        <v>8336</v>
      </c>
      <c r="T1154" t="s">
        <v>8337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9">
        <f t="shared" ref="J1155:J1218" si="72">(I1155+DATE(1970,1,1)*86400)/86400</f>
        <v>42173.714178240742</v>
      </c>
      <c r="K1155">
        <v>1432055305</v>
      </c>
      <c r="L1155" s="9">
        <f t="shared" ref="L1155:L1218" si="73">(K1155+DATE(1970,1,1)*86400)/86400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5">
        <f t="shared" ref="Q1155:Q1218" si="74">(E1155/D1155)*100</f>
        <v>0.625</v>
      </c>
      <c r="R1155" s="5">
        <f t="shared" ref="R1155:R1218" si="75">D1155/N1155</f>
        <v>8000</v>
      </c>
      <c r="S1155" t="s">
        <v>8336</v>
      </c>
      <c r="T1155" t="s">
        <v>8337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9">
        <f t="shared" si="72"/>
        <v>42253.108865740738</v>
      </c>
      <c r="K1156">
        <v>1438915006</v>
      </c>
      <c r="L1156" s="9">
        <f t="shared" si="73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5">
        <f t="shared" si="74"/>
        <v>6.5</v>
      </c>
      <c r="R1156" s="5">
        <f t="shared" si="75"/>
        <v>1666.6666666666667</v>
      </c>
      <c r="S1156" t="s">
        <v>8336</v>
      </c>
      <c r="T1156" t="s">
        <v>8337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9">
        <f t="shared" si="72"/>
        <v>41865.763981481483</v>
      </c>
      <c r="K1157">
        <v>1405448408</v>
      </c>
      <c r="L1157" s="9">
        <f t="shared" si="73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5">
        <f t="shared" si="74"/>
        <v>0.752</v>
      </c>
      <c r="R1157" s="5">
        <f t="shared" si="75"/>
        <v>3125</v>
      </c>
      <c r="S1157" t="s">
        <v>8336</v>
      </c>
      <c r="T1157" t="s">
        <v>8337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9">
        <f t="shared" si="72"/>
        <v>42059.071319444447</v>
      </c>
      <c r="K1158">
        <v>1422150162</v>
      </c>
      <c r="L1158" s="9">
        <f t="shared" si="73"/>
        <v>42029.071319444447</v>
      </c>
      <c r="M1158" t="b">
        <v>0</v>
      </c>
      <c r="N1158">
        <v>0</v>
      </c>
      <c r="O1158" t="b">
        <v>0</v>
      </c>
      <c r="P1158" t="s">
        <v>8284</v>
      </c>
      <c r="Q1158" s="5">
        <f t="shared" si="74"/>
        <v>0</v>
      </c>
      <c r="R1158" s="5" t="e">
        <f t="shared" si="75"/>
        <v>#DIV/0!</v>
      </c>
      <c r="S1158" t="s">
        <v>8336</v>
      </c>
      <c r="T1158" t="s">
        <v>8337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9">
        <f t="shared" si="72"/>
        <v>41978.669907407406</v>
      </c>
      <c r="K1159">
        <v>1412607880</v>
      </c>
      <c r="L1159" s="9">
        <f t="shared" si="73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5">
        <f t="shared" si="74"/>
        <v>1.51</v>
      </c>
      <c r="R1159" s="5">
        <f t="shared" si="75"/>
        <v>3333.3333333333335</v>
      </c>
      <c r="S1159" t="s">
        <v>8336</v>
      </c>
      <c r="T1159" t="s">
        <v>8337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9">
        <f t="shared" si="72"/>
        <v>41982.09175925926</v>
      </c>
      <c r="K1160">
        <v>1415499128</v>
      </c>
      <c r="L1160" s="9">
        <f t="shared" si="73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5">
        <f t="shared" si="74"/>
        <v>0.46666666666666673</v>
      </c>
      <c r="R1160" s="5">
        <f t="shared" si="75"/>
        <v>2500</v>
      </c>
      <c r="S1160" t="s">
        <v>8336</v>
      </c>
      <c r="T1160" t="s">
        <v>8337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9">
        <f t="shared" si="72"/>
        <v>42185.65625</v>
      </c>
      <c r="K1161">
        <v>1433006765</v>
      </c>
      <c r="L1161" s="9">
        <f t="shared" si="73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5">
        <f t="shared" si="74"/>
        <v>0</v>
      </c>
      <c r="R1161" s="5" t="e">
        <f t="shared" si="75"/>
        <v>#DIV/0!</v>
      </c>
      <c r="S1161" t="s">
        <v>8336</v>
      </c>
      <c r="T1161" t="s">
        <v>8337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9">
        <f t="shared" si="72"/>
        <v>42091.113263888888</v>
      </c>
      <c r="K1162">
        <v>1424922186</v>
      </c>
      <c r="L1162" s="9">
        <f t="shared" si="73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5">
        <f t="shared" si="74"/>
        <v>3.85</v>
      </c>
      <c r="R1162" s="5">
        <f t="shared" si="75"/>
        <v>1578.9473684210527</v>
      </c>
      <c r="S1162" t="s">
        <v>8336</v>
      </c>
      <c r="T1162" t="s">
        <v>8337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9">
        <f t="shared" si="72"/>
        <v>42143.629502314812</v>
      </c>
      <c r="K1163">
        <v>1430233589</v>
      </c>
      <c r="L1163" s="9">
        <f t="shared" si="73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5">
        <f t="shared" si="74"/>
        <v>0</v>
      </c>
      <c r="R1163" s="5" t="e">
        <f t="shared" si="75"/>
        <v>#DIV/0!</v>
      </c>
      <c r="S1163" t="s">
        <v>8336</v>
      </c>
      <c r="T1163" t="s">
        <v>8337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9">
        <f t="shared" si="72"/>
        <v>41907.683611111112</v>
      </c>
      <c r="K1164">
        <v>1408983864</v>
      </c>
      <c r="L1164" s="9">
        <f t="shared" si="73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5">
        <f t="shared" si="74"/>
        <v>5.8333333333333341E-2</v>
      </c>
      <c r="R1164" s="5">
        <f t="shared" si="75"/>
        <v>30000</v>
      </c>
      <c r="S1164" t="s">
        <v>8336</v>
      </c>
      <c r="T1164" t="s">
        <v>8337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9">
        <f t="shared" si="72"/>
        <v>41860.723611111112</v>
      </c>
      <c r="K1165">
        <v>1405012920</v>
      </c>
      <c r="L1165" s="9">
        <f t="shared" si="73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5">
        <f t="shared" si="74"/>
        <v>0</v>
      </c>
      <c r="R1165" s="5" t="e">
        <f t="shared" si="75"/>
        <v>#DIV/0!</v>
      </c>
      <c r="S1165" t="s">
        <v>8336</v>
      </c>
      <c r="T1165" t="s">
        <v>8337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9">
        <f t="shared" si="72"/>
        <v>42539.724328703705</v>
      </c>
      <c r="K1166">
        <v>1463678582</v>
      </c>
      <c r="L1166" s="9">
        <f t="shared" si="73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5">
        <f t="shared" si="74"/>
        <v>0</v>
      </c>
      <c r="R1166" s="5" t="e">
        <f t="shared" si="75"/>
        <v>#DIV/0!</v>
      </c>
      <c r="S1166" t="s">
        <v>8336</v>
      </c>
      <c r="T1166" t="s">
        <v>8337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9">
        <f t="shared" si="72"/>
        <v>41826.214467592596</v>
      </c>
      <c r="K1167">
        <v>1401685730</v>
      </c>
      <c r="L1167" s="9">
        <f t="shared" si="73"/>
        <v>41792.214467592596</v>
      </c>
      <c r="M1167" t="b">
        <v>0</v>
      </c>
      <c r="N1167">
        <v>25</v>
      </c>
      <c r="O1167" t="b">
        <v>0</v>
      </c>
      <c r="P1167" t="s">
        <v>8284</v>
      </c>
      <c r="Q1167" s="5">
        <f t="shared" si="74"/>
        <v>20.705000000000002</v>
      </c>
      <c r="R1167" s="5">
        <f t="shared" si="75"/>
        <v>400</v>
      </c>
      <c r="S1167" t="s">
        <v>8336</v>
      </c>
      <c r="T1167" t="s">
        <v>8337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9">
        <f t="shared" si="72"/>
        <v>42181.166666666664</v>
      </c>
      <c r="K1168">
        <v>1432640342</v>
      </c>
      <c r="L1168" s="9">
        <f t="shared" si="73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5">
        <f t="shared" si="74"/>
        <v>19.139999999999997</v>
      </c>
      <c r="R1168" s="5">
        <f t="shared" si="75"/>
        <v>1875</v>
      </c>
      <c r="S1168" t="s">
        <v>8336</v>
      </c>
      <c r="T1168" t="s">
        <v>8337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9">
        <f t="shared" si="72"/>
        <v>41894.734895833331</v>
      </c>
      <c r="K1169">
        <v>1407865095</v>
      </c>
      <c r="L1169" s="9">
        <f t="shared" si="73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5">
        <f t="shared" si="74"/>
        <v>1.6316666666666666</v>
      </c>
      <c r="R1169" s="5">
        <f t="shared" si="75"/>
        <v>3750</v>
      </c>
      <c r="S1169" t="s">
        <v>8336</v>
      </c>
      <c r="T1169" t="s">
        <v>8337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9">
        <f t="shared" si="72"/>
        <v>42635.053993055553</v>
      </c>
      <c r="K1170">
        <v>1471915065</v>
      </c>
      <c r="L1170" s="9">
        <f t="shared" si="73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5">
        <f t="shared" si="74"/>
        <v>5.6666666666666661</v>
      </c>
      <c r="R1170" s="5">
        <f t="shared" si="75"/>
        <v>6000</v>
      </c>
      <c r="S1170" t="s">
        <v>8336</v>
      </c>
      <c r="T1170" t="s">
        <v>8337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9">
        <f t="shared" si="72"/>
        <v>42057.353738425925</v>
      </c>
      <c r="K1171">
        <v>1422001763</v>
      </c>
      <c r="L1171" s="9">
        <f t="shared" si="73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5">
        <f t="shared" si="74"/>
        <v>0.16999999999999998</v>
      </c>
      <c r="R1171" s="5">
        <f t="shared" si="75"/>
        <v>3333.3333333333335</v>
      </c>
      <c r="S1171" t="s">
        <v>8336</v>
      </c>
      <c r="T1171" t="s">
        <v>8337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9">
        <f t="shared" si="72"/>
        <v>42154.893182870372</v>
      </c>
      <c r="K1172">
        <v>1430429171</v>
      </c>
      <c r="L1172" s="9">
        <f t="shared" si="73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5">
        <f t="shared" si="74"/>
        <v>0.4</v>
      </c>
      <c r="R1172" s="5">
        <f t="shared" si="75"/>
        <v>12500</v>
      </c>
      <c r="S1172" t="s">
        <v>8336</v>
      </c>
      <c r="T1172" t="s">
        <v>8337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9">
        <f t="shared" si="72"/>
        <v>41956.846377314818</v>
      </c>
      <c r="K1173">
        <v>1414351127</v>
      </c>
      <c r="L1173" s="9">
        <f t="shared" si="73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5">
        <f t="shared" si="74"/>
        <v>0.1</v>
      </c>
      <c r="R1173" s="5">
        <f t="shared" si="75"/>
        <v>25000</v>
      </c>
      <c r="S1173" t="s">
        <v>8336</v>
      </c>
      <c r="T1173" t="s">
        <v>8337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9">
        <f t="shared" si="72"/>
        <v>41871.682314814818</v>
      </c>
      <c r="K1174">
        <v>1405959752</v>
      </c>
      <c r="L1174" s="9">
        <f t="shared" si="73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5">
        <f t="shared" si="74"/>
        <v>0</v>
      </c>
      <c r="R1174" s="5" t="e">
        <f t="shared" si="75"/>
        <v>#DIV/0!</v>
      </c>
      <c r="S1174" t="s">
        <v>8336</v>
      </c>
      <c r="T1174" t="s">
        <v>8337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9">
        <f t="shared" si="72"/>
        <v>42219.185844907406</v>
      </c>
      <c r="K1175">
        <v>1435552057</v>
      </c>
      <c r="L1175" s="9">
        <f t="shared" si="73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5">
        <f t="shared" si="74"/>
        <v>2.4E-2</v>
      </c>
      <c r="R1175" s="5">
        <f t="shared" si="75"/>
        <v>125000</v>
      </c>
      <c r="S1175" t="s">
        <v>8336</v>
      </c>
      <c r="T1175" t="s">
        <v>8337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9">
        <f t="shared" si="72"/>
        <v>42498.841747685183</v>
      </c>
      <c r="K1176">
        <v>1460146327</v>
      </c>
      <c r="L1176" s="9">
        <f t="shared" si="73"/>
        <v>42468.841747685183</v>
      </c>
      <c r="M1176" t="b">
        <v>0</v>
      </c>
      <c r="N1176">
        <v>19</v>
      </c>
      <c r="O1176" t="b">
        <v>0</v>
      </c>
      <c r="P1176" t="s">
        <v>8284</v>
      </c>
      <c r="Q1176" s="5">
        <f t="shared" si="74"/>
        <v>5.9066666666666672</v>
      </c>
      <c r="R1176" s="5">
        <f t="shared" si="75"/>
        <v>789.47368421052636</v>
      </c>
      <c r="S1176" t="s">
        <v>8336</v>
      </c>
      <c r="T1176" t="s">
        <v>8337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9">
        <f t="shared" si="72"/>
        <v>42200.728460648148</v>
      </c>
      <c r="K1177">
        <v>1434389339</v>
      </c>
      <c r="L1177" s="9">
        <f t="shared" si="73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5">
        <f t="shared" si="74"/>
        <v>2.9250000000000003</v>
      </c>
      <c r="R1177" s="5">
        <f t="shared" si="75"/>
        <v>2222.2222222222222</v>
      </c>
      <c r="S1177" t="s">
        <v>8336</v>
      </c>
      <c r="T1177" t="s">
        <v>8337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9">
        <f t="shared" si="72"/>
        <v>42800.541666666664</v>
      </c>
      <c r="K1178">
        <v>1484094498</v>
      </c>
      <c r="L1178" s="9">
        <f t="shared" si="73"/>
        <v>42746.019652777781</v>
      </c>
      <c r="M1178" t="b">
        <v>0</v>
      </c>
      <c r="N1178">
        <v>1</v>
      </c>
      <c r="O1178" t="b">
        <v>0</v>
      </c>
      <c r="P1178" t="s">
        <v>8284</v>
      </c>
      <c r="Q1178" s="5">
        <f t="shared" si="74"/>
        <v>5.7142857142857143E-3</v>
      </c>
      <c r="R1178" s="5">
        <f t="shared" si="75"/>
        <v>175000</v>
      </c>
      <c r="S1178" t="s">
        <v>8336</v>
      </c>
      <c r="T1178" t="s">
        <v>8337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9">
        <f t="shared" si="72"/>
        <v>41927.660833333335</v>
      </c>
      <c r="K1179">
        <v>1410796296</v>
      </c>
      <c r="L1179" s="9">
        <f t="shared" si="73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5">
        <f t="shared" si="74"/>
        <v>0</v>
      </c>
      <c r="R1179" s="5" t="e">
        <f t="shared" si="75"/>
        <v>#DIV/0!</v>
      </c>
      <c r="S1179" t="s">
        <v>8336</v>
      </c>
      <c r="T1179" t="s">
        <v>8337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9">
        <f t="shared" si="72"/>
        <v>41867.905694444446</v>
      </c>
      <c r="K1180">
        <v>1405633452</v>
      </c>
      <c r="L1180" s="9">
        <f t="shared" si="73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5">
        <f t="shared" si="74"/>
        <v>6.6666666666666671E-3</v>
      </c>
      <c r="R1180" s="5">
        <f t="shared" si="75"/>
        <v>75000</v>
      </c>
      <c r="S1180" t="s">
        <v>8336</v>
      </c>
      <c r="T1180" t="s">
        <v>8337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9">
        <f t="shared" si="72"/>
        <v>42305.720219907409</v>
      </c>
      <c r="K1181">
        <v>1443460627</v>
      </c>
      <c r="L1181" s="9">
        <f t="shared" si="73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5">
        <f t="shared" si="74"/>
        <v>5.3333333333333339</v>
      </c>
      <c r="R1181" s="5">
        <f t="shared" si="75"/>
        <v>12000</v>
      </c>
      <c r="S1181" t="s">
        <v>8336</v>
      </c>
      <c r="T1181" t="s">
        <v>8337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9">
        <f t="shared" si="72"/>
        <v>41818.806875000002</v>
      </c>
      <c r="K1182">
        <v>1400786514</v>
      </c>
      <c r="L1182" s="9">
        <f t="shared" si="73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5">
        <f t="shared" si="74"/>
        <v>11.75</v>
      </c>
      <c r="R1182" s="5">
        <f t="shared" si="75"/>
        <v>588.23529411764707</v>
      </c>
      <c r="S1182" t="s">
        <v>8336</v>
      </c>
      <c r="T1182" t="s">
        <v>8337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9">
        <f t="shared" si="72"/>
        <v>42064.339363425926</v>
      </c>
      <c r="K1183">
        <v>1422605321</v>
      </c>
      <c r="L1183" s="9">
        <f t="shared" si="73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5">
        <f t="shared" si="74"/>
        <v>8.0000000000000002E-3</v>
      </c>
      <c r="R1183" s="5">
        <f t="shared" si="75"/>
        <v>16666.666666666668</v>
      </c>
      <c r="S1183" t="s">
        <v>8336</v>
      </c>
      <c r="T1183" t="s">
        <v>8337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9">
        <f t="shared" si="72"/>
        <v>42747.695833333331</v>
      </c>
      <c r="K1184">
        <v>1482609088</v>
      </c>
      <c r="L1184" s="9">
        <f t="shared" si="73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5">
        <f t="shared" si="74"/>
        <v>4.2</v>
      </c>
      <c r="R1184" s="5">
        <f t="shared" si="75"/>
        <v>250</v>
      </c>
      <c r="S1184" t="s">
        <v>8336</v>
      </c>
      <c r="T1184" t="s">
        <v>8337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9">
        <f t="shared" si="72"/>
        <v>42676.165972222225</v>
      </c>
      <c r="K1185">
        <v>1476391223</v>
      </c>
      <c r="L1185" s="9">
        <f t="shared" si="73"/>
        <v>42656.861377314817</v>
      </c>
      <c r="M1185" t="b">
        <v>0</v>
      </c>
      <c r="N1185">
        <v>3</v>
      </c>
      <c r="O1185" t="b">
        <v>0</v>
      </c>
      <c r="P1185" t="s">
        <v>8284</v>
      </c>
      <c r="Q1185" s="5">
        <f t="shared" si="74"/>
        <v>4</v>
      </c>
      <c r="R1185" s="5">
        <f t="shared" si="75"/>
        <v>833.33333333333337</v>
      </c>
      <c r="S1185" t="s">
        <v>8336</v>
      </c>
      <c r="T1185" t="s">
        <v>8337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9">
        <f t="shared" si="72"/>
        <v>42772.599664351852</v>
      </c>
      <c r="K1186">
        <v>1483712611</v>
      </c>
      <c r="L1186" s="9">
        <f t="shared" si="73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5">
        <f t="shared" si="74"/>
        <v>104.93636363636362</v>
      </c>
      <c r="R1186" s="5">
        <f t="shared" si="75"/>
        <v>58.666666666666664</v>
      </c>
      <c r="S1186" t="s">
        <v>8338</v>
      </c>
      <c r="T1186" t="s">
        <v>8339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9">
        <f t="shared" si="72"/>
        <v>42163.166666666664</v>
      </c>
      <c r="K1187">
        <v>1430945149</v>
      </c>
      <c r="L1187" s="9">
        <f t="shared" si="73"/>
        <v>42130.86515046296</v>
      </c>
      <c r="M1187" t="b">
        <v>0</v>
      </c>
      <c r="N1187">
        <v>111</v>
      </c>
      <c r="O1187" t="b">
        <v>1</v>
      </c>
      <c r="P1187" t="s">
        <v>8285</v>
      </c>
      <c r="Q1187" s="5">
        <f t="shared" si="74"/>
        <v>105.44</v>
      </c>
      <c r="R1187" s="5">
        <f t="shared" si="75"/>
        <v>112.61261261261261</v>
      </c>
      <c r="S1187" t="s">
        <v>8338</v>
      </c>
      <c r="T1187" t="s">
        <v>8339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9">
        <f t="shared" si="72"/>
        <v>42156.945833333331</v>
      </c>
      <c r="K1188">
        <v>1430340195</v>
      </c>
      <c r="L1188" s="9">
        <f t="shared" si="73"/>
        <v>42123.863368055558</v>
      </c>
      <c r="M1188" t="b">
        <v>0</v>
      </c>
      <c r="N1188">
        <v>123</v>
      </c>
      <c r="O1188" t="b">
        <v>1</v>
      </c>
      <c r="P1188" t="s">
        <v>8285</v>
      </c>
      <c r="Q1188" s="5">
        <f t="shared" si="74"/>
        <v>106.73333333333332</v>
      </c>
      <c r="R1188" s="5">
        <f t="shared" si="75"/>
        <v>60.975609756097562</v>
      </c>
      <c r="S1188" t="s">
        <v>8338</v>
      </c>
      <c r="T1188" t="s">
        <v>8339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9">
        <f t="shared" si="72"/>
        <v>42141.75</v>
      </c>
      <c r="K1189">
        <v>1429133323</v>
      </c>
      <c r="L1189" s="9">
        <f t="shared" si="73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5">
        <f t="shared" si="74"/>
        <v>104.12571428571428</v>
      </c>
      <c r="R1189" s="5">
        <f t="shared" si="75"/>
        <v>125</v>
      </c>
      <c r="S1189" t="s">
        <v>8338</v>
      </c>
      <c r="T1189" t="s">
        <v>8339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9">
        <f t="shared" si="72"/>
        <v>42732.700694444444</v>
      </c>
      <c r="K1190">
        <v>1481129340</v>
      </c>
      <c r="L1190" s="9">
        <f t="shared" si="73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5">
        <f t="shared" si="74"/>
        <v>160.54999999999998</v>
      </c>
      <c r="R1190" s="5">
        <f t="shared" si="75"/>
        <v>23.529411764705884</v>
      </c>
      <c r="S1190" t="s">
        <v>8338</v>
      </c>
      <c r="T1190" t="s">
        <v>8339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9">
        <f t="shared" si="72"/>
        <v>42550.979108796295</v>
      </c>
      <c r="K1191">
        <v>1465428595</v>
      </c>
      <c r="L1191" s="9">
        <f t="shared" si="73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5">
        <f t="shared" si="74"/>
        <v>107.77777777777777</v>
      </c>
      <c r="R1191" s="5">
        <f t="shared" si="75"/>
        <v>104.65116279069767</v>
      </c>
      <c r="S1191" t="s">
        <v>8338</v>
      </c>
      <c r="T1191" t="s">
        <v>8339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9">
        <f t="shared" si="72"/>
        <v>41882.665798611109</v>
      </c>
      <c r="K1192">
        <v>1406908725</v>
      </c>
      <c r="L1192" s="9">
        <f t="shared" si="73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5">
        <f t="shared" si="74"/>
        <v>135</v>
      </c>
      <c r="R1192" s="5">
        <f t="shared" si="75"/>
        <v>38.46153846153846</v>
      </c>
      <c r="S1192" t="s">
        <v>8338</v>
      </c>
      <c r="T1192" t="s">
        <v>8339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9">
        <f t="shared" si="72"/>
        <v>42449.562037037038</v>
      </c>
      <c r="K1193">
        <v>1455892160</v>
      </c>
      <c r="L1193" s="9">
        <f t="shared" si="73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5">
        <f t="shared" si="74"/>
        <v>109.07407407407408</v>
      </c>
      <c r="R1193" s="5">
        <f t="shared" si="75"/>
        <v>81.818181818181813</v>
      </c>
      <c r="S1193" t="s">
        <v>8338</v>
      </c>
      <c r="T1193" t="s">
        <v>8339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9">
        <f t="shared" si="72"/>
        <v>42777.506689814814</v>
      </c>
      <c r="K1194">
        <v>1484222978</v>
      </c>
      <c r="L1194" s="9">
        <f t="shared" si="73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5">
        <f t="shared" si="74"/>
        <v>290</v>
      </c>
      <c r="R1194" s="5">
        <f t="shared" si="75"/>
        <v>6.666666666666667</v>
      </c>
      <c r="S1194" t="s">
        <v>8338</v>
      </c>
      <c r="T1194" t="s">
        <v>8339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9">
        <f t="shared" si="72"/>
        <v>42469.734409722223</v>
      </c>
      <c r="K1195">
        <v>1455043053</v>
      </c>
      <c r="L1195" s="9">
        <f t="shared" si="73"/>
        <v>42409.776076388887</v>
      </c>
      <c r="M1195" t="b">
        <v>0</v>
      </c>
      <c r="N1195">
        <v>273</v>
      </c>
      <c r="O1195" t="b">
        <v>1</v>
      </c>
      <c r="P1195" t="s">
        <v>8285</v>
      </c>
      <c r="Q1195" s="5">
        <f t="shared" si="74"/>
        <v>103.95714285714286</v>
      </c>
      <c r="R1195" s="5">
        <f t="shared" si="75"/>
        <v>76.92307692307692</v>
      </c>
      <c r="S1195" t="s">
        <v>8338</v>
      </c>
      <c r="T1195" t="s">
        <v>8339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9">
        <f t="shared" si="72"/>
        <v>42102.488182870373</v>
      </c>
      <c r="K1196">
        <v>1425901379</v>
      </c>
      <c r="L1196" s="9">
        <f t="shared" si="73"/>
        <v>42072.488182870373</v>
      </c>
      <c r="M1196" t="b">
        <v>0</v>
      </c>
      <c r="N1196">
        <v>714</v>
      </c>
      <c r="O1196" t="b">
        <v>1</v>
      </c>
      <c r="P1196" t="s">
        <v>8285</v>
      </c>
      <c r="Q1196" s="5">
        <f t="shared" si="74"/>
        <v>322.24</v>
      </c>
      <c r="R1196" s="5">
        <f t="shared" si="75"/>
        <v>17.50700280112045</v>
      </c>
      <c r="S1196" t="s">
        <v>8338</v>
      </c>
      <c r="T1196" t="s">
        <v>8339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9">
        <f t="shared" si="72"/>
        <v>42358.375</v>
      </c>
      <c r="K1197">
        <v>1445415653</v>
      </c>
      <c r="L1197" s="9">
        <f t="shared" si="73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5">
        <f t="shared" si="74"/>
        <v>135</v>
      </c>
      <c r="R1197" s="5">
        <f t="shared" si="75"/>
        <v>58.823529411764703</v>
      </c>
      <c r="S1197" t="s">
        <v>8338</v>
      </c>
      <c r="T1197" t="s">
        <v>8339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9">
        <f t="shared" si="72"/>
        <v>42356.818738425929</v>
      </c>
      <c r="K1198">
        <v>1447875539</v>
      </c>
      <c r="L1198" s="9">
        <f t="shared" si="73"/>
        <v>42326.818738425929</v>
      </c>
      <c r="M1198" t="b">
        <v>0</v>
      </c>
      <c r="N1198">
        <v>512</v>
      </c>
      <c r="O1198" t="b">
        <v>1</v>
      </c>
      <c r="P1198" t="s">
        <v>8285</v>
      </c>
      <c r="Q1198" s="5">
        <f t="shared" si="74"/>
        <v>269.91034482758624</v>
      </c>
      <c r="R1198" s="5">
        <f t="shared" si="75"/>
        <v>28.3203125</v>
      </c>
      <c r="S1198" t="s">
        <v>8338</v>
      </c>
      <c r="T1198" t="s">
        <v>8339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9">
        <f t="shared" si="72"/>
        <v>42534.249305555553</v>
      </c>
      <c r="K1199">
        <v>1463155034</v>
      </c>
      <c r="L1199" s="9">
        <f t="shared" si="73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5">
        <f t="shared" si="74"/>
        <v>253.29333333333332</v>
      </c>
      <c r="R1199" s="5">
        <f t="shared" si="75"/>
        <v>47.770700636942678</v>
      </c>
      <c r="S1199" t="s">
        <v>8338</v>
      </c>
      <c r="T1199" t="s">
        <v>8339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9">
        <f t="shared" si="72"/>
        <v>42369.125</v>
      </c>
      <c r="K1200">
        <v>1448463086</v>
      </c>
      <c r="L1200" s="9">
        <f t="shared" si="73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5">
        <f t="shared" si="74"/>
        <v>260.59999999999997</v>
      </c>
      <c r="R1200" s="5">
        <f t="shared" si="75"/>
        <v>20.95808383233533</v>
      </c>
      <c r="S1200" t="s">
        <v>8338</v>
      </c>
      <c r="T1200" t="s">
        <v>8339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9">
        <f t="shared" si="72"/>
        <v>42193.770833333336</v>
      </c>
      <c r="K1201">
        <v>1433615400</v>
      </c>
      <c r="L1201" s="9">
        <f t="shared" si="73"/>
        <v>42161.770833333336</v>
      </c>
      <c r="M1201" t="b">
        <v>0</v>
      </c>
      <c r="N1201">
        <v>9</v>
      </c>
      <c r="O1201" t="b">
        <v>1</v>
      </c>
      <c r="P1201" t="s">
        <v>8285</v>
      </c>
      <c r="Q1201" s="5">
        <f t="shared" si="74"/>
        <v>101.31677953348381</v>
      </c>
      <c r="R1201" s="5">
        <f t="shared" si="75"/>
        <v>295.33333333333331</v>
      </c>
      <c r="S1201" t="s">
        <v>8338</v>
      </c>
      <c r="T1201" t="s">
        <v>8339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9">
        <f t="shared" si="72"/>
        <v>42110.477500000001</v>
      </c>
      <c r="K1202">
        <v>1427369256</v>
      </c>
      <c r="L1202" s="9">
        <f t="shared" si="73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5">
        <f t="shared" si="74"/>
        <v>125.60416666666667</v>
      </c>
      <c r="R1202" s="5">
        <f t="shared" si="75"/>
        <v>46.601941747572816</v>
      </c>
      <c r="S1202" t="s">
        <v>8338</v>
      </c>
      <c r="T1202" t="s">
        <v>8339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9">
        <f t="shared" si="72"/>
        <v>42566.60701388889</v>
      </c>
      <c r="K1203">
        <v>1466001246</v>
      </c>
      <c r="L1203" s="9">
        <f t="shared" si="73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5">
        <f t="shared" si="74"/>
        <v>102.43783333333334</v>
      </c>
      <c r="R1203" s="5">
        <f t="shared" si="75"/>
        <v>54.054054054054056</v>
      </c>
      <c r="S1203" t="s">
        <v>8338</v>
      </c>
      <c r="T1203" t="s">
        <v>8339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9">
        <f t="shared" si="72"/>
        <v>42182.288819444446</v>
      </c>
      <c r="K1204">
        <v>1432796154</v>
      </c>
      <c r="L1204" s="9">
        <f t="shared" si="73"/>
        <v>42152.288819444446</v>
      </c>
      <c r="M1204" t="b">
        <v>0</v>
      </c>
      <c r="N1204">
        <v>271</v>
      </c>
      <c r="O1204" t="b">
        <v>1</v>
      </c>
      <c r="P1204" t="s">
        <v>8285</v>
      </c>
      <c r="Q1204" s="5">
        <f t="shared" si="74"/>
        <v>199.244</v>
      </c>
      <c r="R1204" s="5">
        <f t="shared" si="75"/>
        <v>92.250922509225092</v>
      </c>
      <c r="S1204" t="s">
        <v>8338</v>
      </c>
      <c r="T1204" t="s">
        <v>8339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9">
        <f t="shared" si="72"/>
        <v>42155.614895833336</v>
      </c>
      <c r="K1205">
        <v>1430491527</v>
      </c>
      <c r="L1205" s="9">
        <f t="shared" si="73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5">
        <f t="shared" si="74"/>
        <v>102.45398773006136</v>
      </c>
      <c r="R1205" s="5">
        <f t="shared" si="75"/>
        <v>161.38613861386139</v>
      </c>
      <c r="S1205" t="s">
        <v>8338</v>
      </c>
      <c r="T1205" t="s">
        <v>8339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9">
        <f t="shared" si="72"/>
        <v>42342.208333333336</v>
      </c>
      <c r="K1206">
        <v>1445363833</v>
      </c>
      <c r="L1206" s="9">
        <f t="shared" si="73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5">
        <f t="shared" si="74"/>
        <v>102.94615384615385</v>
      </c>
      <c r="R1206" s="5">
        <f t="shared" si="75"/>
        <v>228.07017543859649</v>
      </c>
      <c r="S1206" t="s">
        <v>8338</v>
      </c>
      <c r="T1206" t="s">
        <v>8339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9">
        <f t="shared" si="72"/>
        <v>42168.506377314814</v>
      </c>
      <c r="K1207">
        <v>1431605351</v>
      </c>
      <c r="L1207" s="9">
        <f t="shared" si="73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5">
        <f t="shared" si="74"/>
        <v>100.86153846153847</v>
      </c>
      <c r="R1207" s="5">
        <f t="shared" si="75"/>
        <v>209.67741935483872</v>
      </c>
      <c r="S1207" t="s">
        <v>8338</v>
      </c>
      <c r="T1207" t="s">
        <v>8339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9">
        <f t="shared" si="72"/>
        <v>42805.561805555553</v>
      </c>
      <c r="K1208">
        <v>1486406253</v>
      </c>
      <c r="L1208" s="9">
        <f t="shared" si="73"/>
        <v>42772.776076388887</v>
      </c>
      <c r="M1208" t="b">
        <v>0</v>
      </c>
      <c r="N1208">
        <v>32</v>
      </c>
      <c r="O1208" t="b">
        <v>1</v>
      </c>
      <c r="P1208" t="s">
        <v>8285</v>
      </c>
      <c r="Q1208" s="5">
        <f t="shared" si="74"/>
        <v>114.99999999999999</v>
      </c>
      <c r="R1208" s="5">
        <f t="shared" si="75"/>
        <v>28.125</v>
      </c>
      <c r="S1208" t="s">
        <v>8338</v>
      </c>
      <c r="T1208" t="s">
        <v>8339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9">
        <f t="shared" si="72"/>
        <v>42460.416666666664</v>
      </c>
      <c r="K1209">
        <v>1456827573</v>
      </c>
      <c r="L1209" s="9">
        <f t="shared" si="73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5">
        <f t="shared" si="74"/>
        <v>104.16766467065868</v>
      </c>
      <c r="R1209" s="5">
        <f t="shared" si="75"/>
        <v>118.43971631205673</v>
      </c>
      <c r="S1209" t="s">
        <v>8338</v>
      </c>
      <c r="T1209" t="s">
        <v>8339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9">
        <f t="shared" si="72"/>
        <v>42453.667407407411</v>
      </c>
      <c r="K1210">
        <v>1456246864</v>
      </c>
      <c r="L1210" s="9">
        <f t="shared" si="73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5">
        <f t="shared" si="74"/>
        <v>155.29999999999998</v>
      </c>
      <c r="R1210" s="5">
        <f t="shared" si="75"/>
        <v>133.33333333333334</v>
      </c>
      <c r="S1210" t="s">
        <v>8338</v>
      </c>
      <c r="T1210" t="s">
        <v>8339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9">
        <f t="shared" si="72"/>
        <v>42791.846122685187</v>
      </c>
      <c r="K1211">
        <v>1485461905</v>
      </c>
      <c r="L1211" s="9">
        <f t="shared" si="73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5">
        <f t="shared" si="74"/>
        <v>106</v>
      </c>
      <c r="R1211" s="5">
        <f t="shared" si="75"/>
        <v>130.43478260869566</v>
      </c>
      <c r="S1211" t="s">
        <v>8338</v>
      </c>
      <c r="T1211" t="s">
        <v>8339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9">
        <f t="shared" si="72"/>
        <v>42155.875</v>
      </c>
      <c r="K1212">
        <v>1431124572</v>
      </c>
      <c r="L1212" s="9">
        <f t="shared" si="73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5">
        <f t="shared" si="74"/>
        <v>254.31499999999997</v>
      </c>
      <c r="R1212" s="5">
        <f t="shared" si="75"/>
        <v>194.17475728155341</v>
      </c>
      <c r="S1212" t="s">
        <v>8338</v>
      </c>
      <c r="T1212" t="s">
        <v>8339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9">
        <f t="shared" si="72"/>
        <v>42530.866446759261</v>
      </c>
      <c r="K1213">
        <v>1464209261</v>
      </c>
      <c r="L1213" s="9">
        <f t="shared" si="73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5">
        <f t="shared" si="74"/>
        <v>101.1</v>
      </c>
      <c r="R1213" s="5">
        <f t="shared" si="75"/>
        <v>166.66666666666666</v>
      </c>
      <c r="S1213" t="s">
        <v>8338</v>
      </c>
      <c r="T1213" t="s">
        <v>8339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9">
        <f t="shared" si="72"/>
        <v>42335.041666666664</v>
      </c>
      <c r="K1214">
        <v>1447195695</v>
      </c>
      <c r="L1214" s="9">
        <f t="shared" si="73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5">
        <f t="shared" si="74"/>
        <v>129.04</v>
      </c>
      <c r="R1214" s="5">
        <f t="shared" si="75"/>
        <v>30.120481927710845</v>
      </c>
      <c r="S1214" t="s">
        <v>8338</v>
      </c>
      <c r="T1214" t="s">
        <v>8339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9">
        <f t="shared" si="72"/>
        <v>42766.755787037036</v>
      </c>
      <c r="K1215">
        <v>1482862100</v>
      </c>
      <c r="L1215" s="9">
        <f t="shared" si="73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5">
        <f t="shared" si="74"/>
        <v>102.23076923076924</v>
      </c>
      <c r="R1215" s="5">
        <f t="shared" si="75"/>
        <v>60.185185185185183</v>
      </c>
      <c r="S1215" t="s">
        <v>8338</v>
      </c>
      <c r="T1215" t="s">
        <v>8339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9">
        <f t="shared" si="72"/>
        <v>42164.84033564815</v>
      </c>
      <c r="K1216">
        <v>1428696605</v>
      </c>
      <c r="L1216" s="9">
        <f t="shared" si="73"/>
        <v>42104.84033564815</v>
      </c>
      <c r="M1216" t="b">
        <v>0</v>
      </c>
      <c r="N1216">
        <v>25</v>
      </c>
      <c r="O1216" t="b">
        <v>1</v>
      </c>
      <c r="P1216" t="s">
        <v>8285</v>
      </c>
      <c r="Q1216" s="5">
        <f t="shared" si="74"/>
        <v>131.80000000000001</v>
      </c>
      <c r="R1216" s="5">
        <f t="shared" si="75"/>
        <v>80</v>
      </c>
      <c r="S1216" t="s">
        <v>8338</v>
      </c>
      <c r="T1216" t="s">
        <v>8339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9">
        <f t="shared" si="72"/>
        <v>41789.923101851855</v>
      </c>
      <c r="K1217">
        <v>1398895756</v>
      </c>
      <c r="L1217" s="9">
        <f t="shared" si="73"/>
        <v>41759.923101851855</v>
      </c>
      <c r="M1217" t="b">
        <v>0</v>
      </c>
      <c r="N1217">
        <v>549</v>
      </c>
      <c r="O1217" t="b">
        <v>1</v>
      </c>
      <c r="P1217" t="s">
        <v>8285</v>
      </c>
      <c r="Q1217" s="5">
        <f t="shared" si="74"/>
        <v>786.0802000000001</v>
      </c>
      <c r="R1217" s="5">
        <f t="shared" si="75"/>
        <v>9.1074681238615671</v>
      </c>
      <c r="S1217" t="s">
        <v>8338</v>
      </c>
      <c r="T1217" t="s">
        <v>8339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9">
        <f t="shared" si="72"/>
        <v>42279.960416666669</v>
      </c>
      <c r="K1218">
        <v>1441032457</v>
      </c>
      <c r="L1218" s="9">
        <f t="shared" si="73"/>
        <v>42247.616400462961</v>
      </c>
      <c r="M1218" t="b">
        <v>0</v>
      </c>
      <c r="N1218">
        <v>222</v>
      </c>
      <c r="O1218" t="b">
        <v>1</v>
      </c>
      <c r="P1218" t="s">
        <v>8285</v>
      </c>
      <c r="Q1218" s="5">
        <f t="shared" si="74"/>
        <v>145.70000000000002</v>
      </c>
      <c r="R1218" s="5">
        <f t="shared" si="75"/>
        <v>63.063063063063062</v>
      </c>
      <c r="S1218" t="s">
        <v>8338</v>
      </c>
      <c r="T1218" t="s">
        <v>8339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9">
        <f t="shared" ref="J1219:J1282" si="76">(I1219+DATE(1970,1,1)*86400)/86400</f>
        <v>42565.809490740743</v>
      </c>
      <c r="K1219">
        <v>1465932340</v>
      </c>
      <c r="L1219" s="9">
        <f t="shared" ref="L1219:L1282" si="77">(K1219+DATE(1970,1,1)*86400)/86400</f>
        <v>42535.809490740743</v>
      </c>
      <c r="M1219" t="b">
        <v>0</v>
      </c>
      <c r="N1219">
        <v>183</v>
      </c>
      <c r="O1219" t="b">
        <v>1</v>
      </c>
      <c r="P1219" t="s">
        <v>8285</v>
      </c>
      <c r="Q1219" s="5">
        <f t="shared" ref="Q1219:Q1282" si="78">(E1219/D1219)*100</f>
        <v>102.60000000000001</v>
      </c>
      <c r="R1219" s="5">
        <f t="shared" ref="R1219:R1282" si="79">D1219/N1219</f>
        <v>144.80874316939889</v>
      </c>
      <c r="S1219" t="s">
        <v>8338</v>
      </c>
      <c r="T1219" t="s">
        <v>8339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9">
        <f t="shared" si="76"/>
        <v>42309.125</v>
      </c>
      <c r="K1220">
        <v>1443714800</v>
      </c>
      <c r="L1220" s="9">
        <f t="shared" si="77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5">
        <f t="shared" si="78"/>
        <v>172.27777777777777</v>
      </c>
      <c r="R1220" s="5">
        <f t="shared" si="79"/>
        <v>101.12359550561797</v>
      </c>
      <c r="S1220" t="s">
        <v>8338</v>
      </c>
      <c r="T1220" t="s">
        <v>8339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9">
        <f t="shared" si="76"/>
        <v>42663.461956018517</v>
      </c>
      <c r="K1221">
        <v>1474369513</v>
      </c>
      <c r="L1221" s="9">
        <f t="shared" si="77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5">
        <f t="shared" si="78"/>
        <v>159.16819571865443</v>
      </c>
      <c r="R1221" s="5">
        <f t="shared" si="79"/>
        <v>64.62450592885375</v>
      </c>
      <c r="S1221" t="s">
        <v>8338</v>
      </c>
      <c r="T1221" t="s">
        <v>8339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9">
        <f t="shared" si="76"/>
        <v>42241.628611111111</v>
      </c>
      <c r="K1222">
        <v>1437923112</v>
      </c>
      <c r="L1222" s="9">
        <f t="shared" si="77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5">
        <f t="shared" si="78"/>
        <v>103.76666666666668</v>
      </c>
      <c r="R1222" s="5">
        <f t="shared" si="79"/>
        <v>107.14285714285714</v>
      </c>
      <c r="S1222" t="s">
        <v>8338</v>
      </c>
      <c r="T1222" t="s">
        <v>8339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9">
        <f t="shared" si="76"/>
        <v>42708</v>
      </c>
      <c r="K1223">
        <v>1478431488</v>
      </c>
      <c r="L1223" s="9">
        <f t="shared" si="77"/>
        <v>42680.475555555553</v>
      </c>
      <c r="M1223" t="b">
        <v>0</v>
      </c>
      <c r="N1223">
        <v>103</v>
      </c>
      <c r="O1223" t="b">
        <v>1</v>
      </c>
      <c r="P1223" t="s">
        <v>8285</v>
      </c>
      <c r="Q1223" s="5">
        <f t="shared" si="78"/>
        <v>111.40954545454547</v>
      </c>
      <c r="R1223" s="5">
        <f t="shared" si="79"/>
        <v>21.359223300970875</v>
      </c>
      <c r="S1223" t="s">
        <v>8338</v>
      </c>
      <c r="T1223" t="s">
        <v>8339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9">
        <f t="shared" si="76"/>
        <v>42461.166666666664</v>
      </c>
      <c r="K1224">
        <v>1456852647</v>
      </c>
      <c r="L1224" s="9">
        <f t="shared" si="77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5">
        <f t="shared" si="78"/>
        <v>280.375</v>
      </c>
      <c r="R1224" s="5">
        <f t="shared" si="79"/>
        <v>28.985507246376812</v>
      </c>
      <c r="S1224" t="s">
        <v>8338</v>
      </c>
      <c r="T1224" t="s">
        <v>8339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9">
        <f t="shared" si="76"/>
        <v>42684.218854166669</v>
      </c>
      <c r="K1225">
        <v>1476159309</v>
      </c>
      <c r="L1225" s="9">
        <f t="shared" si="77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5">
        <f t="shared" si="78"/>
        <v>112.10606060606061</v>
      </c>
      <c r="R1225" s="5">
        <f t="shared" si="79"/>
        <v>103.66492146596859</v>
      </c>
      <c r="S1225" t="s">
        <v>8338</v>
      </c>
      <c r="T1225" t="s">
        <v>8339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9">
        <f t="shared" si="76"/>
        <v>41796.549791666665</v>
      </c>
      <c r="K1226">
        <v>1396876302</v>
      </c>
      <c r="L1226" s="9">
        <f t="shared" si="77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5">
        <f t="shared" si="78"/>
        <v>7.0666666666666673</v>
      </c>
      <c r="R1226" s="5">
        <f t="shared" si="79"/>
        <v>833.33333333333337</v>
      </c>
      <c r="S1226" t="s">
        <v>8325</v>
      </c>
      <c r="T1226" t="s">
        <v>8340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9">
        <f t="shared" si="76"/>
        <v>41569.905995370369</v>
      </c>
      <c r="K1227">
        <v>1377294278</v>
      </c>
      <c r="L1227" s="9">
        <f t="shared" si="77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5">
        <f t="shared" si="78"/>
        <v>4.3999999999999995</v>
      </c>
      <c r="R1227" s="5">
        <f t="shared" si="79"/>
        <v>1000</v>
      </c>
      <c r="S1227" t="s">
        <v>8325</v>
      </c>
      <c r="T1227" t="s">
        <v>8340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9">
        <f t="shared" si="76"/>
        <v>41750.041666666664</v>
      </c>
      <c r="K1228">
        <v>1395089981</v>
      </c>
      <c r="L1228" s="9">
        <f t="shared" si="77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5">
        <f t="shared" si="78"/>
        <v>3.8739999999999997</v>
      </c>
      <c r="R1228" s="5">
        <f t="shared" si="79"/>
        <v>1250</v>
      </c>
      <c r="S1228" t="s">
        <v>8325</v>
      </c>
      <c r="T1228" t="s">
        <v>8340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9">
        <f t="shared" si="76"/>
        <v>41858.291666666664</v>
      </c>
      <c r="K1229">
        <v>1404770616</v>
      </c>
      <c r="L1229" s="9">
        <f t="shared" si="77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5">
        <f t="shared" si="78"/>
        <v>0</v>
      </c>
      <c r="R1229" s="5" t="e">
        <f t="shared" si="79"/>
        <v>#DIV/0!</v>
      </c>
      <c r="S1229" t="s">
        <v>8325</v>
      </c>
      <c r="T1229" t="s">
        <v>8340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9">
        <f t="shared" si="76"/>
        <v>40814.729259259257</v>
      </c>
      <c r="K1230">
        <v>1312047008</v>
      </c>
      <c r="L1230" s="9">
        <f t="shared" si="77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5">
        <f t="shared" si="78"/>
        <v>29.299999999999997</v>
      </c>
      <c r="R1230" s="5">
        <f t="shared" si="79"/>
        <v>208.33333333333334</v>
      </c>
      <c r="S1230" t="s">
        <v>8325</v>
      </c>
      <c r="T1230" t="s">
        <v>8340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9">
        <f t="shared" si="76"/>
        <v>41015.666666666664</v>
      </c>
      <c r="K1231">
        <v>1331982127</v>
      </c>
      <c r="L1231" s="9">
        <f t="shared" si="77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5">
        <f t="shared" si="78"/>
        <v>0.90909090909090906</v>
      </c>
      <c r="R1231" s="5">
        <f t="shared" si="79"/>
        <v>2750</v>
      </c>
      <c r="S1231" t="s">
        <v>8325</v>
      </c>
      <c r="T1231" t="s">
        <v>8340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9">
        <f t="shared" si="76"/>
        <v>40598.972569444442</v>
      </c>
      <c r="K1232">
        <v>1295997630</v>
      </c>
      <c r="L1232" s="9">
        <f t="shared" si="77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5">
        <f t="shared" si="78"/>
        <v>0</v>
      </c>
      <c r="R1232" s="5" t="e">
        <f t="shared" si="79"/>
        <v>#DIV/0!</v>
      </c>
      <c r="S1232" t="s">
        <v>8325</v>
      </c>
      <c r="T1232" t="s">
        <v>8340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9">
        <f t="shared" si="76"/>
        <v>42244.041666666664</v>
      </c>
      <c r="K1233">
        <v>1436394968</v>
      </c>
      <c r="L1233" s="9">
        <f t="shared" si="77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5">
        <f t="shared" si="78"/>
        <v>0</v>
      </c>
      <c r="R1233" s="5" t="e">
        <f t="shared" si="79"/>
        <v>#DIV/0!</v>
      </c>
      <c r="S1233" t="s">
        <v>8325</v>
      </c>
      <c r="T1233" t="s">
        <v>8340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9">
        <f t="shared" si="76"/>
        <v>41553.848032407404</v>
      </c>
      <c r="K1234">
        <v>1377030070</v>
      </c>
      <c r="L1234" s="9">
        <f t="shared" si="77"/>
        <v>41506.848032407404</v>
      </c>
      <c r="M1234" t="b">
        <v>0</v>
      </c>
      <c r="N1234">
        <v>1</v>
      </c>
      <c r="O1234" t="b">
        <v>0</v>
      </c>
      <c r="P1234" t="s">
        <v>8286</v>
      </c>
      <c r="Q1234" s="5">
        <f t="shared" si="78"/>
        <v>0.8</v>
      </c>
      <c r="R1234" s="5">
        <f t="shared" si="79"/>
        <v>5000</v>
      </c>
      <c r="S1234" t="s">
        <v>8325</v>
      </c>
      <c r="T1234" t="s">
        <v>8340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9">
        <f t="shared" si="76"/>
        <v>40960.948773148149</v>
      </c>
      <c r="K1235">
        <v>1328049974</v>
      </c>
      <c r="L1235" s="9">
        <f t="shared" si="77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5">
        <f t="shared" si="78"/>
        <v>11.600000000000001</v>
      </c>
      <c r="R1235" s="5">
        <f t="shared" si="79"/>
        <v>166.66666666666666</v>
      </c>
      <c r="S1235" t="s">
        <v>8325</v>
      </c>
      <c r="T1235" t="s">
        <v>8340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9">
        <f t="shared" si="76"/>
        <v>42037.788680555554</v>
      </c>
      <c r="K1236">
        <v>1420311342</v>
      </c>
      <c r="L1236" s="9">
        <f t="shared" si="77"/>
        <v>42007.788680555554</v>
      </c>
      <c r="M1236" t="b">
        <v>0</v>
      </c>
      <c r="N1236">
        <v>0</v>
      </c>
      <c r="O1236" t="b">
        <v>0</v>
      </c>
      <c r="P1236" t="s">
        <v>8286</v>
      </c>
      <c r="Q1236" s="5">
        <f t="shared" si="78"/>
        <v>0</v>
      </c>
      <c r="R1236" s="5" t="e">
        <f t="shared" si="79"/>
        <v>#DIV/0!</v>
      </c>
      <c r="S1236" t="s">
        <v>8325</v>
      </c>
      <c r="T1236" t="s">
        <v>8340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9">
        <f t="shared" si="76"/>
        <v>41623.135405092595</v>
      </c>
      <c r="K1237">
        <v>1383621299</v>
      </c>
      <c r="L1237" s="9">
        <f t="shared" si="77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5">
        <f t="shared" si="78"/>
        <v>2.7873639500929119</v>
      </c>
      <c r="R1237" s="5">
        <f t="shared" si="79"/>
        <v>1255.6666666666667</v>
      </c>
      <c r="S1237" t="s">
        <v>8325</v>
      </c>
      <c r="T1237" t="s">
        <v>8340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9">
        <f t="shared" si="76"/>
        <v>41118.666666666664</v>
      </c>
      <c r="K1238">
        <v>1342801164</v>
      </c>
      <c r="L1238" s="9">
        <f t="shared" si="77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5">
        <f t="shared" si="78"/>
        <v>0</v>
      </c>
      <c r="R1238" s="5" t="e">
        <f t="shared" si="79"/>
        <v>#DIV/0!</v>
      </c>
      <c r="S1238" t="s">
        <v>8325</v>
      </c>
      <c r="T1238" t="s">
        <v>8340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9">
        <f t="shared" si="76"/>
        <v>41145.283159722225</v>
      </c>
      <c r="K1239">
        <v>1344062865</v>
      </c>
      <c r="L1239" s="9">
        <f t="shared" si="77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5">
        <f t="shared" si="78"/>
        <v>0</v>
      </c>
      <c r="R1239" s="5" t="e">
        <f t="shared" si="79"/>
        <v>#DIV/0!</v>
      </c>
      <c r="S1239" t="s">
        <v>8325</v>
      </c>
      <c r="T1239" t="s">
        <v>8340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9">
        <f t="shared" si="76"/>
        <v>40761.61037037037</v>
      </c>
      <c r="K1240">
        <v>1310049536</v>
      </c>
      <c r="L1240" s="9">
        <f t="shared" si="77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5">
        <f t="shared" si="78"/>
        <v>17.8</v>
      </c>
      <c r="R1240" s="5">
        <f t="shared" si="79"/>
        <v>333.33333333333331</v>
      </c>
      <c r="S1240" t="s">
        <v>8325</v>
      </c>
      <c r="T1240" t="s">
        <v>8340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9">
        <f t="shared" si="76"/>
        <v>40913.962581018517</v>
      </c>
      <c r="K1241">
        <v>1323212767</v>
      </c>
      <c r="L1241" s="9">
        <f t="shared" si="77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5">
        <f t="shared" si="78"/>
        <v>0</v>
      </c>
      <c r="R1241" s="5" t="e">
        <f t="shared" si="79"/>
        <v>#DIV/0!</v>
      </c>
      <c r="S1241" t="s">
        <v>8325</v>
      </c>
      <c r="T1241" t="s">
        <v>8340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9">
        <f t="shared" si="76"/>
        <v>41467.910416666666</v>
      </c>
      <c r="K1242">
        <v>1368579457</v>
      </c>
      <c r="L1242" s="9">
        <f t="shared" si="77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5">
        <f t="shared" si="78"/>
        <v>3.0124999999999997</v>
      </c>
      <c r="R1242" s="5">
        <f t="shared" si="79"/>
        <v>1000</v>
      </c>
      <c r="S1242" t="s">
        <v>8325</v>
      </c>
      <c r="T1242" t="s">
        <v>8340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9">
        <f t="shared" si="76"/>
        <v>41946.249305555553</v>
      </c>
      <c r="K1243">
        <v>1413057980</v>
      </c>
      <c r="L1243" s="9">
        <f t="shared" si="77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5">
        <f t="shared" si="78"/>
        <v>50.739999999999995</v>
      </c>
      <c r="R1243" s="5">
        <f t="shared" si="79"/>
        <v>147.05882352941177</v>
      </c>
      <c r="S1243" t="s">
        <v>8325</v>
      </c>
      <c r="T1243" t="s">
        <v>8340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9">
        <f t="shared" si="76"/>
        <v>40797.554166666669</v>
      </c>
      <c r="K1244">
        <v>1314417502</v>
      </c>
      <c r="L1244" s="9">
        <f t="shared" si="77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5">
        <f t="shared" si="78"/>
        <v>0.54884742041712409</v>
      </c>
      <c r="R1244" s="5">
        <f t="shared" si="79"/>
        <v>911</v>
      </c>
      <c r="S1244" t="s">
        <v>8325</v>
      </c>
      <c r="T1244" t="s">
        <v>8340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9">
        <f t="shared" si="76"/>
        <v>40732.875</v>
      </c>
      <c r="K1245">
        <v>1304888771</v>
      </c>
      <c r="L1245" s="9">
        <f t="shared" si="77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5">
        <f t="shared" si="78"/>
        <v>14.091666666666667</v>
      </c>
      <c r="R1245" s="5">
        <f t="shared" si="79"/>
        <v>315.78947368421052</v>
      </c>
      <c r="S1245" t="s">
        <v>8325</v>
      </c>
      <c r="T1245" t="s">
        <v>8340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9">
        <f t="shared" si="76"/>
        <v>41386.875</v>
      </c>
      <c r="K1246">
        <v>1363981723</v>
      </c>
      <c r="L1246" s="9">
        <f t="shared" si="77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5">
        <f t="shared" si="78"/>
        <v>103.8</v>
      </c>
      <c r="R1246" s="5">
        <f t="shared" si="79"/>
        <v>44.444444444444443</v>
      </c>
      <c r="S1246" t="s">
        <v>8325</v>
      </c>
      <c r="T1246" t="s">
        <v>8326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9">
        <f t="shared" si="76"/>
        <v>41804.599930555552</v>
      </c>
      <c r="K1247">
        <v>1400163834</v>
      </c>
      <c r="L1247" s="9">
        <f t="shared" si="77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5">
        <f t="shared" si="78"/>
        <v>120.24999999999999</v>
      </c>
      <c r="R1247" s="5">
        <f t="shared" si="79"/>
        <v>117.64705882352941</v>
      </c>
      <c r="S1247" t="s">
        <v>8325</v>
      </c>
      <c r="T1247" t="s">
        <v>8326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9">
        <f t="shared" si="76"/>
        <v>40883.085057870368</v>
      </c>
      <c r="K1248">
        <v>1319245349</v>
      </c>
      <c r="L1248" s="9">
        <f t="shared" si="77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5">
        <f t="shared" si="78"/>
        <v>117</v>
      </c>
      <c r="R1248" s="5">
        <f t="shared" si="79"/>
        <v>64.516129032258064</v>
      </c>
      <c r="S1248" t="s">
        <v>8325</v>
      </c>
      <c r="T1248" t="s">
        <v>8326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9">
        <f t="shared" si="76"/>
        <v>41400.292303240742</v>
      </c>
      <c r="K1249">
        <v>1365231655</v>
      </c>
      <c r="L1249" s="9">
        <f t="shared" si="77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5">
        <f t="shared" si="78"/>
        <v>122.14285714285715</v>
      </c>
      <c r="R1249" s="5">
        <f t="shared" si="79"/>
        <v>70</v>
      </c>
      <c r="S1249" t="s">
        <v>8325</v>
      </c>
      <c r="T1249" t="s">
        <v>8326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9">
        <f t="shared" si="76"/>
        <v>41803.290972222225</v>
      </c>
      <c r="K1250">
        <v>1399563953</v>
      </c>
      <c r="L1250" s="9">
        <f t="shared" si="77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5">
        <f t="shared" si="78"/>
        <v>151.63999999999999</v>
      </c>
      <c r="R1250" s="5">
        <f t="shared" si="79"/>
        <v>42.372881355932201</v>
      </c>
      <c r="S1250" t="s">
        <v>8325</v>
      </c>
      <c r="T1250" t="s">
        <v>8326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9">
        <f t="shared" si="76"/>
        <v>41097.740868055553</v>
      </c>
      <c r="K1251">
        <v>1339091211</v>
      </c>
      <c r="L1251" s="9">
        <f t="shared" si="77"/>
        <v>41067.740868055553</v>
      </c>
      <c r="M1251" t="b">
        <v>1</v>
      </c>
      <c r="N1251">
        <v>81</v>
      </c>
      <c r="O1251" t="b">
        <v>1</v>
      </c>
      <c r="P1251" t="s">
        <v>8276</v>
      </c>
      <c r="Q1251" s="5">
        <f t="shared" si="78"/>
        <v>104.44</v>
      </c>
      <c r="R1251" s="5">
        <f t="shared" si="79"/>
        <v>61.728395061728392</v>
      </c>
      <c r="S1251" t="s">
        <v>8325</v>
      </c>
      <c r="T1251" t="s">
        <v>8326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9">
        <f t="shared" si="76"/>
        <v>41888.64271990741</v>
      </c>
      <c r="K1252">
        <v>1406129131</v>
      </c>
      <c r="L1252" s="9">
        <f t="shared" si="77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5">
        <f t="shared" si="78"/>
        <v>200.15333333333331</v>
      </c>
      <c r="R1252" s="5">
        <f t="shared" si="79"/>
        <v>59.055118110236222</v>
      </c>
      <c r="S1252" t="s">
        <v>8325</v>
      </c>
      <c r="T1252" t="s">
        <v>8326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9">
        <f t="shared" si="76"/>
        <v>40811.814432870371</v>
      </c>
      <c r="K1253">
        <v>1311795167</v>
      </c>
      <c r="L1253" s="9">
        <f t="shared" si="77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5">
        <f t="shared" si="78"/>
        <v>101.8</v>
      </c>
      <c r="R1253" s="5">
        <f t="shared" si="79"/>
        <v>81.081081081081081</v>
      </c>
      <c r="S1253" t="s">
        <v>8325</v>
      </c>
      <c r="T1253" t="s">
        <v>8326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9">
        <f t="shared" si="76"/>
        <v>41571.988067129627</v>
      </c>
      <c r="K1254">
        <v>1380238969</v>
      </c>
      <c r="L1254" s="9">
        <f t="shared" si="77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5">
        <f t="shared" si="78"/>
        <v>137.65714285714284</v>
      </c>
      <c r="R1254" s="5">
        <f t="shared" si="79"/>
        <v>24.822695035460992</v>
      </c>
      <c r="S1254" t="s">
        <v>8325</v>
      </c>
      <c r="T1254" t="s">
        <v>8326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9">
        <f t="shared" si="76"/>
        <v>41885.783645833333</v>
      </c>
      <c r="K1255">
        <v>1407178107</v>
      </c>
      <c r="L1255" s="9">
        <f t="shared" si="77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5">
        <f t="shared" si="78"/>
        <v>303833.2</v>
      </c>
      <c r="R1255" s="5">
        <f t="shared" si="79"/>
        <v>1.4064697609001406E-2</v>
      </c>
      <c r="S1255" t="s">
        <v>8325</v>
      </c>
      <c r="T1255" t="s">
        <v>8326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9">
        <f t="shared" si="76"/>
        <v>40544.207638888889</v>
      </c>
      <c r="K1256">
        <v>1288968886</v>
      </c>
      <c r="L1256" s="9">
        <f t="shared" si="77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5">
        <f t="shared" si="78"/>
        <v>198.85074626865671</v>
      </c>
      <c r="R1256" s="5">
        <f t="shared" si="79"/>
        <v>47.5177304964539</v>
      </c>
      <c r="S1256" t="s">
        <v>8325</v>
      </c>
      <c r="T1256" t="s">
        <v>8326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9">
        <f t="shared" si="76"/>
        <v>41609.887175925927</v>
      </c>
      <c r="K1257">
        <v>1383337052</v>
      </c>
      <c r="L1257" s="9">
        <f t="shared" si="77"/>
        <v>41579.845509259256</v>
      </c>
      <c r="M1257" t="b">
        <v>1</v>
      </c>
      <c r="N1257">
        <v>109</v>
      </c>
      <c r="O1257" t="b">
        <v>1</v>
      </c>
      <c r="P1257" t="s">
        <v>8276</v>
      </c>
      <c r="Q1257" s="5">
        <f t="shared" si="78"/>
        <v>202.36666666666667</v>
      </c>
      <c r="R1257" s="5">
        <f t="shared" si="79"/>
        <v>27.522935779816514</v>
      </c>
      <c r="S1257" t="s">
        <v>8325</v>
      </c>
      <c r="T1257" t="s">
        <v>8326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9">
        <f t="shared" si="76"/>
        <v>40951.919340277775</v>
      </c>
      <c r="K1258">
        <v>1326492231</v>
      </c>
      <c r="L1258" s="9">
        <f t="shared" si="77"/>
        <v>40921.919340277775</v>
      </c>
      <c r="M1258" t="b">
        <v>1</v>
      </c>
      <c r="N1258">
        <v>361</v>
      </c>
      <c r="O1258" t="b">
        <v>1</v>
      </c>
      <c r="P1258" t="s">
        <v>8276</v>
      </c>
      <c r="Q1258" s="5">
        <f t="shared" si="78"/>
        <v>117.96376666666666</v>
      </c>
      <c r="R1258" s="5">
        <f t="shared" si="79"/>
        <v>83.10249307479225</v>
      </c>
      <c r="S1258" t="s">
        <v>8325</v>
      </c>
      <c r="T1258" t="s">
        <v>8326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9">
        <f t="shared" si="76"/>
        <v>40636.043865740743</v>
      </c>
      <c r="K1259">
        <v>1297562590</v>
      </c>
      <c r="L1259" s="9">
        <f t="shared" si="77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5">
        <f t="shared" si="78"/>
        <v>294.72727272727275</v>
      </c>
      <c r="R1259" s="5">
        <f t="shared" si="79"/>
        <v>31.25</v>
      </c>
      <c r="S1259" t="s">
        <v>8325</v>
      </c>
      <c r="T1259" t="s">
        <v>8326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9">
        <f t="shared" si="76"/>
        <v>41517.611250000002</v>
      </c>
      <c r="K1260">
        <v>1375368012</v>
      </c>
      <c r="L1260" s="9">
        <f t="shared" si="77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5">
        <f t="shared" si="78"/>
        <v>213.14633333333336</v>
      </c>
      <c r="R1260" s="5">
        <f t="shared" si="79"/>
        <v>17.910447761194028</v>
      </c>
      <c r="S1260" t="s">
        <v>8325</v>
      </c>
      <c r="T1260" t="s">
        <v>8326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9">
        <f t="shared" si="76"/>
        <v>41799.165972222225</v>
      </c>
      <c r="K1261">
        <v>1399504664</v>
      </c>
      <c r="L1261" s="9">
        <f t="shared" si="77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5">
        <f t="shared" si="78"/>
        <v>104.24</v>
      </c>
      <c r="R1261" s="5">
        <f t="shared" si="79"/>
        <v>26.041666666666668</v>
      </c>
      <c r="S1261" t="s">
        <v>8325</v>
      </c>
      <c r="T1261" t="s">
        <v>8326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9">
        <f t="shared" si="76"/>
        <v>41696.842824074076</v>
      </c>
      <c r="K1262">
        <v>1390853620</v>
      </c>
      <c r="L1262" s="9">
        <f t="shared" si="77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5">
        <f t="shared" si="78"/>
        <v>113.66666666666667</v>
      </c>
      <c r="R1262" s="5">
        <f t="shared" si="79"/>
        <v>44.594594594594597</v>
      </c>
      <c r="S1262" t="s">
        <v>8325</v>
      </c>
      <c r="T1262" t="s">
        <v>8326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9">
        <f t="shared" si="76"/>
        <v>41668.342905092592</v>
      </c>
      <c r="K1263">
        <v>1388391227</v>
      </c>
      <c r="L1263" s="9">
        <f t="shared" si="77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5">
        <f t="shared" si="78"/>
        <v>101.25</v>
      </c>
      <c r="R1263" s="5">
        <f t="shared" si="79"/>
        <v>38.46153846153846</v>
      </c>
      <c r="S1263" t="s">
        <v>8325</v>
      </c>
      <c r="T1263" t="s">
        <v>8326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9">
        <f t="shared" si="76"/>
        <v>41686.762638888889</v>
      </c>
      <c r="K1264">
        <v>1389982692</v>
      </c>
      <c r="L1264" s="9">
        <f t="shared" si="77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5">
        <f t="shared" si="78"/>
        <v>125.41538461538462</v>
      </c>
      <c r="R1264" s="5">
        <f t="shared" si="79"/>
        <v>61.904761904761905</v>
      </c>
      <c r="S1264" t="s">
        <v>8325</v>
      </c>
      <c r="T1264" t="s">
        <v>8326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9">
        <f t="shared" si="76"/>
        <v>41727.041666666664</v>
      </c>
      <c r="K1265">
        <v>1393034470</v>
      </c>
      <c r="L1265" s="9">
        <f t="shared" si="77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5">
        <f t="shared" si="78"/>
        <v>119</v>
      </c>
      <c r="R1265" s="5">
        <f t="shared" si="79"/>
        <v>36.585365853658537</v>
      </c>
      <c r="S1265" t="s">
        <v>8325</v>
      </c>
      <c r="T1265" t="s">
        <v>8326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9">
        <f t="shared" si="76"/>
        <v>41576.662997685184</v>
      </c>
      <c r="K1266">
        <v>1380556483</v>
      </c>
      <c r="L1266" s="9">
        <f t="shared" si="77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5">
        <f t="shared" si="78"/>
        <v>166.46153846153845</v>
      </c>
      <c r="R1266" s="5">
        <f t="shared" si="79"/>
        <v>19.117647058823529</v>
      </c>
      <c r="S1266" t="s">
        <v>8325</v>
      </c>
      <c r="T1266" t="s">
        <v>8326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9">
        <f t="shared" si="76"/>
        <v>40512.655266203707</v>
      </c>
      <c r="K1267">
        <v>1287071015</v>
      </c>
      <c r="L1267" s="9">
        <f t="shared" si="77"/>
        <v>40465.655266203707</v>
      </c>
      <c r="M1267" t="b">
        <v>1</v>
      </c>
      <c r="N1267">
        <v>66</v>
      </c>
      <c r="O1267" t="b">
        <v>1</v>
      </c>
      <c r="P1267" t="s">
        <v>8276</v>
      </c>
      <c r="Q1267" s="5">
        <f t="shared" si="78"/>
        <v>119.14771428571429</v>
      </c>
      <c r="R1267" s="5">
        <f t="shared" si="79"/>
        <v>53.030303030303031</v>
      </c>
      <c r="S1267" t="s">
        <v>8325</v>
      </c>
      <c r="T1267" t="s">
        <v>8326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9">
        <f t="shared" si="76"/>
        <v>41650.87667824074</v>
      </c>
      <c r="K1268">
        <v>1386882145</v>
      </c>
      <c r="L1268" s="9">
        <f t="shared" si="77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5">
        <f t="shared" si="78"/>
        <v>100.47368421052632</v>
      </c>
      <c r="R1268" s="5">
        <f t="shared" si="79"/>
        <v>190</v>
      </c>
      <c r="S1268" t="s">
        <v>8325</v>
      </c>
      <c r="T1268" t="s">
        <v>8326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9">
        <f t="shared" si="76"/>
        <v>41479.585162037038</v>
      </c>
      <c r="K1269">
        <v>1372082558</v>
      </c>
      <c r="L1269" s="9">
        <f t="shared" si="77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5">
        <f t="shared" si="78"/>
        <v>101.8</v>
      </c>
      <c r="R1269" s="5">
        <f t="shared" si="79"/>
        <v>138.36477987421384</v>
      </c>
      <c r="S1269" t="s">
        <v>8325</v>
      </c>
      <c r="T1269" t="s">
        <v>8326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9">
        <f t="shared" si="76"/>
        <v>41537.845451388886</v>
      </c>
      <c r="K1270">
        <v>1377116247</v>
      </c>
      <c r="L1270" s="9">
        <f t="shared" si="77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5">
        <f t="shared" si="78"/>
        <v>116.66666666666667</v>
      </c>
      <c r="R1270" s="5">
        <f t="shared" si="79"/>
        <v>65.934065934065927</v>
      </c>
      <c r="S1270" t="s">
        <v>8325</v>
      </c>
      <c r="T1270" t="s">
        <v>8326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9">
        <f t="shared" si="76"/>
        <v>42476</v>
      </c>
      <c r="K1271">
        <v>1458157512</v>
      </c>
      <c r="L1271" s="9">
        <f t="shared" si="77"/>
        <v>42445.823055555556</v>
      </c>
      <c r="M1271" t="b">
        <v>1</v>
      </c>
      <c r="N1271">
        <v>206</v>
      </c>
      <c r="O1271" t="b">
        <v>1</v>
      </c>
      <c r="P1271" t="s">
        <v>8276</v>
      </c>
      <c r="Q1271" s="5">
        <f t="shared" si="78"/>
        <v>108.64893617021276</v>
      </c>
      <c r="R1271" s="5">
        <f t="shared" si="79"/>
        <v>91.262135922330103</v>
      </c>
      <c r="S1271" t="s">
        <v>8325</v>
      </c>
      <c r="T1271" t="s">
        <v>8326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9">
        <f t="shared" si="76"/>
        <v>40993.815300925926</v>
      </c>
      <c r="K1272">
        <v>1327523642</v>
      </c>
      <c r="L1272" s="9">
        <f t="shared" si="77"/>
        <v>40933.85696759259</v>
      </c>
      <c r="M1272" t="b">
        <v>1</v>
      </c>
      <c r="N1272">
        <v>169</v>
      </c>
      <c r="O1272" t="b">
        <v>1</v>
      </c>
      <c r="P1272" t="s">
        <v>8276</v>
      </c>
      <c r="Q1272" s="5">
        <f t="shared" si="78"/>
        <v>114.72</v>
      </c>
      <c r="R1272" s="5">
        <f t="shared" si="79"/>
        <v>59.171597633136095</v>
      </c>
      <c r="S1272" t="s">
        <v>8325</v>
      </c>
      <c r="T1272" t="s">
        <v>8326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9">
        <f t="shared" si="76"/>
        <v>41591.725219907406</v>
      </c>
      <c r="K1273">
        <v>1381767859</v>
      </c>
      <c r="L1273" s="9">
        <f t="shared" si="77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5">
        <f t="shared" si="78"/>
        <v>101.8</v>
      </c>
      <c r="R1273" s="5">
        <f t="shared" si="79"/>
        <v>241.93548387096774</v>
      </c>
      <c r="S1273" t="s">
        <v>8325</v>
      </c>
      <c r="T1273" t="s">
        <v>8326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9">
        <f t="shared" si="76"/>
        <v>40344.166666666664</v>
      </c>
      <c r="K1274">
        <v>1270576379</v>
      </c>
      <c r="L1274" s="9">
        <f t="shared" si="77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5">
        <f t="shared" si="78"/>
        <v>106</v>
      </c>
      <c r="R1274" s="5">
        <f t="shared" si="79"/>
        <v>178.57142857142858</v>
      </c>
      <c r="S1274" t="s">
        <v>8325</v>
      </c>
      <c r="T1274" t="s">
        <v>8326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9">
        <f t="shared" si="76"/>
        <v>41882.730219907404</v>
      </c>
      <c r="K1275">
        <v>1406914291</v>
      </c>
      <c r="L1275" s="9">
        <f t="shared" si="77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5">
        <f t="shared" si="78"/>
        <v>103.49999999999999</v>
      </c>
      <c r="R1275" s="5">
        <f t="shared" si="79"/>
        <v>74.074074074074076</v>
      </c>
      <c r="S1275" t="s">
        <v>8325</v>
      </c>
      <c r="T1275" t="s">
        <v>8326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9">
        <f t="shared" si="76"/>
        <v>41151.690104166664</v>
      </c>
      <c r="K1276">
        <v>1343320425</v>
      </c>
      <c r="L1276" s="9">
        <f t="shared" si="77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5">
        <f t="shared" si="78"/>
        <v>154.97535999999999</v>
      </c>
      <c r="R1276" s="5">
        <f t="shared" si="79"/>
        <v>53.533190578158461</v>
      </c>
      <c r="S1276" t="s">
        <v>8325</v>
      </c>
      <c r="T1276" t="s">
        <v>8326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9">
        <f t="shared" si="76"/>
        <v>41493.867905092593</v>
      </c>
      <c r="K1277">
        <v>1372884587</v>
      </c>
      <c r="L1277" s="9">
        <f t="shared" si="77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5">
        <f t="shared" si="78"/>
        <v>162.14066666666668</v>
      </c>
      <c r="R1277" s="5">
        <f t="shared" si="79"/>
        <v>38.560411311053983</v>
      </c>
      <c r="S1277" t="s">
        <v>8325</v>
      </c>
      <c r="T1277" t="s">
        <v>8326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9">
        <f t="shared" si="76"/>
        <v>40057.166666666664</v>
      </c>
      <c r="K1278">
        <v>1247504047</v>
      </c>
      <c r="L1278" s="9">
        <f t="shared" si="77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5">
        <f t="shared" si="78"/>
        <v>104.42100000000001</v>
      </c>
      <c r="R1278" s="5">
        <f t="shared" si="79"/>
        <v>44.117647058823529</v>
      </c>
      <c r="S1278" t="s">
        <v>8325</v>
      </c>
      <c r="T1278" t="s">
        <v>8326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9">
        <f t="shared" si="76"/>
        <v>41156.561886574076</v>
      </c>
      <c r="K1279">
        <v>1343741347</v>
      </c>
      <c r="L1279" s="9">
        <f t="shared" si="77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5">
        <f t="shared" si="78"/>
        <v>106.12433333333333</v>
      </c>
      <c r="R1279" s="5">
        <f t="shared" si="79"/>
        <v>36.319612590799032</v>
      </c>
      <c r="S1279" t="s">
        <v>8325</v>
      </c>
      <c r="T1279" t="s">
        <v>8326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9">
        <f t="shared" si="76"/>
        <v>41815.083333333336</v>
      </c>
      <c r="K1280">
        <v>1401196766</v>
      </c>
      <c r="L1280" s="9">
        <f t="shared" si="77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5">
        <f t="shared" si="78"/>
        <v>154.93846153846152</v>
      </c>
      <c r="R1280" s="5">
        <f t="shared" si="79"/>
        <v>34.210526315789473</v>
      </c>
      <c r="S1280" t="s">
        <v>8325</v>
      </c>
      <c r="T1280" t="s">
        <v>8326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9">
        <f t="shared" si="76"/>
        <v>41722.057523148149</v>
      </c>
      <c r="K1281">
        <v>1392171770</v>
      </c>
      <c r="L1281" s="9">
        <f t="shared" si="77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5">
        <f t="shared" si="78"/>
        <v>110.77157238734421</v>
      </c>
      <c r="R1281" s="5">
        <f t="shared" si="79"/>
        <v>66.222222222222229</v>
      </c>
      <c r="S1281" t="s">
        <v>8325</v>
      </c>
      <c r="T1281" t="s">
        <v>8326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9">
        <f t="shared" si="76"/>
        <v>40603.757569444446</v>
      </c>
      <c r="K1282">
        <v>1291227054</v>
      </c>
      <c r="L1282" s="9">
        <f t="shared" si="77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5">
        <f t="shared" si="78"/>
        <v>110.91186666666665</v>
      </c>
      <c r="R1282" s="5">
        <f t="shared" si="79"/>
        <v>115.38461538461539</v>
      </c>
      <c r="S1282" t="s">
        <v>8325</v>
      </c>
      <c r="T1282" t="s">
        <v>8326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9">
        <f t="shared" ref="J1283:J1346" si="80">(I1283+DATE(1970,1,1)*86400)/86400</f>
        <v>41483.743472222224</v>
      </c>
      <c r="K1283">
        <v>1373305836</v>
      </c>
      <c r="L1283" s="9">
        <f t="shared" ref="L1283:L1346" si="81">(K1283+DATE(1970,1,1)*86400)/86400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5">
        <f t="shared" ref="Q1283:Q1346" si="82">(E1283/D1283)*100</f>
        <v>110.71428571428572</v>
      </c>
      <c r="R1283" s="5">
        <f t="shared" ref="R1283:R1346" si="83">D1283/N1283</f>
        <v>94.594594594594597</v>
      </c>
      <c r="S1283" t="s">
        <v>8325</v>
      </c>
      <c r="T1283" t="s">
        <v>8326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9">
        <f t="shared" si="80"/>
        <v>41617.207638888889</v>
      </c>
      <c r="K1284">
        <v>1383909855</v>
      </c>
      <c r="L1284" s="9">
        <f t="shared" si="81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5">
        <f t="shared" si="82"/>
        <v>123.61333333333333</v>
      </c>
      <c r="R1284" s="5">
        <f t="shared" si="83"/>
        <v>54.744525547445257</v>
      </c>
      <c r="S1284" t="s">
        <v>8325</v>
      </c>
      <c r="T1284" t="s">
        <v>8326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9">
        <f t="shared" si="80"/>
        <v>41344.166666666664</v>
      </c>
      <c r="K1285">
        <v>1360948389</v>
      </c>
      <c r="L1285" s="9">
        <f t="shared" si="81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5">
        <f t="shared" si="82"/>
        <v>211.05</v>
      </c>
      <c r="R1285" s="5">
        <f t="shared" si="83"/>
        <v>45.454545454545453</v>
      </c>
      <c r="S1285" t="s">
        <v>8325</v>
      </c>
      <c r="T1285" t="s">
        <v>8326</v>
      </c>
    </row>
    <row r="1286" spans="1:20" ht="43.2" hidden="1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9">
        <f t="shared" si="80"/>
        <v>42735.707638888889</v>
      </c>
      <c r="K1286">
        <v>1481175482</v>
      </c>
      <c r="L1286" s="9">
        <f t="shared" si="81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5">
        <f t="shared" si="82"/>
        <v>101</v>
      </c>
      <c r="R1286" s="5">
        <f t="shared" si="83"/>
        <v>64.516129032258064</v>
      </c>
      <c r="S1286" t="s">
        <v>8317</v>
      </c>
      <c r="T1286" t="s">
        <v>8318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9">
        <f t="shared" si="80"/>
        <v>42175.583043981482</v>
      </c>
      <c r="K1287">
        <v>1433512775</v>
      </c>
      <c r="L1287" s="9">
        <f t="shared" si="81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5">
        <f t="shared" si="82"/>
        <v>101.64999999999999</v>
      </c>
      <c r="R1287" s="5">
        <f t="shared" si="83"/>
        <v>31.746031746031747</v>
      </c>
      <c r="S1287" t="s">
        <v>8317</v>
      </c>
      <c r="T1287" t="s">
        <v>8318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9">
        <f t="shared" si="80"/>
        <v>42052.583333333336</v>
      </c>
      <c r="K1288">
        <v>1423041227</v>
      </c>
      <c r="L1288" s="9">
        <f t="shared" si="81"/>
        <v>42039.384571759256</v>
      </c>
      <c r="M1288" t="b">
        <v>0</v>
      </c>
      <c r="N1288">
        <v>20</v>
      </c>
      <c r="O1288" t="b">
        <v>1</v>
      </c>
      <c r="P1288" t="s">
        <v>8271</v>
      </c>
      <c r="Q1288" s="5">
        <f t="shared" si="82"/>
        <v>108.33333333333333</v>
      </c>
      <c r="R1288" s="5">
        <f t="shared" si="83"/>
        <v>75</v>
      </c>
      <c r="S1288" t="s">
        <v>8317</v>
      </c>
      <c r="T1288" t="s">
        <v>8318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9">
        <f t="shared" si="80"/>
        <v>42167.621018518519</v>
      </c>
      <c r="K1289">
        <v>1428936856</v>
      </c>
      <c r="L1289" s="9">
        <f t="shared" si="81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5">
        <f t="shared" si="82"/>
        <v>242</v>
      </c>
      <c r="R1289" s="5">
        <f t="shared" si="83"/>
        <v>10</v>
      </c>
      <c r="S1289" t="s">
        <v>8317</v>
      </c>
      <c r="T1289" t="s">
        <v>8318</v>
      </c>
    </row>
    <row r="1290" spans="1:20" ht="43.2" hidden="1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9">
        <f t="shared" si="80"/>
        <v>42592.166666666664</v>
      </c>
      <c r="K1290">
        <v>1468122163</v>
      </c>
      <c r="L1290" s="9">
        <f t="shared" si="81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5">
        <f t="shared" si="82"/>
        <v>100.44999999999999</v>
      </c>
      <c r="R1290" s="5">
        <f t="shared" si="83"/>
        <v>65.573770491803273</v>
      </c>
      <c r="S1290" t="s">
        <v>8317</v>
      </c>
      <c r="T1290" t="s">
        <v>8318</v>
      </c>
    </row>
    <row r="1291" spans="1:20" ht="43.2" hidden="1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9">
        <f t="shared" si="80"/>
        <v>42739.134780092594</v>
      </c>
      <c r="K1291">
        <v>1480907645</v>
      </c>
      <c r="L1291" s="9">
        <f t="shared" si="81"/>
        <v>42709.134780092594</v>
      </c>
      <c r="M1291" t="b">
        <v>0</v>
      </c>
      <c r="N1291">
        <v>52</v>
      </c>
      <c r="O1291" t="b">
        <v>1</v>
      </c>
      <c r="P1291" t="s">
        <v>8271</v>
      </c>
      <c r="Q1291" s="5">
        <f t="shared" si="82"/>
        <v>125.06666666666666</v>
      </c>
      <c r="R1291" s="5">
        <f t="shared" si="83"/>
        <v>28.846153846153847</v>
      </c>
      <c r="S1291" t="s">
        <v>8317</v>
      </c>
      <c r="T1291" t="s">
        <v>8318</v>
      </c>
    </row>
    <row r="1292" spans="1:20" ht="28.8" hidden="1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9">
        <f t="shared" si="80"/>
        <v>42117.290972222225</v>
      </c>
      <c r="K1292">
        <v>1427121931</v>
      </c>
      <c r="L1292" s="9">
        <f t="shared" si="81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5">
        <f t="shared" si="82"/>
        <v>108.57142857142857</v>
      </c>
      <c r="R1292" s="5">
        <f t="shared" si="83"/>
        <v>40.697674418604649</v>
      </c>
      <c r="S1292" t="s">
        <v>8317</v>
      </c>
      <c r="T1292" t="s">
        <v>8318</v>
      </c>
    </row>
    <row r="1293" spans="1:20" ht="43.2" hidden="1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9">
        <f t="shared" si="80"/>
        <v>42101.291666666664</v>
      </c>
      <c r="K1293">
        <v>1425224391</v>
      </c>
      <c r="L1293" s="9">
        <f t="shared" si="81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5">
        <f t="shared" si="82"/>
        <v>145.70000000000002</v>
      </c>
      <c r="R1293" s="5">
        <f t="shared" si="83"/>
        <v>71.428571428571431</v>
      </c>
      <c r="S1293" t="s">
        <v>8317</v>
      </c>
      <c r="T1293" t="s">
        <v>8318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9">
        <f t="shared" si="80"/>
        <v>42283.957638888889</v>
      </c>
      <c r="K1294">
        <v>1441822828</v>
      </c>
      <c r="L1294" s="9">
        <f t="shared" si="81"/>
        <v>42256.76421296296</v>
      </c>
      <c r="M1294" t="b">
        <v>0</v>
      </c>
      <c r="N1294">
        <v>52</v>
      </c>
      <c r="O1294" t="b">
        <v>1</v>
      </c>
      <c r="P1294" t="s">
        <v>8271</v>
      </c>
      <c r="Q1294" s="5">
        <f t="shared" si="82"/>
        <v>110.00000000000001</v>
      </c>
      <c r="R1294" s="5">
        <f t="shared" si="83"/>
        <v>32.692307692307693</v>
      </c>
      <c r="S1294" t="s">
        <v>8317</v>
      </c>
      <c r="T1294" t="s">
        <v>8318</v>
      </c>
    </row>
    <row r="1295" spans="1:20" ht="57.6" hidden="1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9">
        <f t="shared" si="80"/>
        <v>42322.742719907408</v>
      </c>
      <c r="K1295">
        <v>1444927771</v>
      </c>
      <c r="L1295" s="9">
        <f t="shared" si="81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5">
        <f t="shared" si="82"/>
        <v>102.23333333333333</v>
      </c>
      <c r="R1295" s="5">
        <f t="shared" si="83"/>
        <v>125</v>
      </c>
      <c r="S1295" t="s">
        <v>8317</v>
      </c>
      <c r="T1295" t="s">
        <v>8318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9">
        <f t="shared" si="80"/>
        <v>42296.458333333336</v>
      </c>
      <c r="K1296">
        <v>1443696797</v>
      </c>
      <c r="L1296" s="9">
        <f t="shared" si="81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5">
        <f t="shared" si="82"/>
        <v>122</v>
      </c>
      <c r="R1296" s="5">
        <f t="shared" si="83"/>
        <v>22.727272727272727</v>
      </c>
      <c r="S1296" t="s">
        <v>8317</v>
      </c>
      <c r="T1296" t="s">
        <v>8318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9">
        <f t="shared" si="80"/>
        <v>42214.708333333336</v>
      </c>
      <c r="K1297">
        <v>1435585497</v>
      </c>
      <c r="L1297" s="9">
        <f t="shared" si="81"/>
        <v>42184.572881944441</v>
      </c>
      <c r="M1297" t="b">
        <v>0</v>
      </c>
      <c r="N1297">
        <v>64</v>
      </c>
      <c r="O1297" t="b">
        <v>1</v>
      </c>
      <c r="P1297" t="s">
        <v>8271</v>
      </c>
      <c r="Q1297" s="5">
        <f t="shared" si="82"/>
        <v>101.96000000000001</v>
      </c>
      <c r="R1297" s="5">
        <f t="shared" si="83"/>
        <v>39.0625</v>
      </c>
      <c r="S1297" t="s">
        <v>8317</v>
      </c>
      <c r="T1297" t="s">
        <v>8318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9">
        <f t="shared" si="80"/>
        <v>42443.008946759262</v>
      </c>
      <c r="K1298">
        <v>1456189973</v>
      </c>
      <c r="L1298" s="9">
        <f t="shared" si="81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5">
        <f t="shared" si="82"/>
        <v>141.1764705882353</v>
      </c>
      <c r="R1298" s="5">
        <f t="shared" si="83"/>
        <v>36.956521739130437</v>
      </c>
      <c r="S1298" t="s">
        <v>8317</v>
      </c>
      <c r="T1298" t="s">
        <v>8318</v>
      </c>
    </row>
    <row r="1299" spans="1:20" ht="43.2" hidden="1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9">
        <f t="shared" si="80"/>
        <v>42491.747199074074</v>
      </c>
      <c r="K1299">
        <v>1459533358</v>
      </c>
      <c r="L1299" s="9">
        <f t="shared" si="81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5">
        <f t="shared" si="82"/>
        <v>109.52500000000001</v>
      </c>
      <c r="R1299" s="5">
        <f t="shared" si="83"/>
        <v>84.033613445378151</v>
      </c>
      <c r="S1299" t="s">
        <v>8317</v>
      </c>
      <c r="T1299" t="s">
        <v>8318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9">
        <f t="shared" si="80"/>
        <v>42488.680925925924</v>
      </c>
      <c r="K1300">
        <v>1459268432</v>
      </c>
      <c r="L1300" s="9">
        <f t="shared" si="81"/>
        <v>42458.680925925924</v>
      </c>
      <c r="M1300" t="b">
        <v>0</v>
      </c>
      <c r="N1300">
        <v>33</v>
      </c>
      <c r="O1300" t="b">
        <v>1</v>
      </c>
      <c r="P1300" t="s">
        <v>8271</v>
      </c>
      <c r="Q1300" s="5">
        <f t="shared" si="82"/>
        <v>104.65</v>
      </c>
      <c r="R1300" s="5">
        <f t="shared" si="83"/>
        <v>60.606060606060609</v>
      </c>
      <c r="S1300" t="s">
        <v>8317</v>
      </c>
      <c r="T1300" t="s">
        <v>8318</v>
      </c>
    </row>
    <row r="1301" spans="1:20" ht="43.2" hidden="1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9">
        <f t="shared" si="80"/>
        <v>42199.814340277779</v>
      </c>
      <c r="K1301">
        <v>1434310359</v>
      </c>
      <c r="L1301" s="9">
        <f t="shared" si="81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5">
        <f t="shared" si="82"/>
        <v>124</v>
      </c>
      <c r="R1301" s="5">
        <f t="shared" si="83"/>
        <v>109.375</v>
      </c>
      <c r="S1301" t="s">
        <v>8317</v>
      </c>
      <c r="T1301" t="s">
        <v>8318</v>
      </c>
    </row>
    <row r="1302" spans="1:20" ht="43.2" hidden="1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9">
        <f t="shared" si="80"/>
        <v>42522.789583333331</v>
      </c>
      <c r="K1302">
        <v>1461427938</v>
      </c>
      <c r="L1302" s="9">
        <f t="shared" si="81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5">
        <f t="shared" si="82"/>
        <v>135</v>
      </c>
      <c r="R1302" s="5">
        <f t="shared" si="83"/>
        <v>125</v>
      </c>
      <c r="S1302" t="s">
        <v>8317</v>
      </c>
      <c r="T1302" t="s">
        <v>8318</v>
      </c>
    </row>
    <row r="1303" spans="1:20" ht="43.2" hidden="1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9">
        <f t="shared" si="80"/>
        <v>42206.125</v>
      </c>
      <c r="K1303">
        <v>1436551178</v>
      </c>
      <c r="L1303" s="9">
        <f t="shared" si="81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5">
        <f t="shared" si="82"/>
        <v>102.75000000000001</v>
      </c>
      <c r="R1303" s="5">
        <f t="shared" si="83"/>
        <v>68.965517241379317</v>
      </c>
      <c r="S1303" t="s">
        <v>8317</v>
      </c>
      <c r="T1303" t="s">
        <v>8318</v>
      </c>
    </row>
    <row r="1304" spans="1:20" ht="43.2" hidden="1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9">
        <f t="shared" si="80"/>
        <v>42705.099664351852</v>
      </c>
      <c r="K1304">
        <v>1477963411</v>
      </c>
      <c r="L1304" s="9">
        <f t="shared" si="81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5">
        <f t="shared" si="82"/>
        <v>100</v>
      </c>
      <c r="R1304" s="5">
        <f t="shared" si="83"/>
        <v>50</v>
      </c>
      <c r="S1304" t="s">
        <v>8317</v>
      </c>
      <c r="T1304" t="s">
        <v>8318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9">
        <f t="shared" si="80"/>
        <v>42582.458333333336</v>
      </c>
      <c r="K1305">
        <v>1468578920</v>
      </c>
      <c r="L1305" s="9">
        <f t="shared" si="81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5">
        <f t="shared" si="82"/>
        <v>130.26085714285716</v>
      </c>
      <c r="R1305" s="5">
        <f t="shared" si="83"/>
        <v>32.407407407407405</v>
      </c>
      <c r="S1305" t="s">
        <v>8317</v>
      </c>
      <c r="T1305" t="s">
        <v>8318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9">
        <f t="shared" si="80"/>
        <v>42807.15283564815</v>
      </c>
      <c r="K1306">
        <v>1484196005</v>
      </c>
      <c r="L1306" s="9">
        <f t="shared" si="81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5">
        <f t="shared" si="82"/>
        <v>39.627499999999998</v>
      </c>
      <c r="R1306" s="5">
        <f t="shared" si="83"/>
        <v>384.61538461538464</v>
      </c>
      <c r="S1306" t="s">
        <v>8319</v>
      </c>
      <c r="T1306" t="s">
        <v>8321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9">
        <f t="shared" si="80"/>
        <v>42572.729166666664</v>
      </c>
      <c r="K1307">
        <v>1466611108</v>
      </c>
      <c r="L1307" s="9">
        <f t="shared" si="81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5">
        <f t="shared" si="82"/>
        <v>25.976666666666663</v>
      </c>
      <c r="R1307" s="5">
        <f t="shared" si="83"/>
        <v>348.83720930232556</v>
      </c>
      <c r="S1307" t="s">
        <v>8319</v>
      </c>
      <c r="T1307" t="s">
        <v>8321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9">
        <f t="shared" si="80"/>
        <v>41977.457569444443</v>
      </c>
      <c r="K1308">
        <v>1415098734</v>
      </c>
      <c r="L1308" s="9">
        <f t="shared" si="81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5">
        <f t="shared" si="82"/>
        <v>65.24636363636364</v>
      </c>
      <c r="R1308" s="5">
        <f t="shared" si="83"/>
        <v>308.98876404494382</v>
      </c>
      <c r="S1308" t="s">
        <v>8319</v>
      </c>
      <c r="T1308" t="s">
        <v>8321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9">
        <f t="shared" si="80"/>
        <v>42417.503229166665</v>
      </c>
      <c r="K1309">
        <v>1453118679</v>
      </c>
      <c r="L1309" s="9">
        <f t="shared" si="81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5">
        <f t="shared" si="82"/>
        <v>11.514000000000001</v>
      </c>
      <c r="R1309" s="5">
        <f t="shared" si="83"/>
        <v>1111.1111111111111</v>
      </c>
      <c r="S1309" t="s">
        <v>8319</v>
      </c>
      <c r="T1309" t="s">
        <v>8321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9">
        <f t="shared" si="80"/>
        <v>42651.613564814812</v>
      </c>
      <c r="K1310">
        <v>1472481812</v>
      </c>
      <c r="L1310" s="9">
        <f t="shared" si="81"/>
        <v>42611.613564814812</v>
      </c>
      <c r="M1310" t="b">
        <v>0</v>
      </c>
      <c r="N1310">
        <v>38</v>
      </c>
      <c r="O1310" t="b">
        <v>0</v>
      </c>
      <c r="P1310" t="s">
        <v>8273</v>
      </c>
      <c r="Q1310" s="5">
        <f t="shared" si="82"/>
        <v>11.360000000000001</v>
      </c>
      <c r="R1310" s="5">
        <f t="shared" si="83"/>
        <v>263.15789473684208</v>
      </c>
      <c r="S1310" t="s">
        <v>8319</v>
      </c>
      <c r="T1310" t="s">
        <v>8321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9">
        <f t="shared" si="80"/>
        <v>42292.882731481484</v>
      </c>
      <c r="K1311">
        <v>1441919468</v>
      </c>
      <c r="L1311" s="9">
        <f t="shared" si="81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5">
        <f t="shared" si="82"/>
        <v>111.99130434782609</v>
      </c>
      <c r="R1311" s="5">
        <f t="shared" si="83"/>
        <v>328.57142857142856</v>
      </c>
      <c r="S1311" t="s">
        <v>8319</v>
      </c>
      <c r="T1311" t="s">
        <v>8321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9">
        <f t="shared" si="80"/>
        <v>42601.667245370372</v>
      </c>
      <c r="K1312">
        <v>1467734450</v>
      </c>
      <c r="L1312" s="9">
        <f t="shared" si="81"/>
        <v>42556.667245370372</v>
      </c>
      <c r="M1312" t="b">
        <v>0</v>
      </c>
      <c r="N1312">
        <v>24</v>
      </c>
      <c r="O1312" t="b">
        <v>0</v>
      </c>
      <c r="P1312" t="s">
        <v>8273</v>
      </c>
      <c r="Q1312" s="5">
        <f t="shared" si="82"/>
        <v>15.5</v>
      </c>
      <c r="R1312" s="5">
        <f t="shared" si="83"/>
        <v>833.33333333333337</v>
      </c>
      <c r="S1312" t="s">
        <v>8319</v>
      </c>
      <c r="T1312" t="s">
        <v>8321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9">
        <f t="shared" si="80"/>
        <v>42704.843969907408</v>
      </c>
      <c r="K1313">
        <v>1477509319</v>
      </c>
      <c r="L1313" s="9">
        <f t="shared" si="81"/>
        <v>42669.802303240744</v>
      </c>
      <c r="M1313" t="b">
        <v>0</v>
      </c>
      <c r="N1313">
        <v>100</v>
      </c>
      <c r="O1313" t="b">
        <v>0</v>
      </c>
      <c r="P1313" t="s">
        <v>8273</v>
      </c>
      <c r="Q1313" s="5">
        <f t="shared" si="82"/>
        <v>32.027999999999999</v>
      </c>
      <c r="R1313" s="5">
        <f t="shared" si="83"/>
        <v>2500</v>
      </c>
      <c r="S1313" t="s">
        <v>8319</v>
      </c>
      <c r="T1313" t="s">
        <v>8321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9">
        <f t="shared" si="80"/>
        <v>42112.702800925923</v>
      </c>
      <c r="K1314">
        <v>1426783922</v>
      </c>
      <c r="L1314" s="9">
        <f t="shared" si="81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5">
        <f t="shared" si="82"/>
        <v>0.60869565217391308</v>
      </c>
      <c r="R1314" s="5">
        <f t="shared" si="83"/>
        <v>4600</v>
      </c>
      <c r="S1314" t="s">
        <v>8319</v>
      </c>
      <c r="T1314" t="s">
        <v>8321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9">
        <f t="shared" si="80"/>
        <v>42432.709652777776</v>
      </c>
      <c r="K1315">
        <v>1454432514</v>
      </c>
      <c r="L1315" s="9">
        <f t="shared" si="81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5">
        <f t="shared" si="82"/>
        <v>31.114999999999998</v>
      </c>
      <c r="R1315" s="5">
        <f t="shared" si="83"/>
        <v>327.86885245901641</v>
      </c>
      <c r="S1315" t="s">
        <v>8319</v>
      </c>
      <c r="T1315" t="s">
        <v>8321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9">
        <f t="shared" si="80"/>
        <v>42664.669675925928</v>
      </c>
      <c r="K1316">
        <v>1471881860</v>
      </c>
      <c r="L1316" s="9">
        <f t="shared" si="81"/>
        <v>42604.669675925928</v>
      </c>
      <c r="M1316" t="b">
        <v>0</v>
      </c>
      <c r="N1316">
        <v>11</v>
      </c>
      <c r="O1316" t="b">
        <v>0</v>
      </c>
      <c r="P1316" t="s">
        <v>8273</v>
      </c>
      <c r="Q1316" s="5">
        <f t="shared" si="82"/>
        <v>1.1266666666666667</v>
      </c>
      <c r="R1316" s="5">
        <f t="shared" si="83"/>
        <v>16363.636363636364</v>
      </c>
      <c r="S1316" t="s">
        <v>8319</v>
      </c>
      <c r="T1316" t="s">
        <v>8321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9">
        <f t="shared" si="80"/>
        <v>42314.041666666664</v>
      </c>
      <c r="K1317">
        <v>1443700648</v>
      </c>
      <c r="L1317" s="9">
        <f t="shared" si="81"/>
        <v>42278.498240740744</v>
      </c>
      <c r="M1317" t="b">
        <v>0</v>
      </c>
      <c r="N1317">
        <v>248</v>
      </c>
      <c r="O1317" t="b">
        <v>0</v>
      </c>
      <c r="P1317" t="s">
        <v>8273</v>
      </c>
      <c r="Q1317" s="5">
        <f t="shared" si="82"/>
        <v>40.404000000000003</v>
      </c>
      <c r="R1317" s="5">
        <f t="shared" si="83"/>
        <v>403.22580645161293</v>
      </c>
      <c r="S1317" t="s">
        <v>8319</v>
      </c>
      <c r="T1317" t="s">
        <v>8321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9">
        <f t="shared" si="80"/>
        <v>42428.961909722224</v>
      </c>
      <c r="K1318">
        <v>1453676709</v>
      </c>
      <c r="L1318" s="9">
        <f t="shared" si="81"/>
        <v>42393.961909722224</v>
      </c>
      <c r="M1318" t="b">
        <v>0</v>
      </c>
      <c r="N1318">
        <v>1</v>
      </c>
      <c r="O1318" t="b">
        <v>0</v>
      </c>
      <c r="P1318" t="s">
        <v>8273</v>
      </c>
      <c r="Q1318" s="5">
        <f t="shared" si="82"/>
        <v>1.3333333333333333E-3</v>
      </c>
      <c r="R1318" s="5">
        <f t="shared" si="83"/>
        <v>75000</v>
      </c>
      <c r="S1318" t="s">
        <v>8319</v>
      </c>
      <c r="T1318" t="s">
        <v>8321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9">
        <f t="shared" si="80"/>
        <v>42572.583333333336</v>
      </c>
      <c r="K1319">
        <v>1464586746</v>
      </c>
      <c r="L1319" s="9">
        <f t="shared" si="81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5">
        <f t="shared" si="82"/>
        <v>5.7334999999999994</v>
      </c>
      <c r="R1319" s="5">
        <f t="shared" si="83"/>
        <v>10526.315789473685</v>
      </c>
      <c r="S1319" t="s">
        <v>8319</v>
      </c>
      <c r="T1319" t="s">
        <v>8321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9">
        <f t="shared" si="80"/>
        <v>42015.043657407405</v>
      </c>
      <c r="K1320">
        <v>1418346172</v>
      </c>
      <c r="L1320" s="9">
        <f t="shared" si="81"/>
        <v>41985.043657407405</v>
      </c>
      <c r="M1320" t="b">
        <v>0</v>
      </c>
      <c r="N1320">
        <v>135</v>
      </c>
      <c r="O1320" t="b">
        <v>0</v>
      </c>
      <c r="P1320" t="s">
        <v>8273</v>
      </c>
      <c r="Q1320" s="5">
        <f t="shared" si="82"/>
        <v>15.324999999999999</v>
      </c>
      <c r="R1320" s="5">
        <f t="shared" si="83"/>
        <v>296.2962962962963</v>
      </c>
      <c r="S1320" t="s">
        <v>8319</v>
      </c>
      <c r="T1320" t="s">
        <v>8321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9">
        <f t="shared" si="80"/>
        <v>41831.666666666664</v>
      </c>
      <c r="K1321">
        <v>1403810965</v>
      </c>
      <c r="L1321" s="9">
        <f t="shared" si="81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5">
        <f t="shared" si="82"/>
        <v>15.103448275862069</v>
      </c>
      <c r="R1321" s="5">
        <f t="shared" si="83"/>
        <v>644.44444444444446</v>
      </c>
      <c r="S1321" t="s">
        <v>8319</v>
      </c>
      <c r="T1321" t="s">
        <v>8321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9">
        <f t="shared" si="80"/>
        <v>42734.958333333336</v>
      </c>
      <c r="K1322">
        <v>1480610046</v>
      </c>
      <c r="L1322" s="9">
        <f t="shared" si="81"/>
        <v>42705.690347222226</v>
      </c>
      <c r="M1322" t="b">
        <v>0</v>
      </c>
      <c r="N1322">
        <v>3</v>
      </c>
      <c r="O1322" t="b">
        <v>0</v>
      </c>
      <c r="P1322" t="s">
        <v>8273</v>
      </c>
      <c r="Q1322" s="5">
        <f t="shared" si="82"/>
        <v>0.503</v>
      </c>
      <c r="R1322" s="5">
        <f t="shared" si="83"/>
        <v>33333.333333333336</v>
      </c>
      <c r="S1322" t="s">
        <v>8319</v>
      </c>
      <c r="T1322" t="s">
        <v>8321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9">
        <f t="shared" si="80"/>
        <v>42727.74927083333</v>
      </c>
      <c r="K1323">
        <v>1479923937</v>
      </c>
      <c r="L1323" s="9">
        <f t="shared" si="81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5">
        <f t="shared" si="82"/>
        <v>1.3028138528138529</v>
      </c>
      <c r="R1323" s="5">
        <f t="shared" si="83"/>
        <v>66000</v>
      </c>
      <c r="S1323" t="s">
        <v>8319</v>
      </c>
      <c r="T1323" t="s">
        <v>8321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9">
        <f t="shared" si="80"/>
        <v>42145.656539351854</v>
      </c>
      <c r="K1324">
        <v>1429631125</v>
      </c>
      <c r="L1324" s="9">
        <f t="shared" si="81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5">
        <f t="shared" si="82"/>
        <v>0.30285714285714288</v>
      </c>
      <c r="R1324" s="5">
        <f t="shared" si="83"/>
        <v>8750</v>
      </c>
      <c r="S1324" t="s">
        <v>8319</v>
      </c>
      <c r="T1324" t="s">
        <v>8321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9">
        <f t="shared" si="80"/>
        <v>42486.288194444445</v>
      </c>
      <c r="K1325">
        <v>1458665146</v>
      </c>
      <c r="L1325" s="9">
        <f t="shared" si="81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5">
        <f t="shared" si="82"/>
        <v>8.8800000000000008</v>
      </c>
      <c r="R1325" s="5">
        <f t="shared" si="83"/>
        <v>340.90909090909093</v>
      </c>
      <c r="S1325" t="s">
        <v>8319</v>
      </c>
      <c r="T1325" t="s">
        <v>8321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9">
        <f t="shared" si="80"/>
        <v>42656.633703703701</v>
      </c>
      <c r="K1326">
        <v>1473779552</v>
      </c>
      <c r="L1326" s="9">
        <f t="shared" si="81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5">
        <f t="shared" si="82"/>
        <v>9.84</v>
      </c>
      <c r="R1326" s="5">
        <f t="shared" si="83"/>
        <v>555.55555555555554</v>
      </c>
      <c r="S1326" t="s">
        <v>8319</v>
      </c>
      <c r="T1326" t="s">
        <v>8321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9">
        <f t="shared" si="80"/>
        <v>42734.086053240739</v>
      </c>
      <c r="K1327">
        <v>1480471435</v>
      </c>
      <c r="L1327" s="9">
        <f t="shared" si="81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5">
        <f t="shared" si="82"/>
        <v>2.4299999999999997</v>
      </c>
      <c r="R1327" s="5">
        <f t="shared" si="83"/>
        <v>2500</v>
      </c>
      <c r="S1327" t="s">
        <v>8319</v>
      </c>
      <c r="T1327" t="s">
        <v>8321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9">
        <f t="shared" si="80"/>
        <v>42019.791990740741</v>
      </c>
      <c r="K1328">
        <v>1417460428</v>
      </c>
      <c r="L1328" s="9">
        <f t="shared" si="81"/>
        <v>41974.791990740741</v>
      </c>
      <c r="M1328" t="b">
        <v>0</v>
      </c>
      <c r="N1328">
        <v>11</v>
      </c>
      <c r="O1328" t="b">
        <v>0</v>
      </c>
      <c r="P1328" t="s">
        <v>8273</v>
      </c>
      <c r="Q1328" s="5">
        <f t="shared" si="82"/>
        <v>1.1299999999999999</v>
      </c>
      <c r="R1328" s="5">
        <f t="shared" si="83"/>
        <v>9090.9090909090901</v>
      </c>
      <c r="S1328" t="s">
        <v>8319</v>
      </c>
      <c r="T1328" t="s">
        <v>8321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9">
        <f t="shared" si="80"/>
        <v>42153.67864583333</v>
      </c>
      <c r="K1329">
        <v>1430324235</v>
      </c>
      <c r="L1329" s="9">
        <f t="shared" si="81"/>
        <v>42123.67864583333</v>
      </c>
      <c r="M1329" t="b">
        <v>0</v>
      </c>
      <c r="N1329">
        <v>41</v>
      </c>
      <c r="O1329" t="b">
        <v>0</v>
      </c>
      <c r="P1329" t="s">
        <v>8273</v>
      </c>
      <c r="Q1329" s="5">
        <f t="shared" si="82"/>
        <v>3.5520833333333335</v>
      </c>
      <c r="R1329" s="5">
        <f t="shared" si="83"/>
        <v>1170.7317073170732</v>
      </c>
      <c r="S1329" t="s">
        <v>8319</v>
      </c>
      <c r="T1329" t="s">
        <v>8321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9">
        <f t="shared" si="80"/>
        <v>42657.642754629633</v>
      </c>
      <c r="K1330">
        <v>1472570734</v>
      </c>
      <c r="L1330" s="9">
        <f t="shared" si="81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5">
        <f t="shared" si="82"/>
        <v>2.3306666666666667</v>
      </c>
      <c r="R1330" s="5">
        <f t="shared" si="83"/>
        <v>5000</v>
      </c>
      <c r="S1330" t="s">
        <v>8319</v>
      </c>
      <c r="T1330" t="s">
        <v>8321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9">
        <f t="shared" si="80"/>
        <v>41975.263252314813</v>
      </c>
      <c r="K1331">
        <v>1414041545</v>
      </c>
      <c r="L1331" s="9">
        <f t="shared" si="81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5">
        <f t="shared" si="82"/>
        <v>0.81600000000000006</v>
      </c>
      <c r="R1331" s="5">
        <f t="shared" si="83"/>
        <v>5555.5555555555557</v>
      </c>
      <c r="S1331" t="s">
        <v>8319</v>
      </c>
      <c r="T1331" t="s">
        <v>8321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9">
        <f t="shared" si="80"/>
        <v>42553.166666666664</v>
      </c>
      <c r="K1332">
        <v>1464763109</v>
      </c>
      <c r="L1332" s="9">
        <f t="shared" si="81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5">
        <f t="shared" si="82"/>
        <v>22.494285714285713</v>
      </c>
      <c r="R1332" s="5">
        <f t="shared" si="83"/>
        <v>700</v>
      </c>
      <c r="S1332" t="s">
        <v>8319</v>
      </c>
      <c r="T1332" t="s">
        <v>8321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9">
        <f t="shared" si="80"/>
        <v>42599.50409722222</v>
      </c>
      <c r="K1333">
        <v>1468843554</v>
      </c>
      <c r="L1333" s="9">
        <f t="shared" si="81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5">
        <f t="shared" si="82"/>
        <v>1.3668</v>
      </c>
      <c r="R1333" s="5">
        <f t="shared" si="83"/>
        <v>7352.9411764705883</v>
      </c>
      <c r="S1333" t="s">
        <v>8319</v>
      </c>
      <c r="T1333" t="s">
        <v>8321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9">
        <f t="shared" si="80"/>
        <v>42762.060277777775</v>
      </c>
      <c r="K1334">
        <v>1482888408</v>
      </c>
      <c r="L1334" s="9">
        <f t="shared" si="81"/>
        <v>42732.060277777775</v>
      </c>
      <c r="M1334" t="b">
        <v>0</v>
      </c>
      <c r="N1334">
        <v>0</v>
      </c>
      <c r="O1334" t="b">
        <v>0</v>
      </c>
      <c r="P1334" t="s">
        <v>8273</v>
      </c>
      <c r="Q1334" s="5">
        <f t="shared" si="82"/>
        <v>0</v>
      </c>
      <c r="R1334" s="5" t="e">
        <f t="shared" si="83"/>
        <v>#DIV/0!</v>
      </c>
      <c r="S1334" t="s">
        <v>8319</v>
      </c>
      <c r="T1334" t="s">
        <v>8321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9">
        <f t="shared" si="80"/>
        <v>41836.106770833336</v>
      </c>
      <c r="K1335">
        <v>1402886025</v>
      </c>
      <c r="L1335" s="9">
        <f t="shared" si="81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5">
        <f t="shared" si="82"/>
        <v>0</v>
      </c>
      <c r="R1335" s="5" t="e">
        <f t="shared" si="83"/>
        <v>#DIV/0!</v>
      </c>
      <c r="S1335" t="s">
        <v>8319</v>
      </c>
      <c r="T1335" t="s">
        <v>8321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9">
        <f t="shared" si="80"/>
        <v>42440.774155092593</v>
      </c>
      <c r="K1336">
        <v>1455129287</v>
      </c>
      <c r="L1336" s="9">
        <f t="shared" si="81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5">
        <f t="shared" si="82"/>
        <v>10.754135338345865</v>
      </c>
      <c r="R1336" s="5">
        <f t="shared" si="83"/>
        <v>481.8840579710145</v>
      </c>
      <c r="S1336" t="s">
        <v>8319</v>
      </c>
      <c r="T1336" t="s">
        <v>8321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9">
        <f t="shared" si="80"/>
        <v>42343.936365740738</v>
      </c>
      <c r="K1337">
        <v>1446762502</v>
      </c>
      <c r="L1337" s="9">
        <f t="shared" si="81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5">
        <f t="shared" si="82"/>
        <v>19.759999999999998</v>
      </c>
      <c r="R1337" s="5">
        <f t="shared" si="83"/>
        <v>1562.5</v>
      </c>
      <c r="S1337" t="s">
        <v>8319</v>
      </c>
      <c r="T1337" t="s">
        <v>8321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9">
        <f t="shared" si="80"/>
        <v>41990.863749999997</v>
      </c>
      <c r="K1338">
        <v>1415825028</v>
      </c>
      <c r="L1338" s="9">
        <f t="shared" si="81"/>
        <v>41955.863749999997</v>
      </c>
      <c r="M1338" t="b">
        <v>0</v>
      </c>
      <c r="N1338">
        <v>224</v>
      </c>
      <c r="O1338" t="b">
        <v>0</v>
      </c>
      <c r="P1338" t="s">
        <v>8273</v>
      </c>
      <c r="Q1338" s="5">
        <f t="shared" si="82"/>
        <v>84.946999999999989</v>
      </c>
      <c r="R1338" s="5">
        <f t="shared" si="83"/>
        <v>446.42857142857144</v>
      </c>
      <c r="S1338" t="s">
        <v>8319</v>
      </c>
      <c r="T1338" t="s">
        <v>8321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9">
        <f t="shared" si="80"/>
        <v>42797.577303240738</v>
      </c>
      <c r="K1339">
        <v>1485957079</v>
      </c>
      <c r="L1339" s="9">
        <f t="shared" si="81"/>
        <v>42767.577303240738</v>
      </c>
      <c r="M1339" t="b">
        <v>0</v>
      </c>
      <c r="N1339">
        <v>140</v>
      </c>
      <c r="O1339" t="b">
        <v>0</v>
      </c>
      <c r="P1339" t="s">
        <v>8273</v>
      </c>
      <c r="Q1339" s="5">
        <f t="shared" si="82"/>
        <v>49.381999999999998</v>
      </c>
      <c r="R1339" s="5">
        <f t="shared" si="83"/>
        <v>357.14285714285717</v>
      </c>
      <c r="S1339" t="s">
        <v>8319</v>
      </c>
      <c r="T1339" t="s">
        <v>8321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9">
        <f t="shared" si="80"/>
        <v>42218.803622685184</v>
      </c>
      <c r="K1340">
        <v>1435951033</v>
      </c>
      <c r="L1340" s="9">
        <f t="shared" si="81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5">
        <f t="shared" si="82"/>
        <v>3.3033333333333332</v>
      </c>
      <c r="R1340" s="5">
        <f t="shared" si="83"/>
        <v>2000</v>
      </c>
      <c r="S1340" t="s">
        <v>8319</v>
      </c>
      <c r="T1340" t="s">
        <v>8321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9">
        <f t="shared" si="80"/>
        <v>41981.688831018517</v>
      </c>
      <c r="K1341">
        <v>1414164715</v>
      </c>
      <c r="L1341" s="9">
        <f t="shared" si="81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5">
        <f t="shared" si="82"/>
        <v>6.6339999999999995</v>
      </c>
      <c r="R1341" s="5">
        <f t="shared" si="83"/>
        <v>1351.3513513513512</v>
      </c>
      <c r="S1341" t="s">
        <v>8319</v>
      </c>
      <c r="T1341" t="s">
        <v>8321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9">
        <f t="shared" si="80"/>
        <v>41866.595520833333</v>
      </c>
      <c r="K1342">
        <v>1405520253</v>
      </c>
      <c r="L1342" s="9">
        <f t="shared" si="81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5">
        <f t="shared" si="82"/>
        <v>0</v>
      </c>
      <c r="R1342" s="5" t="e">
        <f t="shared" si="83"/>
        <v>#DIV/0!</v>
      </c>
      <c r="S1342" t="s">
        <v>8319</v>
      </c>
      <c r="T1342" t="s">
        <v>8321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9">
        <f t="shared" si="80"/>
        <v>42644.624039351853</v>
      </c>
      <c r="K1343">
        <v>1472569117</v>
      </c>
      <c r="L1343" s="9">
        <f t="shared" si="81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5">
        <f t="shared" si="82"/>
        <v>70.36</v>
      </c>
      <c r="R1343" s="5">
        <f t="shared" si="83"/>
        <v>543.47826086956525</v>
      </c>
      <c r="S1343" t="s">
        <v>8319</v>
      </c>
      <c r="T1343" t="s">
        <v>8321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9">
        <f t="shared" si="80"/>
        <v>42202.816423611112</v>
      </c>
      <c r="K1344">
        <v>1434569739</v>
      </c>
      <c r="L1344" s="9">
        <f t="shared" si="81"/>
        <v>42172.816423611112</v>
      </c>
      <c r="M1344" t="b">
        <v>0</v>
      </c>
      <c r="N1344">
        <v>1</v>
      </c>
      <c r="O1344" t="b">
        <v>0</v>
      </c>
      <c r="P1344" t="s">
        <v>8273</v>
      </c>
      <c r="Q1344" s="5">
        <f t="shared" si="82"/>
        <v>0.2</v>
      </c>
      <c r="R1344" s="5">
        <f t="shared" si="83"/>
        <v>50000</v>
      </c>
      <c r="S1344" t="s">
        <v>8319</v>
      </c>
      <c r="T1344" t="s">
        <v>8321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9">
        <f t="shared" si="80"/>
        <v>42601.165972222225</v>
      </c>
      <c r="K1345">
        <v>1466512683</v>
      </c>
      <c r="L1345" s="9">
        <f t="shared" si="81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5">
        <f t="shared" si="82"/>
        <v>102.298</v>
      </c>
      <c r="R1345" s="5">
        <f t="shared" si="83"/>
        <v>154.79876160990713</v>
      </c>
      <c r="S1345" t="s">
        <v>8319</v>
      </c>
      <c r="T1345" t="s">
        <v>8321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9">
        <f t="shared" si="80"/>
        <v>42551.789803240739</v>
      </c>
      <c r="K1346">
        <v>1464807439</v>
      </c>
      <c r="L1346" s="9">
        <f t="shared" si="81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5">
        <f t="shared" si="82"/>
        <v>377.73333333333335</v>
      </c>
      <c r="R1346" s="5">
        <f t="shared" si="83"/>
        <v>10.791366906474821</v>
      </c>
      <c r="S1346" t="s">
        <v>8322</v>
      </c>
      <c r="T1346" t="s">
        <v>8323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9">
        <f t="shared" ref="J1347:J1410" si="84">(I1347+DATE(1970,1,1)*86400)/86400</f>
        <v>41834.814340277779</v>
      </c>
      <c r="K1347">
        <v>1402342359</v>
      </c>
      <c r="L1347" s="9">
        <f t="shared" ref="L1347:L1410" si="85">(K1347+DATE(1970,1,1)*86400)/86400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5">
        <f t="shared" ref="Q1347:Q1410" si="86">(E1347/D1347)*100</f>
        <v>125</v>
      </c>
      <c r="R1347" s="5">
        <f t="shared" ref="R1347:R1410" si="87">D1347/N1347</f>
        <v>42.857142857142854</v>
      </c>
      <c r="S1347" t="s">
        <v>8322</v>
      </c>
      <c r="T1347" t="s">
        <v>8323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9">
        <f t="shared" si="84"/>
        <v>41452.075821759259</v>
      </c>
      <c r="K1348">
        <v>1369705751</v>
      </c>
      <c r="L1348" s="9">
        <f t="shared" si="85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5">
        <f t="shared" si="86"/>
        <v>147.32653061224491</v>
      </c>
      <c r="R1348" s="5">
        <f t="shared" si="87"/>
        <v>32.885906040268459</v>
      </c>
      <c r="S1348" t="s">
        <v>8322</v>
      </c>
      <c r="T1348" t="s">
        <v>8323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9">
        <f t="shared" si="84"/>
        <v>42070.638020833336</v>
      </c>
      <c r="K1349">
        <v>1423149525</v>
      </c>
      <c r="L1349" s="9">
        <f t="shared" si="85"/>
        <v>42040.638020833336</v>
      </c>
      <c r="M1349" t="b">
        <v>0</v>
      </c>
      <c r="N1349">
        <v>31</v>
      </c>
      <c r="O1349" t="b">
        <v>1</v>
      </c>
      <c r="P1349" t="s">
        <v>8274</v>
      </c>
      <c r="Q1349" s="5">
        <f t="shared" si="86"/>
        <v>102.2</v>
      </c>
      <c r="R1349" s="5">
        <f t="shared" si="87"/>
        <v>80.645161290322577</v>
      </c>
      <c r="S1349" t="s">
        <v>8322</v>
      </c>
      <c r="T1349" t="s">
        <v>8323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9">
        <f t="shared" si="84"/>
        <v>41991.506168981483</v>
      </c>
      <c r="K1350">
        <v>1416485333</v>
      </c>
      <c r="L1350" s="9">
        <f t="shared" si="85"/>
        <v>41963.506168981483</v>
      </c>
      <c r="M1350" t="b">
        <v>0</v>
      </c>
      <c r="N1350">
        <v>26</v>
      </c>
      <c r="O1350" t="b">
        <v>1</v>
      </c>
      <c r="P1350" t="s">
        <v>8274</v>
      </c>
      <c r="Q1350" s="5">
        <f t="shared" si="86"/>
        <v>101.8723404255319</v>
      </c>
      <c r="R1350" s="5">
        <f t="shared" si="87"/>
        <v>225.96153846153845</v>
      </c>
      <c r="S1350" t="s">
        <v>8322</v>
      </c>
      <c r="T1350" t="s">
        <v>8323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9">
        <f t="shared" si="84"/>
        <v>42354.290972222225</v>
      </c>
      <c r="K1351">
        <v>1447055935</v>
      </c>
      <c r="L1351" s="9">
        <f t="shared" si="85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5">
        <f t="shared" si="86"/>
        <v>204.2</v>
      </c>
      <c r="R1351" s="5">
        <f t="shared" si="87"/>
        <v>29.069767441860463</v>
      </c>
      <c r="S1351" t="s">
        <v>8322</v>
      </c>
      <c r="T1351" t="s">
        <v>8323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9">
        <f t="shared" si="84"/>
        <v>42364.013124999998</v>
      </c>
      <c r="K1352">
        <v>1448497134</v>
      </c>
      <c r="L1352" s="9">
        <f t="shared" si="85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5">
        <f t="shared" si="86"/>
        <v>104.05</v>
      </c>
      <c r="R1352" s="5">
        <f t="shared" si="87"/>
        <v>64.102564102564102</v>
      </c>
      <c r="S1352" t="s">
        <v>8322</v>
      </c>
      <c r="T1352" t="s">
        <v>8323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9">
        <f t="shared" si="84"/>
        <v>42412.74009259259</v>
      </c>
      <c r="K1353">
        <v>1452707144</v>
      </c>
      <c r="L1353" s="9">
        <f t="shared" si="85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5">
        <f t="shared" si="86"/>
        <v>101.265</v>
      </c>
      <c r="R1353" s="5">
        <f t="shared" si="87"/>
        <v>166.66666666666666</v>
      </c>
      <c r="S1353" t="s">
        <v>8322</v>
      </c>
      <c r="T1353" t="s">
        <v>8323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9">
        <f t="shared" si="84"/>
        <v>42252.165972222225</v>
      </c>
      <c r="K1354">
        <v>1436968366</v>
      </c>
      <c r="L1354" s="9">
        <f t="shared" si="85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5">
        <f t="shared" si="86"/>
        <v>136.13999999999999</v>
      </c>
      <c r="R1354" s="5">
        <f t="shared" si="87"/>
        <v>44.052863436123346</v>
      </c>
      <c r="S1354" t="s">
        <v>8322</v>
      </c>
      <c r="T1354" t="s">
        <v>8323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9">
        <f t="shared" si="84"/>
        <v>41344</v>
      </c>
      <c r="K1355">
        <v>1359946188</v>
      </c>
      <c r="L1355" s="9">
        <f t="shared" si="85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5">
        <f t="shared" si="86"/>
        <v>133.6</v>
      </c>
      <c r="R1355" s="5">
        <f t="shared" si="87"/>
        <v>23.80952380952381</v>
      </c>
      <c r="S1355" t="s">
        <v>8322</v>
      </c>
      <c r="T1355" t="s">
        <v>8323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9">
        <f t="shared" si="84"/>
        <v>42532.807627314818</v>
      </c>
      <c r="K1356">
        <v>1463080979</v>
      </c>
      <c r="L1356" s="9">
        <f t="shared" si="85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5">
        <f t="shared" si="86"/>
        <v>130.25</v>
      </c>
      <c r="R1356" s="5">
        <f t="shared" si="87"/>
        <v>18.75</v>
      </c>
      <c r="S1356" t="s">
        <v>8322</v>
      </c>
      <c r="T1356" t="s">
        <v>8323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9">
        <f t="shared" si="84"/>
        <v>41243.416666666664</v>
      </c>
      <c r="K1357">
        <v>1351663605</v>
      </c>
      <c r="L1357" s="9">
        <f t="shared" si="85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5">
        <f t="shared" si="86"/>
        <v>122.67999999999999</v>
      </c>
      <c r="R1357" s="5">
        <f t="shared" si="87"/>
        <v>20.66115702479339</v>
      </c>
      <c r="S1357" t="s">
        <v>8322</v>
      </c>
      <c r="T1357" t="s">
        <v>8323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9">
        <f t="shared" si="84"/>
        <v>41460.038888888892</v>
      </c>
      <c r="K1358">
        <v>1370393760</v>
      </c>
      <c r="L1358" s="9">
        <f t="shared" si="85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5">
        <f t="shared" si="86"/>
        <v>182.81058823529412</v>
      </c>
      <c r="R1358" s="5">
        <f t="shared" si="87"/>
        <v>39.080459770114942</v>
      </c>
      <c r="S1358" t="s">
        <v>8322</v>
      </c>
      <c r="T1358" t="s">
        <v>8323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9">
        <f t="shared" si="84"/>
        <v>41334.249305555553</v>
      </c>
      <c r="K1359">
        <v>1359587137</v>
      </c>
      <c r="L1359" s="9">
        <f t="shared" si="85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5">
        <f t="shared" si="86"/>
        <v>125.29999999999998</v>
      </c>
      <c r="R1359" s="5">
        <f t="shared" si="87"/>
        <v>30.76923076923077</v>
      </c>
      <c r="S1359" t="s">
        <v>8322</v>
      </c>
      <c r="T1359" t="s">
        <v>8323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9">
        <f t="shared" si="84"/>
        <v>40719.570868055554</v>
      </c>
      <c r="K1360">
        <v>1306417323</v>
      </c>
      <c r="L1360" s="9">
        <f t="shared" si="85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5">
        <f t="shared" si="86"/>
        <v>111.66666666666667</v>
      </c>
      <c r="R1360" s="5">
        <f t="shared" si="87"/>
        <v>61.224489795918366</v>
      </c>
      <c r="S1360" t="s">
        <v>8322</v>
      </c>
      <c r="T1360" t="s">
        <v>8323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9">
        <f t="shared" si="84"/>
        <v>40730.814699074072</v>
      </c>
      <c r="K1361">
        <v>1304623990</v>
      </c>
      <c r="L1361" s="9">
        <f t="shared" si="85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5">
        <f t="shared" si="86"/>
        <v>115.75757575757575</v>
      </c>
      <c r="R1361" s="5">
        <f t="shared" si="87"/>
        <v>34.736842105263158</v>
      </c>
      <c r="S1361" t="s">
        <v>8322</v>
      </c>
      <c r="T1361" t="s">
        <v>8323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9">
        <f t="shared" si="84"/>
        <v>41123.900694444441</v>
      </c>
      <c r="K1362">
        <v>1341524220</v>
      </c>
      <c r="L1362" s="9">
        <f t="shared" si="85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5">
        <f t="shared" si="86"/>
        <v>173.2</v>
      </c>
      <c r="R1362" s="5">
        <f t="shared" si="87"/>
        <v>18.518518518518519</v>
      </c>
      <c r="S1362" t="s">
        <v>8322</v>
      </c>
      <c r="T1362" t="s">
        <v>8323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9">
        <f t="shared" si="84"/>
        <v>41811.717268518521</v>
      </c>
      <c r="K1363">
        <v>1400778772</v>
      </c>
      <c r="L1363" s="9">
        <f t="shared" si="85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5">
        <f t="shared" si="86"/>
        <v>125.98333333333333</v>
      </c>
      <c r="R1363" s="5">
        <f t="shared" si="87"/>
        <v>22.727272727272727</v>
      </c>
      <c r="S1363" t="s">
        <v>8322</v>
      </c>
      <c r="T1363" t="s">
        <v>8323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9">
        <f t="shared" si="84"/>
        <v>41524.934386574074</v>
      </c>
      <c r="K1364">
        <v>1373408731</v>
      </c>
      <c r="L1364" s="9">
        <f t="shared" si="85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5">
        <f t="shared" si="86"/>
        <v>109.1</v>
      </c>
      <c r="R1364" s="5">
        <f t="shared" si="87"/>
        <v>40</v>
      </c>
      <c r="S1364" t="s">
        <v>8322</v>
      </c>
      <c r="T1364" t="s">
        <v>8323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9">
        <f t="shared" si="84"/>
        <v>42415.332638888889</v>
      </c>
      <c r="K1365">
        <v>1453925727</v>
      </c>
      <c r="L1365" s="9">
        <f t="shared" si="85"/>
        <v>42396.8440625</v>
      </c>
      <c r="M1365" t="b">
        <v>0</v>
      </c>
      <c r="N1365">
        <v>5</v>
      </c>
      <c r="O1365" t="b">
        <v>1</v>
      </c>
      <c r="P1365" t="s">
        <v>8274</v>
      </c>
      <c r="Q1365" s="5">
        <f t="shared" si="86"/>
        <v>100</v>
      </c>
      <c r="R1365" s="5">
        <f t="shared" si="87"/>
        <v>40</v>
      </c>
      <c r="S1365" t="s">
        <v>8322</v>
      </c>
      <c r="T1365" t="s">
        <v>8323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9">
        <f t="shared" si="84"/>
        <v>42011.695671296293</v>
      </c>
      <c r="K1366">
        <v>1415464906</v>
      </c>
      <c r="L1366" s="9">
        <f t="shared" si="85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5">
        <f t="shared" si="86"/>
        <v>118.64285714285714</v>
      </c>
      <c r="R1366" s="5">
        <f t="shared" si="87"/>
        <v>291.66666666666669</v>
      </c>
      <c r="S1366" t="s">
        <v>8325</v>
      </c>
      <c r="T1366" t="s">
        <v>8326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9">
        <f t="shared" si="84"/>
        <v>42079.691574074073</v>
      </c>
      <c r="K1367">
        <v>1423935352</v>
      </c>
      <c r="L1367" s="9">
        <f t="shared" si="85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5">
        <f t="shared" si="86"/>
        <v>100.26666666666667</v>
      </c>
      <c r="R1367" s="5">
        <f t="shared" si="87"/>
        <v>81.521739130434781</v>
      </c>
      <c r="S1367" t="s">
        <v>8325</v>
      </c>
      <c r="T1367" t="s">
        <v>8326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9">
        <f t="shared" si="84"/>
        <v>41970.037766203706</v>
      </c>
      <c r="K1368">
        <v>1413158063</v>
      </c>
      <c r="L1368" s="9">
        <f t="shared" si="85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5">
        <f t="shared" si="86"/>
        <v>126.48920000000001</v>
      </c>
      <c r="R1368" s="5">
        <f t="shared" si="87"/>
        <v>51.020408163265309</v>
      </c>
      <c r="S1368" t="s">
        <v>8325</v>
      </c>
      <c r="T1368" t="s">
        <v>8326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9">
        <f t="shared" si="84"/>
        <v>42322.044560185182</v>
      </c>
      <c r="K1369">
        <v>1444867450</v>
      </c>
      <c r="L1369" s="9">
        <f t="shared" si="85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5">
        <f t="shared" si="86"/>
        <v>114.26</v>
      </c>
      <c r="R1369" s="5">
        <f t="shared" si="87"/>
        <v>55.555555555555557</v>
      </c>
      <c r="S1369" t="s">
        <v>8325</v>
      </c>
      <c r="T1369" t="s">
        <v>8326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9">
        <f t="shared" si="84"/>
        <v>42170.19090277778</v>
      </c>
      <c r="K1370">
        <v>1432269294</v>
      </c>
      <c r="L1370" s="9">
        <f t="shared" si="85"/>
        <v>42146.19090277778</v>
      </c>
      <c r="M1370" t="b">
        <v>0</v>
      </c>
      <c r="N1370">
        <v>87</v>
      </c>
      <c r="O1370" t="b">
        <v>1</v>
      </c>
      <c r="P1370" t="s">
        <v>8276</v>
      </c>
      <c r="Q1370" s="5">
        <f t="shared" si="86"/>
        <v>110.7</v>
      </c>
      <c r="R1370" s="5">
        <f t="shared" si="87"/>
        <v>57.47126436781609</v>
      </c>
      <c r="S1370" t="s">
        <v>8325</v>
      </c>
      <c r="T1370" t="s">
        <v>8326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9">
        <f t="shared" si="84"/>
        <v>41740.594282407408</v>
      </c>
      <c r="K1371">
        <v>1394633746</v>
      </c>
      <c r="L1371" s="9">
        <f t="shared" si="85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5">
        <f t="shared" si="86"/>
        <v>105.34805315203954</v>
      </c>
      <c r="R1371" s="5">
        <f t="shared" si="87"/>
        <v>79.70443349753694</v>
      </c>
      <c r="S1371" t="s">
        <v>8325</v>
      </c>
      <c r="T1371" t="s">
        <v>8326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9">
        <f t="shared" si="84"/>
        <v>41563.00335648148</v>
      </c>
      <c r="K1372">
        <v>1380585890</v>
      </c>
      <c r="L1372" s="9">
        <f t="shared" si="85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5">
        <f t="shared" si="86"/>
        <v>103.66666666666666</v>
      </c>
      <c r="R1372" s="5">
        <f t="shared" si="87"/>
        <v>75</v>
      </c>
      <c r="S1372" t="s">
        <v>8325</v>
      </c>
      <c r="T1372" t="s">
        <v>8326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9">
        <f t="shared" si="84"/>
        <v>42131.758587962962</v>
      </c>
      <c r="K1373">
        <v>1428430342</v>
      </c>
      <c r="L1373" s="9">
        <f t="shared" si="85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5">
        <f t="shared" si="86"/>
        <v>107.08672667523933</v>
      </c>
      <c r="R1373" s="5">
        <f t="shared" si="87"/>
        <v>99.98571428571428</v>
      </c>
      <c r="S1373" t="s">
        <v>8325</v>
      </c>
      <c r="T1373" t="s">
        <v>8326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9">
        <f t="shared" si="84"/>
        <v>41102.739953703705</v>
      </c>
      <c r="K1374">
        <v>1339523132</v>
      </c>
      <c r="L1374" s="9">
        <f t="shared" si="85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5">
        <f t="shared" si="86"/>
        <v>124</v>
      </c>
      <c r="R1374" s="5">
        <f t="shared" si="87"/>
        <v>31.25</v>
      </c>
      <c r="S1374" t="s">
        <v>8325</v>
      </c>
      <c r="T1374" t="s">
        <v>8326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9">
        <f t="shared" si="84"/>
        <v>42734.951770833337</v>
      </c>
      <c r="K1375">
        <v>1480546233</v>
      </c>
      <c r="L1375" s="9">
        <f t="shared" si="85"/>
        <v>42704.951770833337</v>
      </c>
      <c r="M1375" t="b">
        <v>0</v>
      </c>
      <c r="N1375">
        <v>52</v>
      </c>
      <c r="O1375" t="b">
        <v>1</v>
      </c>
      <c r="P1375" t="s">
        <v>8276</v>
      </c>
      <c r="Q1375" s="5">
        <f t="shared" si="86"/>
        <v>105.01</v>
      </c>
      <c r="R1375" s="5">
        <f t="shared" si="87"/>
        <v>192.30769230769232</v>
      </c>
      <c r="S1375" t="s">
        <v>8325</v>
      </c>
      <c r="T1375" t="s">
        <v>8326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9">
        <f t="shared" si="84"/>
        <v>42454.12023148148</v>
      </c>
      <c r="K1376">
        <v>1456285988</v>
      </c>
      <c r="L1376" s="9">
        <f t="shared" si="85"/>
        <v>42424.161898148152</v>
      </c>
      <c r="M1376" t="b">
        <v>0</v>
      </c>
      <c r="N1376">
        <v>66</v>
      </c>
      <c r="O1376" t="b">
        <v>1</v>
      </c>
      <c r="P1376" t="s">
        <v>8276</v>
      </c>
      <c r="Q1376" s="5">
        <f t="shared" si="86"/>
        <v>189.46666666666667</v>
      </c>
      <c r="R1376" s="5">
        <f t="shared" si="87"/>
        <v>22.727272727272727</v>
      </c>
      <c r="S1376" t="s">
        <v>8325</v>
      </c>
      <c r="T1376" t="s">
        <v>8326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9">
        <f t="shared" si="84"/>
        <v>42750.066192129627</v>
      </c>
      <c r="K1377">
        <v>1481852119</v>
      </c>
      <c r="L1377" s="9">
        <f t="shared" si="85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5">
        <f t="shared" si="86"/>
        <v>171.32499999999999</v>
      </c>
      <c r="R1377" s="5">
        <f t="shared" si="87"/>
        <v>36.697247706422019</v>
      </c>
      <c r="S1377" t="s">
        <v>8325</v>
      </c>
      <c r="T1377" t="s">
        <v>8326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9">
        <f t="shared" si="84"/>
        <v>42707.710717592592</v>
      </c>
      <c r="K1378">
        <v>1478189006</v>
      </c>
      <c r="L1378" s="9">
        <f t="shared" si="85"/>
        <v>42677.669050925928</v>
      </c>
      <c r="M1378" t="b">
        <v>0</v>
      </c>
      <c r="N1378">
        <v>168</v>
      </c>
      <c r="O1378" t="b">
        <v>1</v>
      </c>
      <c r="P1378" t="s">
        <v>8276</v>
      </c>
      <c r="Q1378" s="5">
        <f t="shared" si="86"/>
        <v>252.48648648648651</v>
      </c>
      <c r="R1378" s="5">
        <f t="shared" si="87"/>
        <v>22.023809523809526</v>
      </c>
      <c r="S1378" t="s">
        <v>8325</v>
      </c>
      <c r="T1378" t="s">
        <v>8326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9">
        <f t="shared" si="84"/>
        <v>42769.174305555556</v>
      </c>
      <c r="K1379">
        <v>1484198170</v>
      </c>
      <c r="L1379" s="9">
        <f t="shared" si="85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5">
        <f t="shared" si="86"/>
        <v>116.15384615384616</v>
      </c>
      <c r="R1379" s="5">
        <f t="shared" si="87"/>
        <v>41.935483870967744</v>
      </c>
      <c r="S1379" t="s">
        <v>8325</v>
      </c>
      <c r="T1379" t="s">
        <v>8326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9">
        <f t="shared" si="84"/>
        <v>42583.759375000001</v>
      </c>
      <c r="K1380">
        <v>1468779210</v>
      </c>
      <c r="L1380" s="9">
        <f t="shared" si="85"/>
        <v>42568.759375000001</v>
      </c>
      <c r="M1380" t="b">
        <v>0</v>
      </c>
      <c r="N1380">
        <v>133</v>
      </c>
      <c r="O1380" t="b">
        <v>1</v>
      </c>
      <c r="P1380" t="s">
        <v>8276</v>
      </c>
      <c r="Q1380" s="5">
        <f t="shared" si="86"/>
        <v>203.35000000000002</v>
      </c>
      <c r="R1380" s="5">
        <f t="shared" si="87"/>
        <v>15.037593984962406</v>
      </c>
      <c r="S1380" t="s">
        <v>8325</v>
      </c>
      <c r="T1380" t="s">
        <v>8326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9">
        <f t="shared" si="84"/>
        <v>42160.491620370369</v>
      </c>
      <c r="K1381">
        <v>1430912876</v>
      </c>
      <c r="L1381" s="9">
        <f t="shared" si="85"/>
        <v>42130.491620370369</v>
      </c>
      <c r="M1381" t="b">
        <v>0</v>
      </c>
      <c r="N1381">
        <v>151</v>
      </c>
      <c r="O1381" t="b">
        <v>1</v>
      </c>
      <c r="P1381" t="s">
        <v>8276</v>
      </c>
      <c r="Q1381" s="5">
        <f t="shared" si="86"/>
        <v>111.60000000000001</v>
      </c>
      <c r="R1381" s="5">
        <f t="shared" si="87"/>
        <v>66.225165562913901</v>
      </c>
      <c r="S1381" t="s">
        <v>8325</v>
      </c>
      <c r="T1381" t="s">
        <v>8326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9">
        <f t="shared" si="84"/>
        <v>42164.083333333336</v>
      </c>
      <c r="K1382">
        <v>1431886706</v>
      </c>
      <c r="L1382" s="9">
        <f t="shared" si="85"/>
        <v>42141.762800925928</v>
      </c>
      <c r="M1382" t="b">
        <v>0</v>
      </c>
      <c r="N1382">
        <v>5</v>
      </c>
      <c r="O1382" t="b">
        <v>1</v>
      </c>
      <c r="P1382" t="s">
        <v>8276</v>
      </c>
      <c r="Q1382" s="5">
        <f t="shared" si="86"/>
        <v>424</v>
      </c>
      <c r="R1382" s="5">
        <f t="shared" si="87"/>
        <v>5</v>
      </c>
      <c r="S1382" t="s">
        <v>8325</v>
      </c>
      <c r="T1382" t="s">
        <v>8326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9">
        <f t="shared" si="84"/>
        <v>42733.214409722219</v>
      </c>
      <c r="K1383">
        <v>1480396125</v>
      </c>
      <c r="L1383" s="9">
        <f t="shared" si="85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5">
        <f t="shared" si="86"/>
        <v>107.1</v>
      </c>
      <c r="R1383" s="5">
        <f t="shared" si="87"/>
        <v>68.493150684931507</v>
      </c>
      <c r="S1383" t="s">
        <v>8325</v>
      </c>
      <c r="T1383" t="s">
        <v>8326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9">
        <f t="shared" si="84"/>
        <v>41400.800185185188</v>
      </c>
      <c r="K1384">
        <v>1365275536</v>
      </c>
      <c r="L1384" s="9">
        <f t="shared" si="85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5">
        <f t="shared" si="86"/>
        <v>104.3625</v>
      </c>
      <c r="R1384" s="5">
        <f t="shared" si="87"/>
        <v>54.054054054054056</v>
      </c>
      <c r="S1384" t="s">
        <v>8325</v>
      </c>
      <c r="T1384" t="s">
        <v>8326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9">
        <f t="shared" si="84"/>
        <v>42727.074976851851</v>
      </c>
      <c r="K1385">
        <v>1480729678</v>
      </c>
      <c r="L1385" s="9">
        <f t="shared" si="85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5">
        <f t="shared" si="86"/>
        <v>212.40909090909091</v>
      </c>
      <c r="R1385" s="5">
        <f t="shared" si="87"/>
        <v>23.655913978494624</v>
      </c>
      <c r="S1385" t="s">
        <v>8325</v>
      </c>
      <c r="T1385" t="s">
        <v>8326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9">
        <f t="shared" si="84"/>
        <v>42190.735208333332</v>
      </c>
      <c r="K1386">
        <v>1433525922</v>
      </c>
      <c r="L1386" s="9">
        <f t="shared" si="85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5">
        <f t="shared" si="86"/>
        <v>124.08571428571429</v>
      </c>
      <c r="R1386" s="5">
        <f t="shared" si="87"/>
        <v>55.555555555555557</v>
      </c>
      <c r="S1386" t="s">
        <v>8325</v>
      </c>
      <c r="T1386" t="s">
        <v>8326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9">
        <f t="shared" si="84"/>
        <v>42489.507638888892</v>
      </c>
      <c r="K1387">
        <v>1457109121</v>
      </c>
      <c r="L1387" s="9">
        <f t="shared" si="85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5">
        <f t="shared" si="86"/>
        <v>110.406125</v>
      </c>
      <c r="R1387" s="5">
        <f t="shared" si="87"/>
        <v>59.701492537313435</v>
      </c>
      <c r="S1387" t="s">
        <v>8325</v>
      </c>
      <c r="T1387" t="s">
        <v>8326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9">
        <f t="shared" si="84"/>
        <v>42214.646863425929</v>
      </c>
      <c r="K1388">
        <v>1435591889</v>
      </c>
      <c r="L1388" s="9">
        <f t="shared" si="85"/>
        <v>42184.646863425929</v>
      </c>
      <c r="M1388" t="b">
        <v>0</v>
      </c>
      <c r="N1388">
        <v>14</v>
      </c>
      <c r="O1388" t="b">
        <v>1</v>
      </c>
      <c r="P1388" t="s">
        <v>8276</v>
      </c>
      <c r="Q1388" s="5">
        <f t="shared" si="86"/>
        <v>218.75</v>
      </c>
      <c r="R1388" s="5">
        <f t="shared" si="87"/>
        <v>28.571428571428573</v>
      </c>
      <c r="S1388" t="s">
        <v>8325</v>
      </c>
      <c r="T1388" t="s">
        <v>8326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9">
        <f t="shared" si="84"/>
        <v>42158.1875</v>
      </c>
      <c r="K1389">
        <v>1430604395</v>
      </c>
      <c r="L1389" s="9">
        <f t="shared" si="85"/>
        <v>42126.921238425923</v>
      </c>
      <c r="M1389" t="b">
        <v>0</v>
      </c>
      <c r="N1389">
        <v>78</v>
      </c>
      <c r="O1389" t="b">
        <v>1</v>
      </c>
      <c r="P1389" t="s">
        <v>8276</v>
      </c>
      <c r="Q1389" s="5">
        <f t="shared" si="86"/>
        <v>136.625</v>
      </c>
      <c r="R1389" s="5">
        <f t="shared" si="87"/>
        <v>51.282051282051285</v>
      </c>
      <c r="S1389" t="s">
        <v>8325</v>
      </c>
      <c r="T1389" t="s">
        <v>8326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9">
        <f t="shared" si="84"/>
        <v>42660.676388888889</v>
      </c>
      <c r="K1390">
        <v>1474469117</v>
      </c>
      <c r="L1390" s="9">
        <f t="shared" si="85"/>
        <v>42634.61478009259</v>
      </c>
      <c r="M1390" t="b">
        <v>0</v>
      </c>
      <c r="N1390">
        <v>112</v>
      </c>
      <c r="O1390" t="b">
        <v>1</v>
      </c>
      <c r="P1390" t="s">
        <v>8276</v>
      </c>
      <c r="Q1390" s="5">
        <f t="shared" si="86"/>
        <v>134.8074</v>
      </c>
      <c r="R1390" s="5">
        <f t="shared" si="87"/>
        <v>44.642857142857146</v>
      </c>
      <c r="S1390" t="s">
        <v>8325</v>
      </c>
      <c r="T1390" t="s">
        <v>8326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9">
        <f t="shared" si="84"/>
        <v>42595.480983796297</v>
      </c>
      <c r="K1391">
        <v>1468495957</v>
      </c>
      <c r="L1391" s="9">
        <f t="shared" si="85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5">
        <f t="shared" si="86"/>
        <v>145.4</v>
      </c>
      <c r="R1391" s="5">
        <f t="shared" si="87"/>
        <v>14.705882352941176</v>
      </c>
      <c r="S1391" t="s">
        <v>8325</v>
      </c>
      <c r="T1391" t="s">
        <v>8326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9">
        <f t="shared" si="84"/>
        <v>42121.716666666667</v>
      </c>
      <c r="K1392">
        <v>1427224606</v>
      </c>
      <c r="L1392" s="9">
        <f t="shared" si="85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5">
        <f t="shared" si="86"/>
        <v>109.10714285714285</v>
      </c>
      <c r="R1392" s="5">
        <f t="shared" si="87"/>
        <v>147.36842105263159</v>
      </c>
      <c r="S1392" t="s">
        <v>8325</v>
      </c>
      <c r="T1392" t="s">
        <v>8326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9">
        <f t="shared" si="84"/>
        <v>42238.207638888889</v>
      </c>
      <c r="K1393">
        <v>1436369818</v>
      </c>
      <c r="L1393" s="9">
        <f t="shared" si="85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5">
        <f t="shared" si="86"/>
        <v>110.2</v>
      </c>
      <c r="R1393" s="5">
        <f t="shared" si="87"/>
        <v>38.46153846153846</v>
      </c>
      <c r="S1393" t="s">
        <v>8325</v>
      </c>
      <c r="T1393" t="s">
        <v>8326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9">
        <f t="shared" si="84"/>
        <v>42432.154930555553</v>
      </c>
      <c r="K1394">
        <v>1454298186</v>
      </c>
      <c r="L1394" s="9">
        <f t="shared" si="85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5">
        <f t="shared" si="86"/>
        <v>113.64000000000001</v>
      </c>
      <c r="R1394" s="5">
        <f t="shared" si="87"/>
        <v>24.03846153846154</v>
      </c>
      <c r="S1394" t="s">
        <v>8325</v>
      </c>
      <c r="T1394" t="s">
        <v>8326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9">
        <f t="shared" si="84"/>
        <v>42583.681979166664</v>
      </c>
      <c r="K1395">
        <v>1467476523</v>
      </c>
      <c r="L1395" s="9">
        <f t="shared" si="85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5">
        <f t="shared" si="86"/>
        <v>102.35000000000001</v>
      </c>
      <c r="R1395" s="5">
        <f t="shared" si="87"/>
        <v>192.30769230769232</v>
      </c>
      <c r="S1395" t="s">
        <v>8325</v>
      </c>
      <c r="T1395" t="s">
        <v>8326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9">
        <f t="shared" si="84"/>
        <v>42795.125</v>
      </c>
      <c r="K1396">
        <v>1484623726</v>
      </c>
      <c r="L1396" s="9">
        <f t="shared" si="85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5">
        <f t="shared" si="86"/>
        <v>122.13333333333334</v>
      </c>
      <c r="R1396" s="5">
        <f t="shared" si="87"/>
        <v>44.117647058823529</v>
      </c>
      <c r="S1396" t="s">
        <v>8325</v>
      </c>
      <c r="T1396" t="s">
        <v>8326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9">
        <f t="shared" si="84"/>
        <v>42749.90834490741</v>
      </c>
      <c r="K1397">
        <v>1481838481</v>
      </c>
      <c r="L1397" s="9">
        <f t="shared" si="85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5">
        <f t="shared" si="86"/>
        <v>111.88571428571427</v>
      </c>
      <c r="R1397" s="5">
        <f t="shared" si="87"/>
        <v>42.68292682926829</v>
      </c>
      <c r="S1397" t="s">
        <v>8325</v>
      </c>
      <c r="T1397" t="s">
        <v>8326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9">
        <f t="shared" si="84"/>
        <v>42048.99863425926</v>
      </c>
      <c r="K1398">
        <v>1421279882</v>
      </c>
      <c r="L1398" s="9">
        <f t="shared" si="85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5">
        <f t="shared" si="86"/>
        <v>107.3</v>
      </c>
      <c r="R1398" s="5">
        <f t="shared" si="87"/>
        <v>82.191780821917803</v>
      </c>
      <c r="S1398" t="s">
        <v>8325</v>
      </c>
      <c r="T1398" t="s">
        <v>8326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9">
        <f t="shared" si="84"/>
        <v>42670.888194444444</v>
      </c>
      <c r="K1399">
        <v>1475013710</v>
      </c>
      <c r="L1399" s="9">
        <f t="shared" si="85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5">
        <f t="shared" si="86"/>
        <v>113.85000000000001</v>
      </c>
      <c r="R1399" s="5">
        <f t="shared" si="87"/>
        <v>63.291139240506332</v>
      </c>
      <c r="S1399" t="s">
        <v>8325</v>
      </c>
      <c r="T1399" t="s">
        <v>8326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9">
        <f t="shared" si="84"/>
        <v>42556.874236111114</v>
      </c>
      <c r="K1400">
        <v>1465160334</v>
      </c>
      <c r="L1400" s="9">
        <f t="shared" si="85"/>
        <v>42526.874236111114</v>
      </c>
      <c r="M1400" t="b">
        <v>0</v>
      </c>
      <c r="N1400">
        <v>65</v>
      </c>
      <c r="O1400" t="b">
        <v>1</v>
      </c>
      <c r="P1400" t="s">
        <v>8276</v>
      </c>
      <c r="Q1400" s="5">
        <f t="shared" si="86"/>
        <v>109.68181818181819</v>
      </c>
      <c r="R1400" s="5">
        <f t="shared" si="87"/>
        <v>67.692307692307693</v>
      </c>
      <c r="S1400" t="s">
        <v>8325</v>
      </c>
      <c r="T1400" t="s">
        <v>8326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9">
        <f t="shared" si="84"/>
        <v>41919.004317129627</v>
      </c>
      <c r="K1401">
        <v>1410048373</v>
      </c>
      <c r="L1401" s="9">
        <f t="shared" si="85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5">
        <f t="shared" si="86"/>
        <v>126.14444444444443</v>
      </c>
      <c r="R1401" s="5">
        <f t="shared" si="87"/>
        <v>48.913043478260867</v>
      </c>
      <c r="S1401" t="s">
        <v>8325</v>
      </c>
      <c r="T1401" t="s">
        <v>8326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9">
        <f t="shared" si="84"/>
        <v>42533.229166666664</v>
      </c>
      <c r="K1402">
        <v>1462695073</v>
      </c>
      <c r="L1402" s="9">
        <f t="shared" si="85"/>
        <v>42498.341122685182</v>
      </c>
      <c r="M1402" t="b">
        <v>0</v>
      </c>
      <c r="N1402">
        <v>34</v>
      </c>
      <c r="O1402" t="b">
        <v>1</v>
      </c>
      <c r="P1402" t="s">
        <v>8276</v>
      </c>
      <c r="Q1402" s="5">
        <f t="shared" si="86"/>
        <v>167.42857142857144</v>
      </c>
      <c r="R1402" s="5">
        <f t="shared" si="87"/>
        <v>10.294117647058824</v>
      </c>
      <c r="S1402" t="s">
        <v>8325</v>
      </c>
      <c r="T1402" t="s">
        <v>8326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9">
        <f t="shared" si="84"/>
        <v>41420.99622685185</v>
      </c>
      <c r="K1403">
        <v>1367798074</v>
      </c>
      <c r="L1403" s="9">
        <f t="shared" si="85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5">
        <f t="shared" si="86"/>
        <v>496.52000000000004</v>
      </c>
      <c r="R1403" s="5">
        <f t="shared" si="87"/>
        <v>10.416666666666666</v>
      </c>
      <c r="S1403" t="s">
        <v>8325</v>
      </c>
      <c r="T1403" t="s">
        <v>8326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9">
        <f t="shared" si="84"/>
        <v>42125.011701388888</v>
      </c>
      <c r="K1404">
        <v>1425259011</v>
      </c>
      <c r="L1404" s="9">
        <f t="shared" si="85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5">
        <f t="shared" si="86"/>
        <v>109.16</v>
      </c>
      <c r="R1404" s="5">
        <f t="shared" si="87"/>
        <v>22.123893805309734</v>
      </c>
      <c r="S1404" t="s">
        <v>8325</v>
      </c>
      <c r="T1404" t="s">
        <v>8326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9">
        <f t="shared" si="84"/>
        <v>41481.062905092593</v>
      </c>
      <c r="K1405">
        <v>1372210235</v>
      </c>
      <c r="L1405" s="9">
        <f t="shared" si="85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5">
        <f t="shared" si="86"/>
        <v>102.57499999999999</v>
      </c>
      <c r="R1405" s="5">
        <f t="shared" si="87"/>
        <v>60.606060606060609</v>
      </c>
      <c r="S1405" t="s">
        <v>8325</v>
      </c>
      <c r="T1405" t="s">
        <v>8326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9">
        <f t="shared" si="84"/>
        <v>42057.510243055556</v>
      </c>
      <c r="K1406">
        <v>1422447285</v>
      </c>
      <c r="L1406" s="9">
        <f t="shared" si="85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5">
        <f t="shared" si="86"/>
        <v>1.6620689655172414</v>
      </c>
      <c r="R1406" s="5">
        <f t="shared" si="87"/>
        <v>2900</v>
      </c>
      <c r="S1406" t="s">
        <v>8322</v>
      </c>
      <c r="T1406" t="s">
        <v>8341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9">
        <f t="shared" si="84"/>
        <v>41971.722233796296</v>
      </c>
      <c r="K1407">
        <v>1414599601</v>
      </c>
      <c r="L1407" s="9">
        <f t="shared" si="85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5">
        <f t="shared" si="86"/>
        <v>0.42</v>
      </c>
      <c r="R1407" s="5">
        <f t="shared" si="87"/>
        <v>1470.5882352941176</v>
      </c>
      <c r="S1407" t="s">
        <v>8322</v>
      </c>
      <c r="T1407" t="s">
        <v>8341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9">
        <f t="shared" si="84"/>
        <v>42350.416666666664</v>
      </c>
      <c r="K1408">
        <v>1445336607</v>
      </c>
      <c r="L1408" s="9">
        <f t="shared" si="85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5">
        <f t="shared" si="86"/>
        <v>0.125</v>
      </c>
      <c r="R1408" s="5">
        <f t="shared" si="87"/>
        <v>4000</v>
      </c>
      <c r="S1408" t="s">
        <v>8322</v>
      </c>
      <c r="T1408" t="s">
        <v>8341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9">
        <f t="shared" si="84"/>
        <v>41863.536782407406</v>
      </c>
      <c r="K1409">
        <v>1405687978</v>
      </c>
      <c r="L1409" s="9">
        <f t="shared" si="85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5">
        <f t="shared" si="86"/>
        <v>0.5</v>
      </c>
      <c r="R1409" s="5">
        <f t="shared" si="87"/>
        <v>1500</v>
      </c>
      <c r="S1409" t="s">
        <v>8322</v>
      </c>
      <c r="T1409" t="s">
        <v>8341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9">
        <f t="shared" si="84"/>
        <v>42321.913842592592</v>
      </c>
      <c r="K1410">
        <v>1444856156</v>
      </c>
      <c r="L1410" s="9">
        <f t="shared" si="85"/>
        <v>42291.872175925928</v>
      </c>
      <c r="M1410" t="b">
        <v>0</v>
      </c>
      <c r="N1410">
        <v>6</v>
      </c>
      <c r="O1410" t="b">
        <v>0</v>
      </c>
      <c r="P1410" t="s">
        <v>8287</v>
      </c>
      <c r="Q1410" s="5">
        <f t="shared" si="86"/>
        <v>7.1999999999999993</v>
      </c>
      <c r="R1410" s="5">
        <f t="shared" si="87"/>
        <v>166.66666666666666</v>
      </c>
      <c r="S1410" t="s">
        <v>8322</v>
      </c>
      <c r="T1410" t="s">
        <v>8341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9">
        <f t="shared" ref="J1411:J1474" si="88">(I1411+DATE(1970,1,1)*86400)/86400</f>
        <v>42005.175173611111</v>
      </c>
      <c r="K1411">
        <v>1414897935</v>
      </c>
      <c r="L1411" s="9">
        <f t="shared" ref="L1411:L1474" si="89">(K1411+DATE(1970,1,1)*86400)/86400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5">
        <f t="shared" ref="Q1411:Q1474" si="90">(E1411/D1411)*100</f>
        <v>0</v>
      </c>
      <c r="R1411" s="5" t="e">
        <f t="shared" ref="R1411:R1474" si="91">D1411/N1411</f>
        <v>#DIV/0!</v>
      </c>
      <c r="S1411" t="s">
        <v>8322</v>
      </c>
      <c r="T1411" t="s">
        <v>8341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9">
        <f t="shared" si="88"/>
        <v>42524.318518518521</v>
      </c>
      <c r="K1412">
        <v>1461051520</v>
      </c>
      <c r="L1412" s="9">
        <f t="shared" si="89"/>
        <v>42479.318518518521</v>
      </c>
      <c r="M1412" t="b">
        <v>0</v>
      </c>
      <c r="N1412">
        <v>1</v>
      </c>
      <c r="O1412" t="b">
        <v>0</v>
      </c>
      <c r="P1412" t="s">
        <v>8287</v>
      </c>
      <c r="Q1412" s="5">
        <f t="shared" si="90"/>
        <v>1.6666666666666666E-2</v>
      </c>
      <c r="R1412" s="5">
        <f t="shared" si="91"/>
        <v>6000</v>
      </c>
      <c r="S1412" t="s">
        <v>8322</v>
      </c>
      <c r="T1412" t="s">
        <v>8341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9">
        <f t="shared" si="88"/>
        <v>42041.059027777781</v>
      </c>
      <c r="K1413">
        <v>1420766700</v>
      </c>
      <c r="L1413" s="9">
        <f t="shared" si="89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5">
        <f t="shared" si="90"/>
        <v>0.23333333333333336</v>
      </c>
      <c r="R1413" s="5">
        <f t="shared" si="91"/>
        <v>1000</v>
      </c>
      <c r="S1413" t="s">
        <v>8322</v>
      </c>
      <c r="T1413" t="s">
        <v>8341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9">
        <f t="shared" si="88"/>
        <v>41977.063645833332</v>
      </c>
      <c r="K1414">
        <v>1415064699</v>
      </c>
      <c r="L1414" s="9">
        <f t="shared" si="89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5">
        <f t="shared" si="90"/>
        <v>4.5714285714285712</v>
      </c>
      <c r="R1414" s="5">
        <f t="shared" si="91"/>
        <v>538.46153846153845</v>
      </c>
      <c r="S1414" t="s">
        <v>8322</v>
      </c>
      <c r="T1414" t="s">
        <v>8341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9">
        <f t="shared" si="88"/>
        <v>42420.437152777777</v>
      </c>
      <c r="K1415">
        <v>1450780170</v>
      </c>
      <c r="L1415" s="9">
        <f t="shared" si="89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5">
        <f t="shared" si="90"/>
        <v>5</v>
      </c>
      <c r="R1415" s="5">
        <f t="shared" si="91"/>
        <v>2000</v>
      </c>
      <c r="S1415" t="s">
        <v>8322</v>
      </c>
      <c r="T1415" t="s">
        <v>8341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9">
        <f t="shared" si="88"/>
        <v>42738.25309027778</v>
      </c>
      <c r="K1416">
        <v>1480831467</v>
      </c>
      <c r="L1416" s="9">
        <f t="shared" si="89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5">
        <f t="shared" si="90"/>
        <v>0.2</v>
      </c>
      <c r="R1416" s="5">
        <f t="shared" si="91"/>
        <v>500</v>
      </c>
      <c r="S1416" t="s">
        <v>8322</v>
      </c>
      <c r="T1416" t="s">
        <v>8341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9">
        <f t="shared" si="88"/>
        <v>42232.675821759258</v>
      </c>
      <c r="K1417">
        <v>1436285591</v>
      </c>
      <c r="L1417" s="9">
        <f t="shared" si="89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5">
        <f t="shared" si="90"/>
        <v>18.181818181818183</v>
      </c>
      <c r="R1417" s="5">
        <f t="shared" si="91"/>
        <v>488.88888888888891</v>
      </c>
      <c r="S1417" t="s">
        <v>8322</v>
      </c>
      <c r="T1417" t="s">
        <v>8341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9">
        <f t="shared" si="88"/>
        <v>42329.967812499999</v>
      </c>
      <c r="K1418">
        <v>1445552019</v>
      </c>
      <c r="L1418" s="9">
        <f t="shared" si="89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5">
        <f t="shared" si="90"/>
        <v>0</v>
      </c>
      <c r="R1418" s="5" t="e">
        <f t="shared" si="91"/>
        <v>#DIV/0!</v>
      </c>
      <c r="S1418" t="s">
        <v>8322</v>
      </c>
      <c r="T1418" t="s">
        <v>8341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9">
        <f t="shared" si="88"/>
        <v>42262.46597222222</v>
      </c>
      <c r="K1419">
        <v>1439696174</v>
      </c>
      <c r="L1419" s="9">
        <f t="shared" si="89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5">
        <f t="shared" si="90"/>
        <v>1.2222222222222223</v>
      </c>
      <c r="R1419" s="5">
        <f t="shared" si="91"/>
        <v>2250</v>
      </c>
      <c r="S1419" t="s">
        <v>8322</v>
      </c>
      <c r="T1419" t="s">
        <v>8341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9">
        <f t="shared" si="88"/>
        <v>42425.456412037034</v>
      </c>
      <c r="K1420">
        <v>1453805834</v>
      </c>
      <c r="L1420" s="9">
        <f t="shared" si="89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5">
        <f t="shared" si="90"/>
        <v>0.2</v>
      </c>
      <c r="R1420" s="5">
        <f t="shared" si="91"/>
        <v>3000</v>
      </c>
      <c r="S1420" t="s">
        <v>8322</v>
      </c>
      <c r="T1420" t="s">
        <v>8341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9">
        <f t="shared" si="88"/>
        <v>42652.456238425926</v>
      </c>
      <c r="K1421">
        <v>1473418619</v>
      </c>
      <c r="L1421" s="9">
        <f t="shared" si="89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5">
        <f t="shared" si="90"/>
        <v>7.0634920634920633</v>
      </c>
      <c r="R1421" s="5">
        <f t="shared" si="91"/>
        <v>630</v>
      </c>
      <c r="S1421" t="s">
        <v>8322</v>
      </c>
      <c r="T1421" t="s">
        <v>8341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9">
        <f t="shared" si="88"/>
        <v>42549.667662037034</v>
      </c>
      <c r="K1422">
        <v>1464969686</v>
      </c>
      <c r="L1422" s="9">
        <f t="shared" si="89"/>
        <v>42524.667662037034</v>
      </c>
      <c r="M1422" t="b">
        <v>0</v>
      </c>
      <c r="N1422">
        <v>3</v>
      </c>
      <c r="O1422" t="b">
        <v>0</v>
      </c>
      <c r="P1422" t="s">
        <v>8287</v>
      </c>
      <c r="Q1422" s="5">
        <f t="shared" si="90"/>
        <v>2.7272727272727271</v>
      </c>
      <c r="R1422" s="5">
        <f t="shared" si="91"/>
        <v>36.666666666666664</v>
      </c>
      <c r="S1422" t="s">
        <v>8322</v>
      </c>
      <c r="T1422" t="s">
        <v>8341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9">
        <f t="shared" si="88"/>
        <v>42043.915613425925</v>
      </c>
      <c r="K1423">
        <v>1420840709</v>
      </c>
      <c r="L1423" s="9">
        <f t="shared" si="89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5">
        <f t="shared" si="90"/>
        <v>0.1</v>
      </c>
      <c r="R1423" s="5">
        <f t="shared" si="91"/>
        <v>100000</v>
      </c>
      <c r="S1423" t="s">
        <v>8322</v>
      </c>
      <c r="T1423" t="s">
        <v>8341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9">
        <f t="shared" si="88"/>
        <v>42634.239629629628</v>
      </c>
      <c r="K1424">
        <v>1471844704</v>
      </c>
      <c r="L1424" s="9">
        <f t="shared" si="89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5">
        <f t="shared" si="90"/>
        <v>0.104</v>
      </c>
      <c r="R1424" s="5">
        <f t="shared" si="91"/>
        <v>12500</v>
      </c>
      <c r="S1424" t="s">
        <v>8322</v>
      </c>
      <c r="T1424" t="s">
        <v>8341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9">
        <f t="shared" si="88"/>
        <v>42370.360312500001</v>
      </c>
      <c r="K1425">
        <v>1449045531</v>
      </c>
      <c r="L1425" s="9">
        <f t="shared" si="89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5">
        <f t="shared" si="90"/>
        <v>0.33333333333333337</v>
      </c>
      <c r="R1425" s="5">
        <f t="shared" si="91"/>
        <v>30000</v>
      </c>
      <c r="S1425" t="s">
        <v>8322</v>
      </c>
      <c r="T1425" t="s">
        <v>8341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9">
        <f t="shared" si="88"/>
        <v>42689.759282407409</v>
      </c>
      <c r="K1426">
        <v>1478106802</v>
      </c>
      <c r="L1426" s="9">
        <f t="shared" si="89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5">
        <f t="shared" si="90"/>
        <v>20.36</v>
      </c>
      <c r="R1426" s="5">
        <f t="shared" si="91"/>
        <v>535.71428571428567</v>
      </c>
      <c r="S1426" t="s">
        <v>8322</v>
      </c>
      <c r="T1426" t="s">
        <v>8341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9">
        <f t="shared" si="88"/>
        <v>42123.131469907406</v>
      </c>
      <c r="K1427">
        <v>1427684959</v>
      </c>
      <c r="L1427" s="9">
        <f t="shared" si="89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5">
        <f t="shared" si="90"/>
        <v>0</v>
      </c>
      <c r="R1427" s="5" t="e">
        <f t="shared" si="91"/>
        <v>#DIV/0!</v>
      </c>
      <c r="S1427" t="s">
        <v>8322</v>
      </c>
      <c r="T1427" t="s">
        <v>8341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9">
        <f t="shared" si="88"/>
        <v>42240.390277777777</v>
      </c>
      <c r="K1428">
        <v>1435224120</v>
      </c>
      <c r="L1428" s="9">
        <f t="shared" si="89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5">
        <f t="shared" si="90"/>
        <v>0</v>
      </c>
      <c r="R1428" s="5" t="e">
        <f t="shared" si="91"/>
        <v>#DIV/0!</v>
      </c>
      <c r="S1428" t="s">
        <v>8322</v>
      </c>
      <c r="T1428" t="s">
        <v>8341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9">
        <f t="shared" si="88"/>
        <v>42631.851678240739</v>
      </c>
      <c r="K1429">
        <v>1471638385</v>
      </c>
      <c r="L1429" s="9">
        <f t="shared" si="89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5">
        <f t="shared" si="90"/>
        <v>8.3800000000000008</v>
      </c>
      <c r="R1429" s="5">
        <f t="shared" si="91"/>
        <v>1250</v>
      </c>
      <c r="S1429" t="s">
        <v>8322</v>
      </c>
      <c r="T1429" t="s">
        <v>8341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9">
        <f t="shared" si="88"/>
        <v>42462.338159722225</v>
      </c>
      <c r="K1430">
        <v>1456996017</v>
      </c>
      <c r="L1430" s="9">
        <f t="shared" si="89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5">
        <f t="shared" si="90"/>
        <v>4.5</v>
      </c>
      <c r="R1430" s="5">
        <f t="shared" si="91"/>
        <v>333.33333333333331</v>
      </c>
      <c r="S1430" t="s">
        <v>8322</v>
      </c>
      <c r="T1430" t="s">
        <v>8341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9">
        <f t="shared" si="88"/>
        <v>42104.060671296298</v>
      </c>
      <c r="K1431">
        <v>1426037242</v>
      </c>
      <c r="L1431" s="9">
        <f t="shared" si="89"/>
        <v>42074.060671296298</v>
      </c>
      <c r="M1431" t="b">
        <v>0</v>
      </c>
      <c r="N1431">
        <v>0</v>
      </c>
      <c r="O1431" t="b">
        <v>0</v>
      </c>
      <c r="P1431" t="s">
        <v>8287</v>
      </c>
      <c r="Q1431" s="5">
        <f t="shared" si="90"/>
        <v>0</v>
      </c>
      <c r="R1431" s="5" t="e">
        <f t="shared" si="91"/>
        <v>#DIV/0!</v>
      </c>
      <c r="S1431" t="s">
        <v>8322</v>
      </c>
      <c r="T1431" t="s">
        <v>8341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9">
        <f t="shared" si="88"/>
        <v>41992.813518518517</v>
      </c>
      <c r="K1432">
        <v>1416339088</v>
      </c>
      <c r="L1432" s="9">
        <f t="shared" si="89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5">
        <f t="shared" si="90"/>
        <v>8.06</v>
      </c>
      <c r="R1432" s="5">
        <f t="shared" si="91"/>
        <v>1000</v>
      </c>
      <c r="S1432" t="s">
        <v>8322</v>
      </c>
      <c r="T1432" t="s">
        <v>8341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9">
        <f t="shared" si="88"/>
        <v>42334.252500000002</v>
      </c>
      <c r="K1433">
        <v>1445922216</v>
      </c>
      <c r="L1433" s="9">
        <f t="shared" si="89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5">
        <f t="shared" si="90"/>
        <v>31.94705882352941</v>
      </c>
      <c r="R1433" s="5">
        <f t="shared" si="91"/>
        <v>361.70212765957444</v>
      </c>
      <c r="S1433" t="s">
        <v>8322</v>
      </c>
      <c r="T1433" t="s">
        <v>8341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9">
        <f t="shared" si="88"/>
        <v>42205.780416666668</v>
      </c>
      <c r="K1434">
        <v>1434825828</v>
      </c>
      <c r="L1434" s="9">
        <f t="shared" si="89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5">
        <f t="shared" si="90"/>
        <v>0</v>
      </c>
      <c r="R1434" s="5" t="e">
        <f t="shared" si="91"/>
        <v>#DIV/0!</v>
      </c>
      <c r="S1434" t="s">
        <v>8322</v>
      </c>
      <c r="T1434" t="s">
        <v>8341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9">
        <f t="shared" si="88"/>
        <v>42714.458333333336</v>
      </c>
      <c r="K1435">
        <v>1477839675</v>
      </c>
      <c r="L1435" s="9">
        <f t="shared" si="89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5">
        <f t="shared" si="90"/>
        <v>6.708333333333333</v>
      </c>
      <c r="R1435" s="5">
        <f t="shared" si="91"/>
        <v>1200</v>
      </c>
      <c r="S1435" t="s">
        <v>8322</v>
      </c>
      <c r="T1435" t="s">
        <v>8341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9">
        <f t="shared" si="88"/>
        <v>42163.625</v>
      </c>
      <c r="K1436">
        <v>1431973478</v>
      </c>
      <c r="L1436" s="9">
        <f t="shared" si="89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5">
        <f t="shared" si="90"/>
        <v>9.9878048780487809</v>
      </c>
      <c r="R1436" s="5">
        <f t="shared" si="91"/>
        <v>7454.545454545455</v>
      </c>
      <c r="S1436" t="s">
        <v>8322</v>
      </c>
      <c r="T1436" t="s">
        <v>8341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9">
        <f t="shared" si="88"/>
        <v>42288.780324074076</v>
      </c>
      <c r="K1437">
        <v>1441997020</v>
      </c>
      <c r="L1437" s="9">
        <f t="shared" si="89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5">
        <f t="shared" si="90"/>
        <v>0.1</v>
      </c>
      <c r="R1437" s="5">
        <f t="shared" si="91"/>
        <v>7500</v>
      </c>
      <c r="S1437" t="s">
        <v>8322</v>
      </c>
      <c r="T1437" t="s">
        <v>8341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9">
        <f t="shared" si="88"/>
        <v>42421.35019675926</v>
      </c>
      <c r="K1438">
        <v>1453451057</v>
      </c>
      <c r="L1438" s="9">
        <f t="shared" si="89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5">
        <f t="shared" si="90"/>
        <v>0.77</v>
      </c>
      <c r="R1438" s="5">
        <f t="shared" si="91"/>
        <v>5000</v>
      </c>
      <c r="S1438" t="s">
        <v>8322</v>
      </c>
      <c r="T1438" t="s">
        <v>8341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9">
        <f t="shared" si="88"/>
        <v>41833.207638888889</v>
      </c>
      <c r="K1439">
        <v>1402058739</v>
      </c>
      <c r="L1439" s="9">
        <f t="shared" si="89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5">
        <f t="shared" si="90"/>
        <v>26.900000000000002</v>
      </c>
      <c r="R1439" s="5">
        <f t="shared" si="91"/>
        <v>136.36363636363637</v>
      </c>
      <c r="S1439" t="s">
        <v>8322</v>
      </c>
      <c r="T1439" t="s">
        <v>8341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9">
        <f t="shared" si="88"/>
        <v>42487.579861111109</v>
      </c>
      <c r="K1440">
        <v>1459198499</v>
      </c>
      <c r="L1440" s="9">
        <f t="shared" si="89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5">
        <f t="shared" si="90"/>
        <v>3</v>
      </c>
      <c r="R1440" s="5">
        <f t="shared" si="91"/>
        <v>2500</v>
      </c>
      <c r="S1440" t="s">
        <v>8322</v>
      </c>
      <c r="T1440" t="s">
        <v>8341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9">
        <f t="shared" si="88"/>
        <v>42070.829872685186</v>
      </c>
      <c r="K1441">
        <v>1423166101</v>
      </c>
      <c r="L1441" s="9">
        <f t="shared" si="89"/>
        <v>42040.829872685186</v>
      </c>
      <c r="M1441" t="b">
        <v>0</v>
      </c>
      <c r="N1441">
        <v>6</v>
      </c>
      <c r="O1441" t="b">
        <v>0</v>
      </c>
      <c r="P1441" t="s">
        <v>8287</v>
      </c>
      <c r="Q1441" s="5">
        <f t="shared" si="90"/>
        <v>6.6055045871559637</v>
      </c>
      <c r="R1441" s="5">
        <f t="shared" si="91"/>
        <v>454.16666666666669</v>
      </c>
      <c r="S1441" t="s">
        <v>8322</v>
      </c>
      <c r="T1441" t="s">
        <v>8341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9">
        <f t="shared" si="88"/>
        <v>42516.748414351852</v>
      </c>
      <c r="K1442">
        <v>1461693463</v>
      </c>
      <c r="L1442" s="9">
        <f t="shared" si="89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5">
        <f t="shared" si="90"/>
        <v>7.6923076923076927E-3</v>
      </c>
      <c r="R1442" s="5">
        <f t="shared" si="91"/>
        <v>13000</v>
      </c>
      <c r="S1442" t="s">
        <v>8322</v>
      </c>
      <c r="T1442" t="s">
        <v>8341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9">
        <f t="shared" si="88"/>
        <v>42258.765844907408</v>
      </c>
      <c r="K1443">
        <v>1436811769</v>
      </c>
      <c r="L1443" s="9">
        <f t="shared" si="89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5">
        <f t="shared" si="90"/>
        <v>1.1222222222222222</v>
      </c>
      <c r="R1443" s="5">
        <f t="shared" si="91"/>
        <v>60000</v>
      </c>
      <c r="S1443" t="s">
        <v>8322</v>
      </c>
      <c r="T1443" t="s">
        <v>8341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9">
        <f t="shared" si="88"/>
        <v>42515.64534722222</v>
      </c>
      <c r="K1444">
        <v>1461598158</v>
      </c>
      <c r="L1444" s="9">
        <f t="shared" si="89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5">
        <f t="shared" si="90"/>
        <v>0</v>
      </c>
      <c r="R1444" s="5" t="e">
        <f t="shared" si="91"/>
        <v>#DIV/0!</v>
      </c>
      <c r="S1444" t="s">
        <v>8322</v>
      </c>
      <c r="T1444" t="s">
        <v>8341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9">
        <f t="shared" si="88"/>
        <v>42737.926030092596</v>
      </c>
      <c r="K1445">
        <v>1480803209</v>
      </c>
      <c r="L1445" s="9">
        <f t="shared" si="89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5">
        <f t="shared" si="90"/>
        <v>0</v>
      </c>
      <c r="R1445" s="5" t="e">
        <f t="shared" si="91"/>
        <v>#DIV/0!</v>
      </c>
      <c r="S1445" t="s">
        <v>8322</v>
      </c>
      <c r="T1445" t="s">
        <v>8341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9">
        <f t="shared" si="88"/>
        <v>42259.873402777775</v>
      </c>
      <c r="K1446">
        <v>1436907462</v>
      </c>
      <c r="L1446" s="9">
        <f t="shared" si="89"/>
        <v>42199.873402777775</v>
      </c>
      <c r="M1446" t="b">
        <v>0</v>
      </c>
      <c r="N1446">
        <v>0</v>
      </c>
      <c r="O1446" t="b">
        <v>0</v>
      </c>
      <c r="P1446" t="s">
        <v>8287</v>
      </c>
      <c r="Q1446" s="5">
        <f t="shared" si="90"/>
        <v>0</v>
      </c>
      <c r="R1446" s="5" t="e">
        <f t="shared" si="91"/>
        <v>#DIV/0!</v>
      </c>
      <c r="S1446" t="s">
        <v>8322</v>
      </c>
      <c r="T1446" t="s">
        <v>8341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9">
        <f t="shared" si="88"/>
        <v>42169.542303240742</v>
      </c>
      <c r="K1447">
        <v>1431694855</v>
      </c>
      <c r="L1447" s="9">
        <f t="shared" si="89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5">
        <f t="shared" si="90"/>
        <v>0</v>
      </c>
      <c r="R1447" s="5" t="e">
        <f t="shared" si="91"/>
        <v>#DIV/0!</v>
      </c>
      <c r="S1447" t="s">
        <v>8322</v>
      </c>
      <c r="T1447" t="s">
        <v>8341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9">
        <f t="shared" si="88"/>
        <v>42481.447662037041</v>
      </c>
      <c r="K1448">
        <v>1459507478</v>
      </c>
      <c r="L1448" s="9">
        <f t="shared" si="89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5">
        <f t="shared" si="90"/>
        <v>0</v>
      </c>
      <c r="R1448" s="5" t="e">
        <f t="shared" si="91"/>
        <v>#DIV/0!</v>
      </c>
      <c r="S1448" t="s">
        <v>8322</v>
      </c>
      <c r="T1448" t="s">
        <v>8341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9">
        <f t="shared" si="88"/>
        <v>42559.730717592596</v>
      </c>
      <c r="K1449">
        <v>1465407134</v>
      </c>
      <c r="L1449" s="9">
        <f t="shared" si="89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5">
        <f t="shared" si="90"/>
        <v>1.4999999999999999E-2</v>
      </c>
      <c r="R1449" s="5">
        <f t="shared" si="91"/>
        <v>166666.66666666666</v>
      </c>
      <c r="S1449" t="s">
        <v>8322</v>
      </c>
      <c r="T1449" t="s">
        <v>8341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9">
        <f t="shared" si="88"/>
        <v>42146.225694444445</v>
      </c>
      <c r="K1450">
        <v>1429655318</v>
      </c>
      <c r="L1450" s="9">
        <f t="shared" si="89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5">
        <f t="shared" si="90"/>
        <v>0</v>
      </c>
      <c r="R1450" s="5" t="e">
        <f t="shared" si="91"/>
        <v>#DIV/0!</v>
      </c>
      <c r="S1450" t="s">
        <v>8322</v>
      </c>
      <c r="T1450" t="s">
        <v>8341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9">
        <f t="shared" si="88"/>
        <v>42134.811400462961</v>
      </c>
      <c r="K1451">
        <v>1427138905</v>
      </c>
      <c r="L1451" s="9">
        <f t="shared" si="89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5">
        <f t="shared" si="90"/>
        <v>0</v>
      </c>
      <c r="R1451" s="5" t="e">
        <f t="shared" si="91"/>
        <v>#DIV/0!</v>
      </c>
      <c r="S1451" t="s">
        <v>8322</v>
      </c>
      <c r="T1451" t="s">
        <v>8341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9">
        <f t="shared" si="88"/>
        <v>42420.171261574076</v>
      </c>
      <c r="K1452">
        <v>1453349197</v>
      </c>
      <c r="L1452" s="9">
        <f t="shared" si="89"/>
        <v>42390.171261574076</v>
      </c>
      <c r="M1452" t="b">
        <v>0</v>
      </c>
      <c r="N1452">
        <v>1</v>
      </c>
      <c r="O1452" t="b">
        <v>0</v>
      </c>
      <c r="P1452" t="s">
        <v>8287</v>
      </c>
      <c r="Q1452" s="5">
        <f t="shared" si="90"/>
        <v>1E-3</v>
      </c>
      <c r="R1452" s="5">
        <f t="shared" si="91"/>
        <v>100000</v>
      </c>
      <c r="S1452" t="s">
        <v>8322</v>
      </c>
      <c r="T1452" t="s">
        <v>8341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9">
        <f t="shared" si="88"/>
        <v>41962.00068287037</v>
      </c>
      <c r="K1453">
        <v>1413759659</v>
      </c>
      <c r="L1453" s="9">
        <f t="shared" si="89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5">
        <f t="shared" si="90"/>
        <v>1.0554089709762533E-2</v>
      </c>
      <c r="R1453" s="5">
        <f t="shared" si="91"/>
        <v>9475</v>
      </c>
      <c r="S1453" t="s">
        <v>8322</v>
      </c>
      <c r="T1453" t="s">
        <v>8341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9">
        <f t="shared" si="88"/>
        <v>41848.703275462962</v>
      </c>
      <c r="K1454">
        <v>1403974363</v>
      </c>
      <c r="L1454" s="9">
        <f t="shared" si="89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5">
        <f t="shared" si="90"/>
        <v>0</v>
      </c>
      <c r="R1454" s="5" t="e">
        <f t="shared" si="91"/>
        <v>#DIV/0!</v>
      </c>
      <c r="S1454" t="s">
        <v>8322</v>
      </c>
      <c r="T1454" t="s">
        <v>8341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9">
        <f t="shared" si="88"/>
        <v>42840.654479166667</v>
      </c>
      <c r="K1455">
        <v>1488386547</v>
      </c>
      <c r="L1455" s="9">
        <f t="shared" si="89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5">
        <f t="shared" si="90"/>
        <v>0</v>
      </c>
      <c r="R1455" s="5" t="e">
        <f t="shared" si="91"/>
        <v>#DIV/0!</v>
      </c>
      <c r="S1455" t="s">
        <v>8322</v>
      </c>
      <c r="T1455" t="s">
        <v>8341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9">
        <f t="shared" si="88"/>
        <v>42484.915972222225</v>
      </c>
      <c r="K1456">
        <v>1459716480</v>
      </c>
      <c r="L1456" s="9">
        <f t="shared" si="89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5">
        <f t="shared" si="90"/>
        <v>0.85714285714285721</v>
      </c>
      <c r="R1456" s="5">
        <f t="shared" si="91"/>
        <v>1750</v>
      </c>
      <c r="S1456" t="s">
        <v>8322</v>
      </c>
      <c r="T1456" t="s">
        <v>8341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9">
        <f t="shared" si="88"/>
        <v>41887.568749999999</v>
      </c>
      <c r="K1457">
        <v>1405181320</v>
      </c>
      <c r="L1457" s="9">
        <f t="shared" si="89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5">
        <f t="shared" si="90"/>
        <v>10.5</v>
      </c>
      <c r="R1457" s="5">
        <f t="shared" si="91"/>
        <v>2142.8571428571427</v>
      </c>
      <c r="S1457" t="s">
        <v>8322</v>
      </c>
      <c r="T1457" t="s">
        <v>8341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9">
        <f t="shared" si="88"/>
        <v>42738.668576388889</v>
      </c>
      <c r="K1458">
        <v>1480867365</v>
      </c>
      <c r="L1458" s="9">
        <f t="shared" si="89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5">
        <f t="shared" si="90"/>
        <v>2.9000000000000004</v>
      </c>
      <c r="R1458" s="5">
        <f t="shared" si="91"/>
        <v>1666.6666666666667</v>
      </c>
      <c r="S1458" t="s">
        <v>8322</v>
      </c>
      <c r="T1458" t="s">
        <v>8341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9">
        <f t="shared" si="88"/>
        <v>42319.938009259262</v>
      </c>
      <c r="K1459">
        <v>1444685444</v>
      </c>
      <c r="L1459" s="9">
        <f t="shared" si="89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5">
        <f t="shared" si="90"/>
        <v>0</v>
      </c>
      <c r="R1459" s="5" t="e">
        <f t="shared" si="91"/>
        <v>#DIV/0!</v>
      </c>
      <c r="S1459" t="s">
        <v>8322</v>
      </c>
      <c r="T1459" t="s">
        <v>8341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9">
        <f t="shared" si="88"/>
        <v>41862.166666666664</v>
      </c>
      <c r="K1460">
        <v>1405097760</v>
      </c>
      <c r="L1460" s="9">
        <f t="shared" si="89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5">
        <f t="shared" si="90"/>
        <v>0</v>
      </c>
      <c r="R1460" s="5" t="e">
        <f t="shared" si="91"/>
        <v>#DIV/0!</v>
      </c>
      <c r="S1460" t="s">
        <v>8322</v>
      </c>
      <c r="T1460" t="s">
        <v>8341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9">
        <f t="shared" si="88"/>
        <v>42340.725694444445</v>
      </c>
      <c r="K1461">
        <v>1446612896</v>
      </c>
      <c r="L1461" s="9">
        <f t="shared" si="89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5">
        <f t="shared" si="90"/>
        <v>0</v>
      </c>
      <c r="R1461" s="5" t="e">
        <f t="shared" si="91"/>
        <v>#DIV/0!</v>
      </c>
      <c r="S1461" t="s">
        <v>8322</v>
      </c>
      <c r="T1461" t="s">
        <v>8341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9">
        <f t="shared" si="88"/>
        <v>41973.989583333336</v>
      </c>
      <c r="K1462">
        <v>1412371898</v>
      </c>
      <c r="L1462" s="9">
        <f t="shared" si="89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5">
        <f t="shared" si="90"/>
        <v>0</v>
      </c>
      <c r="R1462" s="5" t="e">
        <f t="shared" si="91"/>
        <v>#DIV/0!</v>
      </c>
      <c r="S1462" t="s">
        <v>8322</v>
      </c>
      <c r="T1462" t="s">
        <v>8341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9">
        <f t="shared" si="88"/>
        <v>41933</v>
      </c>
      <c r="K1463">
        <v>1410967754</v>
      </c>
      <c r="L1463" s="9">
        <f t="shared" si="89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5">
        <f t="shared" si="90"/>
        <v>101.24459999999999</v>
      </c>
      <c r="R1463" s="5">
        <f t="shared" si="91"/>
        <v>44.117647058823529</v>
      </c>
      <c r="S1463" t="s">
        <v>8322</v>
      </c>
      <c r="T1463" t="s">
        <v>8342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9">
        <f t="shared" si="88"/>
        <v>41374.662858796299</v>
      </c>
      <c r="K1464">
        <v>1363017271</v>
      </c>
      <c r="L1464" s="9">
        <f t="shared" si="89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5">
        <f t="shared" si="90"/>
        <v>108.5175</v>
      </c>
      <c r="R1464" s="5">
        <f t="shared" si="91"/>
        <v>26.666666666666668</v>
      </c>
      <c r="S1464" t="s">
        <v>8322</v>
      </c>
      <c r="T1464" t="s">
        <v>8342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9">
        <f t="shared" si="88"/>
        <v>41371.869652777779</v>
      </c>
      <c r="K1465">
        <v>1361483538</v>
      </c>
      <c r="L1465" s="9">
        <f t="shared" si="89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5">
        <f t="shared" si="90"/>
        <v>147.66666666666666</v>
      </c>
      <c r="R1465" s="5">
        <f t="shared" si="91"/>
        <v>24</v>
      </c>
      <c r="S1465" t="s">
        <v>8322</v>
      </c>
      <c r="T1465" t="s">
        <v>8342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9">
        <f t="shared" si="88"/>
        <v>41321.661550925928</v>
      </c>
      <c r="K1466">
        <v>1358437958</v>
      </c>
      <c r="L1466" s="9">
        <f t="shared" si="89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5">
        <f t="shared" si="90"/>
        <v>163.19999999999999</v>
      </c>
      <c r="R1466" s="5">
        <f t="shared" si="91"/>
        <v>21.367521367521366</v>
      </c>
      <c r="S1466" t="s">
        <v>8322</v>
      </c>
      <c r="T1466" t="s">
        <v>8342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9">
        <f t="shared" si="88"/>
        <v>40990.125</v>
      </c>
      <c r="K1467">
        <v>1329759452</v>
      </c>
      <c r="L1467" s="9">
        <f t="shared" si="89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5">
        <f t="shared" si="90"/>
        <v>456.41449999999998</v>
      </c>
      <c r="R1467" s="5">
        <f t="shared" si="91"/>
        <v>11.529592621060722</v>
      </c>
      <c r="S1467" t="s">
        <v>8322</v>
      </c>
      <c r="T1467" t="s">
        <v>8342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9">
        <f t="shared" si="88"/>
        <v>42381.208333333336</v>
      </c>
      <c r="K1468">
        <v>1449029266</v>
      </c>
      <c r="L1468" s="9">
        <f t="shared" si="89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5">
        <f t="shared" si="90"/>
        <v>107.87731249999999</v>
      </c>
      <c r="R1468" s="5">
        <f t="shared" si="91"/>
        <v>64.516129032258064</v>
      </c>
      <c r="S1468" t="s">
        <v>8322</v>
      </c>
      <c r="T1468" t="s">
        <v>8342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9">
        <f t="shared" si="88"/>
        <v>40993.760243055556</v>
      </c>
      <c r="K1469">
        <v>1327518885</v>
      </c>
      <c r="L1469" s="9">
        <f t="shared" si="89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5">
        <f t="shared" si="90"/>
        <v>115.08</v>
      </c>
      <c r="R1469" s="5">
        <f t="shared" si="91"/>
        <v>66.666666666666671</v>
      </c>
      <c r="S1469" t="s">
        <v>8322</v>
      </c>
      <c r="T1469" t="s">
        <v>8342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9">
        <f t="shared" si="88"/>
        <v>40706.014456018522</v>
      </c>
      <c r="K1470">
        <v>1302654049</v>
      </c>
      <c r="L1470" s="9">
        <f t="shared" si="89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5">
        <f t="shared" si="90"/>
        <v>102.36842105263158</v>
      </c>
      <c r="R1470" s="5">
        <f t="shared" si="91"/>
        <v>32.423208191126278</v>
      </c>
      <c r="S1470" t="s">
        <v>8322</v>
      </c>
      <c r="T1470" t="s">
        <v>8342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9">
        <f t="shared" si="88"/>
        <v>41320.598483796297</v>
      </c>
      <c r="K1471">
        <v>1358346109</v>
      </c>
      <c r="L1471" s="9">
        <f t="shared" si="89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5">
        <f t="shared" si="90"/>
        <v>108.42485875706214</v>
      </c>
      <c r="R1471" s="5">
        <f t="shared" si="91"/>
        <v>137.85046728971963</v>
      </c>
      <c r="S1471" t="s">
        <v>8322</v>
      </c>
      <c r="T1471" t="s">
        <v>8342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9">
        <f t="shared" si="88"/>
        <v>41271.827118055553</v>
      </c>
      <c r="K1472">
        <v>1354909863</v>
      </c>
      <c r="L1472" s="9">
        <f t="shared" si="89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5">
        <f t="shared" si="90"/>
        <v>125.13333333333334</v>
      </c>
      <c r="R1472" s="5">
        <f t="shared" si="91"/>
        <v>18.518518518518519</v>
      </c>
      <c r="S1472" t="s">
        <v>8322</v>
      </c>
      <c r="T1472" t="s">
        <v>8342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9">
        <f t="shared" si="88"/>
        <v>42103.957569444443</v>
      </c>
      <c r="K1473">
        <v>1426028334</v>
      </c>
      <c r="L1473" s="9">
        <f t="shared" si="89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5">
        <f t="shared" si="90"/>
        <v>103.840625</v>
      </c>
      <c r="R1473" s="5">
        <f t="shared" si="91"/>
        <v>93.294460641399411</v>
      </c>
      <c r="S1473" t="s">
        <v>8322</v>
      </c>
      <c r="T1473" t="s">
        <v>8342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9">
        <f t="shared" si="88"/>
        <v>41563.542858796296</v>
      </c>
      <c r="K1474">
        <v>1379336503</v>
      </c>
      <c r="L1474" s="9">
        <f t="shared" si="89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5">
        <f t="shared" si="90"/>
        <v>138.70400000000001</v>
      </c>
      <c r="R1474" s="5">
        <f t="shared" si="91"/>
        <v>74.404761904761898</v>
      </c>
      <c r="S1474" t="s">
        <v>8322</v>
      </c>
      <c r="T1474" t="s">
        <v>8342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9">
        <f t="shared" ref="J1475:J1538" si="92">(I1475+DATE(1970,1,1)*86400)/86400</f>
        <v>40969.979618055557</v>
      </c>
      <c r="K1475">
        <v>1328052639</v>
      </c>
      <c r="L1475" s="9">
        <f t="shared" ref="L1475:L1538" si="93">(K1475+DATE(1970,1,1)*86400)/86400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5">
        <f t="shared" ref="Q1475:Q1538" si="94">(E1475/D1475)*100</f>
        <v>120.51600000000001</v>
      </c>
      <c r="R1475" s="5">
        <f t="shared" ref="R1475:R1538" si="95">D1475/N1475</f>
        <v>31.914893617021278</v>
      </c>
      <c r="S1475" t="s">
        <v>8322</v>
      </c>
      <c r="T1475" t="s">
        <v>8342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9">
        <f t="shared" si="92"/>
        <v>41530.727916666663</v>
      </c>
      <c r="K1476">
        <v>1376501292</v>
      </c>
      <c r="L1476" s="9">
        <f t="shared" si="93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5">
        <f t="shared" si="94"/>
        <v>112.26666666666667</v>
      </c>
      <c r="R1476" s="5">
        <f t="shared" si="95"/>
        <v>39.473684210526315</v>
      </c>
      <c r="S1476" t="s">
        <v>8322</v>
      </c>
      <c r="T1476" t="s">
        <v>8342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9">
        <f t="shared" si="92"/>
        <v>41993.207638888889</v>
      </c>
      <c r="K1477">
        <v>1416244863</v>
      </c>
      <c r="L1477" s="9">
        <f t="shared" si="93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5">
        <f t="shared" si="94"/>
        <v>188.66966666666667</v>
      </c>
      <c r="R1477" s="5">
        <f t="shared" si="95"/>
        <v>34.013605442176868</v>
      </c>
      <c r="S1477" t="s">
        <v>8322</v>
      </c>
      <c r="T1477" t="s">
        <v>8342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9">
        <f t="shared" si="92"/>
        <v>40796.041921296295</v>
      </c>
      <c r="K1478">
        <v>1313024422</v>
      </c>
      <c r="L1478" s="9">
        <f t="shared" si="93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5">
        <f t="shared" si="94"/>
        <v>661.55466666666666</v>
      </c>
      <c r="R1478" s="5">
        <f t="shared" si="95"/>
        <v>6.5502183406113534</v>
      </c>
      <c r="S1478" t="s">
        <v>8322</v>
      </c>
      <c r="T1478" t="s">
        <v>8342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9">
        <f t="shared" si="92"/>
        <v>40900.125</v>
      </c>
      <c r="K1479">
        <v>1319467604</v>
      </c>
      <c r="L1479" s="9">
        <f t="shared" si="93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5">
        <f t="shared" si="94"/>
        <v>111.31</v>
      </c>
      <c r="R1479" s="5">
        <f t="shared" si="95"/>
        <v>81.300813008130078</v>
      </c>
      <c r="S1479" t="s">
        <v>8322</v>
      </c>
      <c r="T1479" t="s">
        <v>8342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9">
        <f t="shared" si="92"/>
        <v>41408.871678240743</v>
      </c>
      <c r="K1480">
        <v>1367355313</v>
      </c>
      <c r="L1480" s="9">
        <f t="shared" si="93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5">
        <f t="shared" si="94"/>
        <v>1181.6142199999999</v>
      </c>
      <c r="R1480" s="5">
        <f t="shared" si="95"/>
        <v>2.4701116490465367</v>
      </c>
      <c r="S1480" t="s">
        <v>8322</v>
      </c>
      <c r="T1480" t="s">
        <v>8342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9">
        <f t="shared" si="92"/>
        <v>41769.165972222225</v>
      </c>
      <c r="K1481">
        <v>1398448389</v>
      </c>
      <c r="L1481" s="9">
        <f t="shared" si="93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5">
        <f t="shared" si="94"/>
        <v>137.375</v>
      </c>
      <c r="R1481" s="5">
        <f t="shared" si="95"/>
        <v>22.535211267605632</v>
      </c>
      <c r="S1481" t="s">
        <v>8322</v>
      </c>
      <c r="T1481" t="s">
        <v>8342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9">
        <f t="shared" si="92"/>
        <v>41481.708333333336</v>
      </c>
      <c r="K1482">
        <v>1373408699</v>
      </c>
      <c r="L1482" s="9">
        <f t="shared" si="93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5">
        <f t="shared" si="94"/>
        <v>117.04040000000001</v>
      </c>
      <c r="R1482" s="5">
        <f t="shared" si="95"/>
        <v>78.740157480314963</v>
      </c>
      <c r="S1482" t="s">
        <v>8322</v>
      </c>
      <c r="T1482" t="s">
        <v>8342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9">
        <f t="shared" si="92"/>
        <v>41580.922974537039</v>
      </c>
      <c r="K1483">
        <v>1380838145</v>
      </c>
      <c r="L1483" s="9">
        <f t="shared" si="93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5">
        <f t="shared" si="94"/>
        <v>2.1</v>
      </c>
      <c r="R1483" s="5">
        <f t="shared" si="95"/>
        <v>833.33333333333337</v>
      </c>
      <c r="S1483" t="s">
        <v>8322</v>
      </c>
      <c r="T1483" t="s">
        <v>8324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9">
        <f t="shared" si="92"/>
        <v>41159.32708333333</v>
      </c>
      <c r="K1484">
        <v>1345062936</v>
      </c>
      <c r="L1484" s="9">
        <f t="shared" si="93"/>
        <v>41136.858055555553</v>
      </c>
      <c r="M1484" t="b">
        <v>0</v>
      </c>
      <c r="N1484">
        <v>1</v>
      </c>
      <c r="O1484" t="b">
        <v>0</v>
      </c>
      <c r="P1484" t="s">
        <v>8275</v>
      </c>
      <c r="Q1484" s="5">
        <f t="shared" si="94"/>
        <v>0.1</v>
      </c>
      <c r="R1484" s="5">
        <f t="shared" si="95"/>
        <v>5000</v>
      </c>
      <c r="S1484" t="s">
        <v>8322</v>
      </c>
      <c r="T1484" t="s">
        <v>8324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9">
        <f t="shared" si="92"/>
        <v>42573.192997685182</v>
      </c>
      <c r="K1485">
        <v>1467002275</v>
      </c>
      <c r="L1485" s="9">
        <f t="shared" si="93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5">
        <f t="shared" si="94"/>
        <v>0.7142857142857143</v>
      </c>
      <c r="R1485" s="5">
        <f t="shared" si="95"/>
        <v>3500</v>
      </c>
      <c r="S1485" t="s">
        <v>8322</v>
      </c>
      <c r="T1485" t="s">
        <v>8324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9">
        <f t="shared" si="92"/>
        <v>41111.618750000001</v>
      </c>
      <c r="K1486">
        <v>1337834963</v>
      </c>
      <c r="L1486" s="9">
        <f t="shared" si="93"/>
        <v>41053.200960648152</v>
      </c>
      <c r="M1486" t="b">
        <v>0</v>
      </c>
      <c r="N1486">
        <v>0</v>
      </c>
      <c r="O1486" t="b">
        <v>0</v>
      </c>
      <c r="P1486" t="s">
        <v>8275</v>
      </c>
      <c r="Q1486" s="5">
        <f t="shared" si="94"/>
        <v>0</v>
      </c>
      <c r="R1486" s="5" t="e">
        <f t="shared" si="95"/>
        <v>#DIV/0!</v>
      </c>
      <c r="S1486" t="s">
        <v>8322</v>
      </c>
      <c r="T1486" t="s">
        <v>8324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9">
        <f t="shared" si="92"/>
        <v>42175.795983796299</v>
      </c>
      <c r="K1487">
        <v>1430939173</v>
      </c>
      <c r="L1487" s="9">
        <f t="shared" si="93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5">
        <f t="shared" si="94"/>
        <v>2.2388059701492535</v>
      </c>
      <c r="R1487" s="5">
        <f t="shared" si="95"/>
        <v>2233.3333333333335</v>
      </c>
      <c r="S1487" t="s">
        <v>8322</v>
      </c>
      <c r="T1487" t="s">
        <v>8324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9">
        <f t="shared" si="92"/>
        <v>42062.168530092589</v>
      </c>
      <c r="K1488">
        <v>1422417761</v>
      </c>
      <c r="L1488" s="9">
        <f t="shared" si="93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5">
        <f t="shared" si="94"/>
        <v>0.24</v>
      </c>
      <c r="R1488" s="5">
        <f t="shared" si="95"/>
        <v>6666.666666666667</v>
      </c>
      <c r="S1488" t="s">
        <v>8322</v>
      </c>
      <c r="T1488" t="s">
        <v>8324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9">
        <f t="shared" si="92"/>
        <v>42584.917488425926</v>
      </c>
      <c r="K1489">
        <v>1467583271</v>
      </c>
      <c r="L1489" s="9">
        <f t="shared" si="93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5">
        <f t="shared" si="94"/>
        <v>0</v>
      </c>
      <c r="R1489" s="5" t="e">
        <f t="shared" si="95"/>
        <v>#DIV/0!</v>
      </c>
      <c r="S1489" t="s">
        <v>8322</v>
      </c>
      <c r="T1489" t="s">
        <v>8324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9">
        <f t="shared" si="92"/>
        <v>41644.563194444447</v>
      </c>
      <c r="K1490">
        <v>1386336660</v>
      </c>
      <c r="L1490" s="9">
        <f t="shared" si="93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5">
        <f t="shared" si="94"/>
        <v>2.4</v>
      </c>
      <c r="R1490" s="5">
        <f t="shared" si="95"/>
        <v>2500</v>
      </c>
      <c r="S1490" t="s">
        <v>8322</v>
      </c>
      <c r="T1490" t="s">
        <v>8324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9">
        <f t="shared" si="92"/>
        <v>41228.653379629628</v>
      </c>
      <c r="K1491">
        <v>1350398452</v>
      </c>
      <c r="L1491" s="9">
        <f t="shared" si="93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5">
        <f t="shared" si="94"/>
        <v>0</v>
      </c>
      <c r="R1491" s="5" t="e">
        <f t="shared" si="95"/>
        <v>#DIV/0!</v>
      </c>
      <c r="S1491" t="s">
        <v>8322</v>
      </c>
      <c r="T1491" t="s">
        <v>8324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9">
        <f t="shared" si="92"/>
        <v>41549.561041666668</v>
      </c>
      <c r="K1492">
        <v>1378214874</v>
      </c>
      <c r="L1492" s="9">
        <f t="shared" si="93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5">
        <f t="shared" si="94"/>
        <v>30.862068965517242</v>
      </c>
      <c r="R1492" s="5">
        <f t="shared" si="95"/>
        <v>152.63157894736841</v>
      </c>
      <c r="S1492" t="s">
        <v>8322</v>
      </c>
      <c r="T1492" t="s">
        <v>8324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9">
        <f t="shared" si="92"/>
        <v>42050.651388888888</v>
      </c>
      <c r="K1493">
        <v>1418922443</v>
      </c>
      <c r="L1493" s="9">
        <f t="shared" si="93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5">
        <f t="shared" si="94"/>
        <v>8.3333333333333321</v>
      </c>
      <c r="R1493" s="5">
        <f t="shared" si="95"/>
        <v>1200</v>
      </c>
      <c r="S1493" t="s">
        <v>8322</v>
      </c>
      <c r="T1493" t="s">
        <v>8324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9">
        <f t="shared" si="92"/>
        <v>40712.884791666664</v>
      </c>
      <c r="K1494">
        <v>1305839646</v>
      </c>
      <c r="L1494" s="9">
        <f t="shared" si="93"/>
        <v>40682.884791666664</v>
      </c>
      <c r="M1494" t="b">
        <v>0</v>
      </c>
      <c r="N1494">
        <v>2</v>
      </c>
      <c r="O1494" t="b">
        <v>0</v>
      </c>
      <c r="P1494" t="s">
        <v>8275</v>
      </c>
      <c r="Q1494" s="5">
        <f t="shared" si="94"/>
        <v>0.75</v>
      </c>
      <c r="R1494" s="5">
        <f t="shared" si="95"/>
        <v>2000</v>
      </c>
      <c r="S1494" t="s">
        <v>8322</v>
      </c>
      <c r="T1494" t="s">
        <v>8324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9">
        <f t="shared" si="92"/>
        <v>41441.866608796299</v>
      </c>
      <c r="K1495">
        <v>1368823675</v>
      </c>
      <c r="L1495" s="9">
        <f t="shared" si="93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5">
        <f t="shared" si="94"/>
        <v>0</v>
      </c>
      <c r="R1495" s="5" t="e">
        <f t="shared" si="95"/>
        <v>#DIV/0!</v>
      </c>
      <c r="S1495" t="s">
        <v>8322</v>
      </c>
      <c r="T1495" t="s">
        <v>8324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9">
        <f t="shared" si="92"/>
        <v>42097.651388888888</v>
      </c>
      <c r="K1496">
        <v>1425489613</v>
      </c>
      <c r="L1496" s="9">
        <f t="shared" si="93"/>
        <v>42067.722372685188</v>
      </c>
      <c r="M1496" t="b">
        <v>0</v>
      </c>
      <c r="N1496">
        <v>11</v>
      </c>
      <c r="O1496" t="b">
        <v>0</v>
      </c>
      <c r="P1496" t="s">
        <v>8275</v>
      </c>
      <c r="Q1496" s="5">
        <f t="shared" si="94"/>
        <v>8.9</v>
      </c>
      <c r="R1496" s="5">
        <f t="shared" si="95"/>
        <v>454.54545454545456</v>
      </c>
      <c r="S1496" t="s">
        <v>8322</v>
      </c>
      <c r="T1496" t="s">
        <v>8324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9">
        <f t="shared" si="92"/>
        <v>40782.789710648147</v>
      </c>
      <c r="K1497">
        <v>1311879431</v>
      </c>
      <c r="L1497" s="9">
        <f t="shared" si="93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5">
        <f t="shared" si="94"/>
        <v>0</v>
      </c>
      <c r="R1497" s="5" t="e">
        <f t="shared" si="95"/>
        <v>#DIV/0!</v>
      </c>
      <c r="S1497" t="s">
        <v>8322</v>
      </c>
      <c r="T1497" t="s">
        <v>8324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9">
        <f t="shared" si="92"/>
        <v>41898.475219907406</v>
      </c>
      <c r="K1498">
        <v>1405682659</v>
      </c>
      <c r="L1498" s="9">
        <f t="shared" si="93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5">
        <f t="shared" si="94"/>
        <v>0</v>
      </c>
      <c r="R1498" s="5" t="e">
        <f t="shared" si="95"/>
        <v>#DIV/0!</v>
      </c>
      <c r="S1498" t="s">
        <v>8322</v>
      </c>
      <c r="T1498" t="s">
        <v>8324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9">
        <f t="shared" si="92"/>
        <v>41486.821527777778</v>
      </c>
      <c r="K1499">
        <v>1371655522</v>
      </c>
      <c r="L1499" s="9">
        <f t="shared" si="93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5">
        <f t="shared" si="94"/>
        <v>6.6666666666666671E-3</v>
      </c>
      <c r="R1499" s="5">
        <f t="shared" si="95"/>
        <v>15000</v>
      </c>
      <c r="S1499" t="s">
        <v>8322</v>
      </c>
      <c r="T1499" t="s">
        <v>8324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9">
        <f t="shared" si="92"/>
        <v>41885.983541666668</v>
      </c>
      <c r="K1500">
        <v>1405899378</v>
      </c>
      <c r="L1500" s="9">
        <f t="shared" si="93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5">
        <f t="shared" si="94"/>
        <v>1.9</v>
      </c>
      <c r="R1500" s="5">
        <f t="shared" si="95"/>
        <v>1000</v>
      </c>
      <c r="S1500" t="s">
        <v>8322</v>
      </c>
      <c r="T1500" t="s">
        <v>8324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9">
        <f t="shared" si="92"/>
        <v>42587.007326388892</v>
      </c>
      <c r="K1501">
        <v>1465171833</v>
      </c>
      <c r="L1501" s="9">
        <f t="shared" si="93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5">
        <f t="shared" si="94"/>
        <v>0.25</v>
      </c>
      <c r="R1501" s="5">
        <f t="shared" si="95"/>
        <v>2000</v>
      </c>
      <c r="S1501" t="s">
        <v>8322</v>
      </c>
      <c r="T1501" t="s">
        <v>8324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9">
        <f t="shared" si="92"/>
        <v>41395.904594907406</v>
      </c>
      <c r="K1502">
        <v>1364852557</v>
      </c>
      <c r="L1502" s="9">
        <f t="shared" si="93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5">
        <f t="shared" si="94"/>
        <v>25.035714285714285</v>
      </c>
      <c r="R1502" s="5">
        <f t="shared" si="95"/>
        <v>186.66666666666666</v>
      </c>
      <c r="S1502" t="s">
        <v>8322</v>
      </c>
      <c r="T1502" t="s">
        <v>8324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9">
        <f t="shared" si="92"/>
        <v>42193.583599537036</v>
      </c>
      <c r="K1503">
        <v>1433772023</v>
      </c>
      <c r="L1503" s="9">
        <f t="shared" si="93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5">
        <f t="shared" si="94"/>
        <v>166.33076923076925</v>
      </c>
      <c r="R1503" s="5">
        <f t="shared" si="95"/>
        <v>58.757062146892657</v>
      </c>
      <c r="S1503" t="s">
        <v>8338</v>
      </c>
      <c r="T1503" t="s">
        <v>8339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9">
        <f t="shared" si="92"/>
        <v>42454.916666666664</v>
      </c>
      <c r="K1504">
        <v>1456491680</v>
      </c>
      <c r="L1504" s="9">
        <f t="shared" si="93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5">
        <f t="shared" si="94"/>
        <v>101.44545454545455</v>
      </c>
      <c r="R1504" s="5">
        <f t="shared" si="95"/>
        <v>66.869300911854097</v>
      </c>
      <c r="S1504" t="s">
        <v>8338</v>
      </c>
      <c r="T1504" t="s">
        <v>8339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9">
        <f t="shared" si="92"/>
        <v>42666.347233796296</v>
      </c>
      <c r="K1505">
        <v>1472026801</v>
      </c>
      <c r="L1505" s="9">
        <f t="shared" si="93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5">
        <f t="shared" si="94"/>
        <v>107.89146666666667</v>
      </c>
      <c r="R1505" s="5">
        <f t="shared" si="95"/>
        <v>52.816901408450704</v>
      </c>
      <c r="S1505" t="s">
        <v>8338</v>
      </c>
      <c r="T1505" t="s">
        <v>8339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9">
        <f t="shared" si="92"/>
        <v>41800.356249999997</v>
      </c>
      <c r="K1506">
        <v>1399996024</v>
      </c>
      <c r="L1506" s="9">
        <f t="shared" si="93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5">
        <f t="shared" si="94"/>
        <v>277.93846153846158</v>
      </c>
      <c r="R1506" s="5">
        <f t="shared" si="95"/>
        <v>24.1635687732342</v>
      </c>
      <c r="S1506" t="s">
        <v>8338</v>
      </c>
      <c r="T1506" t="s">
        <v>8339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9">
        <f t="shared" si="92"/>
        <v>42451.834027777775</v>
      </c>
      <c r="K1507">
        <v>1455446303</v>
      </c>
      <c r="L1507" s="9">
        <f t="shared" si="93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5">
        <f t="shared" si="94"/>
        <v>103.58125</v>
      </c>
      <c r="R1507" s="5">
        <f t="shared" si="95"/>
        <v>46.376811594202898</v>
      </c>
      <c r="S1507" t="s">
        <v>8338</v>
      </c>
      <c r="T1507" t="s">
        <v>8339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9">
        <f t="shared" si="92"/>
        <v>41844.785925925928</v>
      </c>
      <c r="K1508">
        <v>1403635904</v>
      </c>
      <c r="L1508" s="9">
        <f t="shared" si="93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5">
        <f t="shared" si="94"/>
        <v>111.4</v>
      </c>
      <c r="R1508" s="5">
        <f t="shared" si="95"/>
        <v>34.883720930232556</v>
      </c>
      <c r="S1508" t="s">
        <v>8338</v>
      </c>
      <c r="T1508" t="s">
        <v>8339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9">
        <f t="shared" si="92"/>
        <v>40313.340277777781</v>
      </c>
      <c r="K1509">
        <v>1268822909</v>
      </c>
      <c r="L1509" s="9">
        <f t="shared" si="93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5">
        <f t="shared" si="94"/>
        <v>215</v>
      </c>
      <c r="R1509" s="5">
        <f t="shared" si="95"/>
        <v>36.363636363636367</v>
      </c>
      <c r="S1509" t="s">
        <v>8338</v>
      </c>
      <c r="T1509" t="s">
        <v>8339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9">
        <f t="shared" si="92"/>
        <v>41817.614363425928</v>
      </c>
      <c r="K1510">
        <v>1401201881</v>
      </c>
      <c r="L1510" s="9">
        <f t="shared" si="93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5">
        <f t="shared" si="94"/>
        <v>110.76216216216217</v>
      </c>
      <c r="R1510" s="5">
        <f t="shared" si="95"/>
        <v>87.677725118483409</v>
      </c>
      <c r="S1510" t="s">
        <v>8338</v>
      </c>
      <c r="T1510" t="s">
        <v>8339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9">
        <f t="shared" si="92"/>
        <v>42780.957638888889</v>
      </c>
      <c r="K1511">
        <v>1484570885</v>
      </c>
      <c r="L1511" s="9">
        <f t="shared" si="93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5">
        <f t="shared" si="94"/>
        <v>123.64125714285714</v>
      </c>
      <c r="R1511" s="5">
        <f t="shared" si="95"/>
        <v>89.285714285714292</v>
      </c>
      <c r="S1511" t="s">
        <v>8338</v>
      </c>
      <c r="T1511" t="s">
        <v>8339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9">
        <f t="shared" si="92"/>
        <v>41839.385162037041</v>
      </c>
      <c r="K1512">
        <v>1403169278</v>
      </c>
      <c r="L1512" s="9">
        <f t="shared" si="93"/>
        <v>41809.385162037041</v>
      </c>
      <c r="M1512" t="b">
        <v>1</v>
      </c>
      <c r="N1512">
        <v>405</v>
      </c>
      <c r="O1512" t="b">
        <v>1</v>
      </c>
      <c r="P1512" t="s">
        <v>8285</v>
      </c>
      <c r="Q1512" s="5">
        <f t="shared" si="94"/>
        <v>101.03500000000001</v>
      </c>
      <c r="R1512" s="5">
        <f t="shared" si="95"/>
        <v>39.506172839506171</v>
      </c>
      <c r="S1512" t="s">
        <v>8338</v>
      </c>
      <c r="T1512" t="s">
        <v>8339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9">
        <f t="shared" si="92"/>
        <v>42326.6250462963</v>
      </c>
      <c r="K1513">
        <v>1445263204</v>
      </c>
      <c r="L1513" s="9">
        <f t="shared" si="93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5">
        <f t="shared" si="94"/>
        <v>111.79285714285714</v>
      </c>
      <c r="R1513" s="5">
        <f t="shared" si="95"/>
        <v>67.961165048543691</v>
      </c>
      <c r="S1513" t="s">
        <v>8338</v>
      </c>
      <c r="T1513" t="s">
        <v>8339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9">
        <f t="shared" si="92"/>
        <v>42771.684479166666</v>
      </c>
      <c r="K1514">
        <v>1483719939</v>
      </c>
      <c r="L1514" s="9">
        <f t="shared" si="93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5">
        <f t="shared" si="94"/>
        <v>558.7714285714286</v>
      </c>
      <c r="R1514" s="5">
        <f t="shared" si="95"/>
        <v>10.447761194029852</v>
      </c>
      <c r="S1514" t="s">
        <v>8338</v>
      </c>
      <c r="T1514" t="s">
        <v>8339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9">
        <f t="shared" si="92"/>
        <v>41836.637337962966</v>
      </c>
      <c r="K1515">
        <v>1402931866</v>
      </c>
      <c r="L1515" s="9">
        <f t="shared" si="93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5">
        <f t="shared" si="94"/>
        <v>150.01875000000001</v>
      </c>
      <c r="R1515" s="5">
        <f t="shared" si="95"/>
        <v>37.209302325581397</v>
      </c>
      <c r="S1515" t="s">
        <v>8338</v>
      </c>
      <c r="T1515" t="s">
        <v>8339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9">
        <f t="shared" si="92"/>
        <v>42274.597685185188</v>
      </c>
      <c r="K1516">
        <v>1439907640</v>
      </c>
      <c r="L1516" s="9">
        <f t="shared" si="93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5">
        <f t="shared" si="94"/>
        <v>106.476</v>
      </c>
      <c r="R1516" s="5">
        <f t="shared" si="95"/>
        <v>142.04545454545453</v>
      </c>
      <c r="S1516" t="s">
        <v>8338</v>
      </c>
      <c r="T1516" t="s">
        <v>8339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9">
        <f t="shared" si="92"/>
        <v>42445.211770833332</v>
      </c>
      <c r="K1517">
        <v>1455516297</v>
      </c>
      <c r="L1517" s="9">
        <f t="shared" si="93"/>
        <v>42415.253437500003</v>
      </c>
      <c r="M1517" t="b">
        <v>1</v>
      </c>
      <c r="N1517">
        <v>555</v>
      </c>
      <c r="O1517" t="b">
        <v>1</v>
      </c>
      <c r="P1517" t="s">
        <v>8285</v>
      </c>
      <c r="Q1517" s="5">
        <f t="shared" si="94"/>
        <v>157.18899999999999</v>
      </c>
      <c r="R1517" s="5">
        <f t="shared" si="95"/>
        <v>540.54054054054052</v>
      </c>
      <c r="S1517" t="s">
        <v>8338</v>
      </c>
      <c r="T1517" t="s">
        <v>8339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9">
        <f t="shared" si="92"/>
        <v>42649.583333333336</v>
      </c>
      <c r="K1518">
        <v>1473160292</v>
      </c>
      <c r="L1518" s="9">
        <f t="shared" si="93"/>
        <v>42619.46634259259</v>
      </c>
      <c r="M1518" t="b">
        <v>1</v>
      </c>
      <c r="N1518">
        <v>116</v>
      </c>
      <c r="O1518" t="b">
        <v>1</v>
      </c>
      <c r="P1518" t="s">
        <v>8285</v>
      </c>
      <c r="Q1518" s="5">
        <f t="shared" si="94"/>
        <v>108.65882352941176</v>
      </c>
      <c r="R1518" s="5">
        <f t="shared" si="95"/>
        <v>146.55172413793105</v>
      </c>
      <c r="S1518" t="s">
        <v>8338</v>
      </c>
      <c r="T1518" t="s">
        <v>8339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9">
        <f t="shared" si="92"/>
        <v>41979.25</v>
      </c>
      <c r="K1519">
        <v>1415194553</v>
      </c>
      <c r="L1519" s="9">
        <f t="shared" si="93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5">
        <f t="shared" si="94"/>
        <v>161.97999999999999</v>
      </c>
      <c r="R1519" s="5">
        <f t="shared" si="95"/>
        <v>24.390243902439025</v>
      </c>
      <c r="S1519" t="s">
        <v>8338</v>
      </c>
      <c r="T1519" t="s">
        <v>8339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9">
        <f t="shared" si="92"/>
        <v>41790.8200462963</v>
      </c>
      <c r="K1520">
        <v>1398973252</v>
      </c>
      <c r="L1520" s="9">
        <f t="shared" si="93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5">
        <f t="shared" si="94"/>
        <v>205.36666666666665</v>
      </c>
      <c r="R1520" s="5">
        <f t="shared" si="95"/>
        <v>63.559322033898304</v>
      </c>
      <c r="S1520" t="s">
        <v>8338</v>
      </c>
      <c r="T1520" t="s">
        <v>8339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9">
        <f t="shared" si="92"/>
        <v>41810.915972222225</v>
      </c>
      <c r="K1521">
        <v>1400867283</v>
      </c>
      <c r="L1521" s="9">
        <f t="shared" si="93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5">
        <f t="shared" si="94"/>
        <v>103.36388888888889</v>
      </c>
      <c r="R1521" s="5">
        <f t="shared" si="95"/>
        <v>62.068965517241381</v>
      </c>
      <c r="S1521" t="s">
        <v>8338</v>
      </c>
      <c r="T1521" t="s">
        <v>8339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9">
        <f t="shared" si="92"/>
        <v>41992.166666666664</v>
      </c>
      <c r="K1522">
        <v>1415824513</v>
      </c>
      <c r="L1522" s="9">
        <f t="shared" si="93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5">
        <f t="shared" si="94"/>
        <v>103.47222222222223</v>
      </c>
      <c r="R1522" s="5">
        <f t="shared" si="95"/>
        <v>107.78443113772455</v>
      </c>
      <c r="S1522" t="s">
        <v>8338</v>
      </c>
      <c r="T1522" t="s">
        <v>8339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9">
        <f t="shared" si="92"/>
        <v>42528.167719907404</v>
      </c>
      <c r="K1523">
        <v>1462248091</v>
      </c>
      <c r="L1523" s="9">
        <f t="shared" si="93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5">
        <f t="shared" si="94"/>
        <v>106.81333333333333</v>
      </c>
      <c r="R1523" s="5">
        <f t="shared" si="95"/>
        <v>159.57446808510639</v>
      </c>
      <c r="S1523" t="s">
        <v>8338</v>
      </c>
      <c r="T1523" t="s">
        <v>8339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9">
        <f t="shared" si="92"/>
        <v>41929.830312500002</v>
      </c>
      <c r="K1524">
        <v>1410983739</v>
      </c>
      <c r="L1524" s="9">
        <f t="shared" si="93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5">
        <f t="shared" si="94"/>
        <v>138.96574712643678</v>
      </c>
      <c r="R1524" s="5">
        <f t="shared" si="95"/>
        <v>96.238938053097343</v>
      </c>
      <c r="S1524" t="s">
        <v>8338</v>
      </c>
      <c r="T1524" t="s">
        <v>8339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9">
        <f t="shared" si="92"/>
        <v>41996</v>
      </c>
      <c r="K1525">
        <v>1416592916</v>
      </c>
      <c r="L1525" s="9">
        <f t="shared" si="93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5">
        <f t="shared" si="94"/>
        <v>124.84324324324325</v>
      </c>
      <c r="R1525" s="5">
        <f t="shared" si="95"/>
        <v>76.763485477178421</v>
      </c>
      <c r="S1525" t="s">
        <v>8338</v>
      </c>
      <c r="T1525" t="s">
        <v>8339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9">
        <f t="shared" si="92"/>
        <v>42786.50104166667</v>
      </c>
      <c r="K1526">
        <v>1485000090</v>
      </c>
      <c r="L1526" s="9">
        <f t="shared" si="93"/>
        <v>42756.50104166667</v>
      </c>
      <c r="M1526" t="b">
        <v>1</v>
      </c>
      <c r="N1526">
        <v>28</v>
      </c>
      <c r="O1526" t="b">
        <v>1</v>
      </c>
      <c r="P1526" t="s">
        <v>8285</v>
      </c>
      <c r="Q1526" s="5">
        <f t="shared" si="94"/>
        <v>206.99999999999997</v>
      </c>
      <c r="R1526" s="5">
        <f t="shared" si="95"/>
        <v>107.14285714285714</v>
      </c>
      <c r="S1526" t="s">
        <v>8338</v>
      </c>
      <c r="T1526" t="s">
        <v>8339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9">
        <f t="shared" si="92"/>
        <v>42600.702986111108</v>
      </c>
      <c r="K1527">
        <v>1468947138</v>
      </c>
      <c r="L1527" s="9">
        <f t="shared" si="93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5">
        <f t="shared" si="94"/>
        <v>174.00576923076923</v>
      </c>
      <c r="R1527" s="5">
        <f t="shared" si="95"/>
        <v>18.571428571428573</v>
      </c>
      <c r="S1527" t="s">
        <v>8338</v>
      </c>
      <c r="T1527" t="s">
        <v>8339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9">
        <f t="shared" si="92"/>
        <v>42388.276006944441</v>
      </c>
      <c r="K1528">
        <v>1448951847</v>
      </c>
      <c r="L1528" s="9">
        <f t="shared" si="93"/>
        <v>42339.276006944441</v>
      </c>
      <c r="M1528" t="b">
        <v>1</v>
      </c>
      <c r="N1528">
        <v>280</v>
      </c>
      <c r="O1528" t="b">
        <v>1</v>
      </c>
      <c r="P1528" t="s">
        <v>8285</v>
      </c>
      <c r="Q1528" s="5">
        <f t="shared" si="94"/>
        <v>120.32608695652173</v>
      </c>
      <c r="R1528" s="5">
        <f t="shared" si="95"/>
        <v>82.142857142857139</v>
      </c>
      <c r="S1528" t="s">
        <v>8338</v>
      </c>
      <c r="T1528" t="s">
        <v>8339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9">
        <f t="shared" si="92"/>
        <v>42808.558865740742</v>
      </c>
      <c r="K1529">
        <v>1487082286</v>
      </c>
      <c r="L1529" s="9">
        <f t="shared" si="93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5">
        <f t="shared" si="94"/>
        <v>110.44428571428573</v>
      </c>
      <c r="R1529" s="5">
        <f t="shared" si="95"/>
        <v>50</v>
      </c>
      <c r="S1529" t="s">
        <v>8338</v>
      </c>
      <c r="T1529" t="s">
        <v>8339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9">
        <f t="shared" si="92"/>
        <v>42767</v>
      </c>
      <c r="K1530">
        <v>1483292122</v>
      </c>
      <c r="L1530" s="9">
        <f t="shared" si="93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5">
        <f t="shared" si="94"/>
        <v>281.56666666666666</v>
      </c>
      <c r="R1530" s="5">
        <f t="shared" si="95"/>
        <v>18.75</v>
      </c>
      <c r="S1530" t="s">
        <v>8338</v>
      </c>
      <c r="T1530" t="s">
        <v>8339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9">
        <f t="shared" si="92"/>
        <v>42082.587037037039</v>
      </c>
      <c r="K1531">
        <v>1424185520</v>
      </c>
      <c r="L1531" s="9">
        <f t="shared" si="93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5">
        <f t="shared" si="94"/>
        <v>100.67894736842105</v>
      </c>
      <c r="R1531" s="5">
        <f t="shared" si="95"/>
        <v>134.75177304964538</v>
      </c>
      <c r="S1531" t="s">
        <v>8338</v>
      </c>
      <c r="T1531" t="s">
        <v>8339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9">
        <f t="shared" si="92"/>
        <v>42300.76730324074</v>
      </c>
      <c r="K1532">
        <v>1443464695</v>
      </c>
      <c r="L1532" s="9">
        <f t="shared" si="93"/>
        <v>42275.76730324074</v>
      </c>
      <c r="M1532" t="b">
        <v>1</v>
      </c>
      <c r="N1532">
        <v>874</v>
      </c>
      <c r="O1532" t="b">
        <v>1</v>
      </c>
      <c r="P1532" t="s">
        <v>8285</v>
      </c>
      <c r="Q1532" s="5">
        <f t="shared" si="94"/>
        <v>134.82571428571427</v>
      </c>
      <c r="R1532" s="5">
        <f t="shared" si="95"/>
        <v>40.045766590389015</v>
      </c>
      <c r="S1532" t="s">
        <v>8338</v>
      </c>
      <c r="T1532" t="s">
        <v>8339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9">
        <f t="shared" si="92"/>
        <v>41974.125</v>
      </c>
      <c r="K1533">
        <v>1414610126</v>
      </c>
      <c r="L1533" s="9">
        <f t="shared" si="93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5">
        <f t="shared" si="94"/>
        <v>175.95744680851064</v>
      </c>
      <c r="R1533" s="5">
        <f t="shared" si="95"/>
        <v>32.19178082191781</v>
      </c>
      <c r="S1533" t="s">
        <v>8338</v>
      </c>
      <c r="T1533" t="s">
        <v>8339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9">
        <f t="shared" si="92"/>
        <v>42415.625</v>
      </c>
      <c r="K1534">
        <v>1453461865</v>
      </c>
      <c r="L1534" s="9">
        <f t="shared" si="93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5">
        <f t="shared" si="94"/>
        <v>484.02000000000004</v>
      </c>
      <c r="R1534" s="5">
        <f t="shared" si="95"/>
        <v>17.006802721088434</v>
      </c>
      <c r="S1534" t="s">
        <v>8338</v>
      </c>
      <c r="T1534" t="s">
        <v>8339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9">
        <f t="shared" si="92"/>
        <v>42492.165972222225</v>
      </c>
      <c r="K1535">
        <v>1457913777</v>
      </c>
      <c r="L1535" s="9">
        <f t="shared" si="93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5">
        <f t="shared" si="94"/>
        <v>145.14000000000001</v>
      </c>
      <c r="R1535" s="5">
        <f t="shared" si="95"/>
        <v>60.810810810810814</v>
      </c>
      <c r="S1535" t="s">
        <v>8338</v>
      </c>
      <c r="T1535" t="s">
        <v>8339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9">
        <f t="shared" si="92"/>
        <v>42251.674328703702</v>
      </c>
      <c r="K1536">
        <v>1438791062</v>
      </c>
      <c r="L1536" s="9">
        <f t="shared" si="93"/>
        <v>42221.674328703702</v>
      </c>
      <c r="M1536" t="b">
        <v>1</v>
      </c>
      <c r="N1536">
        <v>369</v>
      </c>
      <c r="O1536" t="b">
        <v>1</v>
      </c>
      <c r="P1536" t="s">
        <v>8285</v>
      </c>
      <c r="Q1536" s="5">
        <f t="shared" si="94"/>
        <v>417.73333333333335</v>
      </c>
      <c r="R1536" s="5">
        <f t="shared" si="95"/>
        <v>20.325203252032519</v>
      </c>
      <c r="S1536" t="s">
        <v>8338</v>
      </c>
      <c r="T1536" t="s">
        <v>8339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9">
        <f t="shared" si="92"/>
        <v>42513.916666666664</v>
      </c>
      <c r="K1537">
        <v>1461527631</v>
      </c>
      <c r="L1537" s="9">
        <f t="shared" si="93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5">
        <f t="shared" si="94"/>
        <v>132.42499999999998</v>
      </c>
      <c r="R1537" s="5">
        <f t="shared" si="95"/>
        <v>36.363636363636367</v>
      </c>
      <c r="S1537" t="s">
        <v>8338</v>
      </c>
      <c r="T1537" t="s">
        <v>8339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9">
        <f t="shared" si="92"/>
        <v>42243.802199074074</v>
      </c>
      <c r="K1538">
        <v>1438110910</v>
      </c>
      <c r="L1538" s="9">
        <f t="shared" si="93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5">
        <f t="shared" si="94"/>
        <v>250.30841666666666</v>
      </c>
      <c r="R1538" s="5">
        <f t="shared" si="95"/>
        <v>26.373626373626372</v>
      </c>
      <c r="S1538" t="s">
        <v>8338</v>
      </c>
      <c r="T1538" t="s">
        <v>8339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9">
        <f t="shared" ref="J1539:J1602" si="96">(I1539+DATE(1970,1,1)*86400)/86400</f>
        <v>42588.75</v>
      </c>
      <c r="K1539">
        <v>1467358427</v>
      </c>
      <c r="L1539" s="9">
        <f t="shared" ref="L1539:L1602" si="97">(K1539+DATE(1970,1,1)*86400)/86400</f>
        <v>42552.315127314818</v>
      </c>
      <c r="M1539" t="b">
        <v>1</v>
      </c>
      <c r="N1539">
        <v>224</v>
      </c>
      <c r="O1539" t="b">
        <v>1</v>
      </c>
      <c r="P1539" t="s">
        <v>8285</v>
      </c>
      <c r="Q1539" s="5">
        <f t="shared" ref="Q1539:Q1602" si="98">(E1539/D1539)*100</f>
        <v>179.9</v>
      </c>
      <c r="R1539" s="5">
        <f t="shared" ref="R1539:R1602" si="99">D1539/N1539</f>
        <v>53.571428571428569</v>
      </c>
      <c r="S1539" t="s">
        <v>8338</v>
      </c>
      <c r="T1539" t="s">
        <v>8339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9">
        <f t="shared" si="96"/>
        <v>42026.782060185185</v>
      </c>
      <c r="K1540">
        <v>1418064370</v>
      </c>
      <c r="L1540" s="9">
        <f t="shared" si="97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5">
        <f t="shared" si="98"/>
        <v>102.62857142857142</v>
      </c>
      <c r="R1540" s="5">
        <f t="shared" si="99"/>
        <v>152.17391304347825</v>
      </c>
      <c r="S1540" t="s">
        <v>8338</v>
      </c>
      <c r="T1540" t="s">
        <v>8339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9">
        <f t="shared" si="96"/>
        <v>42738.91920138889</v>
      </c>
      <c r="K1541">
        <v>1480629819</v>
      </c>
      <c r="L1541" s="9">
        <f t="shared" si="97"/>
        <v>42705.91920138889</v>
      </c>
      <c r="M1541" t="b">
        <v>0</v>
      </c>
      <c r="N1541">
        <v>284</v>
      </c>
      <c r="O1541" t="b">
        <v>1</v>
      </c>
      <c r="P1541" t="s">
        <v>8285</v>
      </c>
      <c r="Q1541" s="5">
        <f t="shared" si="98"/>
        <v>135.98609999999999</v>
      </c>
      <c r="R1541" s="5">
        <f t="shared" si="99"/>
        <v>70.422535211267601</v>
      </c>
      <c r="S1541" t="s">
        <v>8338</v>
      </c>
      <c r="T1541" t="s">
        <v>8339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9">
        <f t="shared" si="96"/>
        <v>41969.052083333336</v>
      </c>
      <c r="K1542">
        <v>1414368616</v>
      </c>
      <c r="L1542" s="9">
        <f t="shared" si="97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5">
        <f t="shared" si="98"/>
        <v>117.86666666666667</v>
      </c>
      <c r="R1542" s="5">
        <f t="shared" si="99"/>
        <v>153.0612244897959</v>
      </c>
      <c r="S1542" t="s">
        <v>8338</v>
      </c>
      <c r="T1542" t="s">
        <v>8339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9">
        <f t="shared" si="96"/>
        <v>42004.712245370371</v>
      </c>
      <c r="K1543">
        <v>1417453538</v>
      </c>
      <c r="L1543" s="9">
        <f t="shared" si="97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5">
        <f t="shared" si="98"/>
        <v>3.3333333333333333E-2</v>
      </c>
      <c r="R1543" s="5">
        <f t="shared" si="99"/>
        <v>9000</v>
      </c>
      <c r="S1543" t="s">
        <v>8338</v>
      </c>
      <c r="T1543" t="s">
        <v>8343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9">
        <f t="shared" si="96"/>
        <v>42185.996527777781</v>
      </c>
      <c r="K1544">
        <v>1434412500</v>
      </c>
      <c r="L1544" s="9">
        <f t="shared" si="97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5">
        <f t="shared" si="98"/>
        <v>4</v>
      </c>
      <c r="R1544" s="5">
        <f t="shared" si="99"/>
        <v>500</v>
      </c>
      <c r="S1544" t="s">
        <v>8338</v>
      </c>
      <c r="T1544" t="s">
        <v>8343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9">
        <f t="shared" si="96"/>
        <v>41965.551319444443</v>
      </c>
      <c r="K1545">
        <v>1414066434</v>
      </c>
      <c r="L1545" s="9">
        <f t="shared" si="97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5">
        <f t="shared" si="98"/>
        <v>0.44444444444444442</v>
      </c>
      <c r="R1545" s="5">
        <f t="shared" si="99"/>
        <v>2250</v>
      </c>
      <c r="S1545" t="s">
        <v>8338</v>
      </c>
      <c r="T1545" t="s">
        <v>8343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9">
        <f t="shared" si="96"/>
        <v>42095.012499999997</v>
      </c>
      <c r="K1546">
        <v>1424222024</v>
      </c>
      <c r="L1546" s="9">
        <f t="shared" si="97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5">
        <f t="shared" si="98"/>
        <v>0</v>
      </c>
      <c r="R1546" s="5" t="e">
        <f t="shared" si="99"/>
        <v>#DIV/0!</v>
      </c>
      <c r="S1546" t="s">
        <v>8338</v>
      </c>
      <c r="T1546" t="s">
        <v>8343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9">
        <f t="shared" si="96"/>
        <v>42065.886111111111</v>
      </c>
      <c r="K1547">
        <v>1422393234</v>
      </c>
      <c r="L1547" s="9">
        <f t="shared" si="97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5">
        <f t="shared" si="98"/>
        <v>3.3333333333333333E-2</v>
      </c>
      <c r="R1547" s="5">
        <f t="shared" si="99"/>
        <v>3000</v>
      </c>
      <c r="S1547" t="s">
        <v>8338</v>
      </c>
      <c r="T1547" t="s">
        <v>8343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9">
        <f t="shared" si="96"/>
        <v>41899.212951388887</v>
      </c>
      <c r="K1548">
        <v>1405746399</v>
      </c>
      <c r="L1548" s="9">
        <f t="shared" si="97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5">
        <f t="shared" si="98"/>
        <v>28.9</v>
      </c>
      <c r="R1548" s="5">
        <f t="shared" si="99"/>
        <v>90.909090909090907</v>
      </c>
      <c r="S1548" t="s">
        <v>8338</v>
      </c>
      <c r="T1548" t="s">
        <v>8343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9">
        <f t="shared" si="96"/>
        <v>42789.426874999997</v>
      </c>
      <c r="K1549">
        <v>1487240082</v>
      </c>
      <c r="L1549" s="9">
        <f t="shared" si="97"/>
        <v>42782.426874999997</v>
      </c>
      <c r="M1549" t="b">
        <v>0</v>
      </c>
      <c r="N1549">
        <v>0</v>
      </c>
      <c r="O1549" t="b">
        <v>0</v>
      </c>
      <c r="P1549" t="s">
        <v>8289</v>
      </c>
      <c r="Q1549" s="5">
        <f t="shared" si="98"/>
        <v>0</v>
      </c>
      <c r="R1549" s="5" t="e">
        <f t="shared" si="99"/>
        <v>#DIV/0!</v>
      </c>
      <c r="S1549" t="s">
        <v>8338</v>
      </c>
      <c r="T1549" t="s">
        <v>8343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9">
        <f t="shared" si="96"/>
        <v>42316.923842592594</v>
      </c>
      <c r="K1550">
        <v>1444425020</v>
      </c>
      <c r="L1550" s="9">
        <f t="shared" si="97"/>
        <v>42286.882175925923</v>
      </c>
      <c r="M1550" t="b">
        <v>0</v>
      </c>
      <c r="N1550">
        <v>1</v>
      </c>
      <c r="O1550" t="b">
        <v>0</v>
      </c>
      <c r="P1550" t="s">
        <v>8289</v>
      </c>
      <c r="Q1550" s="5">
        <f t="shared" si="98"/>
        <v>8.5714285714285712</v>
      </c>
      <c r="R1550" s="5">
        <f t="shared" si="99"/>
        <v>700</v>
      </c>
      <c r="S1550" t="s">
        <v>8338</v>
      </c>
      <c r="T1550" t="s">
        <v>8343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9">
        <f t="shared" si="96"/>
        <v>42311.177766203706</v>
      </c>
      <c r="K1551">
        <v>1443928559</v>
      </c>
      <c r="L1551" s="9">
        <f t="shared" si="97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5">
        <f t="shared" si="98"/>
        <v>34</v>
      </c>
      <c r="R1551" s="5">
        <f t="shared" si="99"/>
        <v>83.333333333333329</v>
      </c>
      <c r="S1551" t="s">
        <v>8338</v>
      </c>
      <c r="T1551" t="s">
        <v>8343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9">
        <f t="shared" si="96"/>
        <v>42502.449467592596</v>
      </c>
      <c r="K1552">
        <v>1460458034</v>
      </c>
      <c r="L1552" s="9">
        <f t="shared" si="97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5">
        <f t="shared" si="98"/>
        <v>13.466666666666665</v>
      </c>
      <c r="R1552" s="5">
        <f t="shared" si="99"/>
        <v>107.14285714285714</v>
      </c>
      <c r="S1552" t="s">
        <v>8338</v>
      </c>
      <c r="T1552" t="s">
        <v>8343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9">
        <f t="shared" si="96"/>
        <v>42151.824525462966</v>
      </c>
      <c r="K1553">
        <v>1430164039</v>
      </c>
      <c r="L1553" s="9">
        <f t="shared" si="97"/>
        <v>42121.824525462966</v>
      </c>
      <c r="M1553" t="b">
        <v>0</v>
      </c>
      <c r="N1553">
        <v>0</v>
      </c>
      <c r="O1553" t="b">
        <v>0</v>
      </c>
      <c r="P1553" t="s">
        <v>8289</v>
      </c>
      <c r="Q1553" s="5">
        <f t="shared" si="98"/>
        <v>0</v>
      </c>
      <c r="R1553" s="5" t="e">
        <f t="shared" si="99"/>
        <v>#DIV/0!</v>
      </c>
      <c r="S1553" t="s">
        <v>8338</v>
      </c>
      <c r="T1553" t="s">
        <v>8343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9">
        <f t="shared" si="96"/>
        <v>41913.165972222225</v>
      </c>
      <c r="K1554">
        <v>1410366708</v>
      </c>
      <c r="L1554" s="9">
        <f t="shared" si="97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5">
        <f t="shared" si="98"/>
        <v>49.186046511627907</v>
      </c>
      <c r="R1554" s="5">
        <f t="shared" si="99"/>
        <v>268.75</v>
      </c>
      <c r="S1554" t="s">
        <v>8338</v>
      </c>
      <c r="T1554" t="s">
        <v>8343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9">
        <f t="shared" si="96"/>
        <v>42249.282951388886</v>
      </c>
      <c r="K1555">
        <v>1438584447</v>
      </c>
      <c r="L1555" s="9">
        <f t="shared" si="97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5">
        <f t="shared" si="98"/>
        <v>0</v>
      </c>
      <c r="R1555" s="5" t="e">
        <f t="shared" si="99"/>
        <v>#DIV/0!</v>
      </c>
      <c r="S1555" t="s">
        <v>8338</v>
      </c>
      <c r="T1555" t="s">
        <v>8343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9">
        <f t="shared" si="96"/>
        <v>42218.252199074072</v>
      </c>
      <c r="K1556">
        <v>1435903390</v>
      </c>
      <c r="L1556" s="9">
        <f t="shared" si="97"/>
        <v>42188.252199074072</v>
      </c>
      <c r="M1556" t="b">
        <v>0</v>
      </c>
      <c r="N1556">
        <v>0</v>
      </c>
      <c r="O1556" t="b">
        <v>0</v>
      </c>
      <c r="P1556" t="s">
        <v>8289</v>
      </c>
      <c r="Q1556" s="5">
        <f t="shared" si="98"/>
        <v>0</v>
      </c>
      <c r="R1556" s="5" t="e">
        <f t="shared" si="99"/>
        <v>#DIV/0!</v>
      </c>
      <c r="S1556" t="s">
        <v>8338</v>
      </c>
      <c r="T1556" t="s">
        <v>8343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9">
        <f t="shared" si="96"/>
        <v>42264.708333333336</v>
      </c>
      <c r="K1557">
        <v>1440513832</v>
      </c>
      <c r="L1557" s="9">
        <f t="shared" si="97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5">
        <f t="shared" si="98"/>
        <v>0</v>
      </c>
      <c r="R1557" s="5" t="e">
        <f t="shared" si="99"/>
        <v>#DIV/0!</v>
      </c>
      <c r="S1557" t="s">
        <v>8338</v>
      </c>
      <c r="T1557" t="s">
        <v>8343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9">
        <f t="shared" si="96"/>
        <v>42555.153055555558</v>
      </c>
      <c r="K1558">
        <v>1465011624</v>
      </c>
      <c r="L1558" s="9">
        <f t="shared" si="97"/>
        <v>42525.153055555558</v>
      </c>
      <c r="M1558" t="b">
        <v>0</v>
      </c>
      <c r="N1558">
        <v>12</v>
      </c>
      <c r="O1558" t="b">
        <v>0</v>
      </c>
      <c r="P1558" t="s">
        <v>8289</v>
      </c>
      <c r="Q1558" s="5">
        <f t="shared" si="98"/>
        <v>45.133333333333333</v>
      </c>
      <c r="R1558" s="5">
        <f t="shared" si="99"/>
        <v>125</v>
      </c>
      <c r="S1558" t="s">
        <v>8338</v>
      </c>
      <c r="T1558" t="s">
        <v>8343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9">
        <f t="shared" si="96"/>
        <v>41902.65315972222</v>
      </c>
      <c r="K1559">
        <v>1408549233</v>
      </c>
      <c r="L1559" s="9">
        <f t="shared" si="97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5">
        <f t="shared" si="98"/>
        <v>4</v>
      </c>
      <c r="R1559" s="5">
        <f t="shared" si="99"/>
        <v>2500</v>
      </c>
      <c r="S1559" t="s">
        <v>8338</v>
      </c>
      <c r="T1559" t="s">
        <v>8343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9">
        <f t="shared" si="96"/>
        <v>42244.508333333331</v>
      </c>
      <c r="K1560">
        <v>1435656759</v>
      </c>
      <c r="L1560" s="9">
        <f t="shared" si="97"/>
        <v>42185.397673611114</v>
      </c>
      <c r="M1560" t="b">
        <v>0</v>
      </c>
      <c r="N1560">
        <v>3</v>
      </c>
      <c r="O1560" t="b">
        <v>0</v>
      </c>
      <c r="P1560" t="s">
        <v>8289</v>
      </c>
      <c r="Q1560" s="5">
        <f t="shared" si="98"/>
        <v>4.666666666666667</v>
      </c>
      <c r="R1560" s="5">
        <f t="shared" si="99"/>
        <v>250</v>
      </c>
      <c r="S1560" t="s">
        <v>8338</v>
      </c>
      <c r="T1560" t="s">
        <v>8343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9">
        <f t="shared" si="96"/>
        <v>42123.053229166668</v>
      </c>
      <c r="K1561">
        <v>1428974199</v>
      </c>
      <c r="L1561" s="9">
        <f t="shared" si="97"/>
        <v>42108.053229166668</v>
      </c>
      <c r="M1561" t="b">
        <v>0</v>
      </c>
      <c r="N1561">
        <v>1</v>
      </c>
      <c r="O1561" t="b">
        <v>0</v>
      </c>
      <c r="P1561" t="s">
        <v>8289</v>
      </c>
      <c r="Q1561" s="5">
        <f t="shared" si="98"/>
        <v>0.33333333333333337</v>
      </c>
      <c r="R1561" s="5">
        <f t="shared" si="99"/>
        <v>15000</v>
      </c>
      <c r="S1561" t="s">
        <v>8338</v>
      </c>
      <c r="T1561" t="s">
        <v>8343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9">
        <f t="shared" si="96"/>
        <v>41956.062418981484</v>
      </c>
      <c r="K1562">
        <v>1414110593</v>
      </c>
      <c r="L1562" s="9">
        <f t="shared" si="97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5">
        <f t="shared" si="98"/>
        <v>3.7600000000000002</v>
      </c>
      <c r="R1562" s="5">
        <f t="shared" si="99"/>
        <v>625</v>
      </c>
      <c r="S1562" t="s">
        <v>8338</v>
      </c>
      <c r="T1562" t="s">
        <v>8343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9">
        <f t="shared" si="96"/>
        <v>41585.083368055559</v>
      </c>
      <c r="K1563">
        <v>1381194003</v>
      </c>
      <c r="L1563" s="9">
        <f t="shared" si="97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5">
        <f t="shared" si="98"/>
        <v>0.67</v>
      </c>
      <c r="R1563" s="5">
        <f t="shared" si="99"/>
        <v>10000</v>
      </c>
      <c r="S1563" t="s">
        <v>8322</v>
      </c>
      <c r="T1563" t="s">
        <v>8344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9">
        <f t="shared" si="96"/>
        <v>40149.034722222219</v>
      </c>
      <c r="K1564">
        <v>1253712916</v>
      </c>
      <c r="L1564" s="9">
        <f t="shared" si="97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5">
        <f t="shared" si="98"/>
        <v>0</v>
      </c>
      <c r="R1564" s="5" t="e">
        <f t="shared" si="99"/>
        <v>#DIV/0!</v>
      </c>
      <c r="S1564" t="s">
        <v>8322</v>
      </c>
      <c r="T1564" t="s">
        <v>8344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9">
        <f t="shared" si="96"/>
        <v>41712.700821759259</v>
      </c>
      <c r="K1565">
        <v>1389635351</v>
      </c>
      <c r="L1565" s="9">
        <f t="shared" si="97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5">
        <f t="shared" si="98"/>
        <v>1.4166666666666665</v>
      </c>
      <c r="R1565" s="5">
        <f t="shared" si="99"/>
        <v>3000</v>
      </c>
      <c r="S1565" t="s">
        <v>8322</v>
      </c>
      <c r="T1565" t="s">
        <v>8344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9">
        <f t="shared" si="96"/>
        <v>42152.836805555555</v>
      </c>
      <c r="K1566">
        <v>1430124509</v>
      </c>
      <c r="L1566" s="9">
        <f t="shared" si="97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5">
        <f t="shared" si="98"/>
        <v>0.1</v>
      </c>
      <c r="R1566" s="5">
        <f t="shared" si="99"/>
        <v>10000</v>
      </c>
      <c r="S1566" t="s">
        <v>8322</v>
      </c>
      <c r="T1566" t="s">
        <v>8344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9">
        <f t="shared" si="96"/>
        <v>40702.729872685188</v>
      </c>
      <c r="K1567">
        <v>1304962261</v>
      </c>
      <c r="L1567" s="9">
        <f t="shared" si="97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5">
        <f t="shared" si="98"/>
        <v>2.5</v>
      </c>
      <c r="R1567" s="5">
        <f t="shared" si="99"/>
        <v>4000</v>
      </c>
      <c r="S1567" t="s">
        <v>8322</v>
      </c>
      <c r="T1567" t="s">
        <v>8344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9">
        <f t="shared" si="96"/>
        <v>42578.916666666664</v>
      </c>
      <c r="K1568">
        <v>1467151204</v>
      </c>
      <c r="L1568" s="9">
        <f t="shared" si="97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5">
        <f t="shared" si="98"/>
        <v>21.25</v>
      </c>
      <c r="R1568" s="5">
        <f t="shared" si="99"/>
        <v>508.47457627118644</v>
      </c>
      <c r="S1568" t="s">
        <v>8322</v>
      </c>
      <c r="T1568" t="s">
        <v>8344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9">
        <f t="shared" si="96"/>
        <v>41687</v>
      </c>
      <c r="K1569">
        <v>1391293745</v>
      </c>
      <c r="L1569" s="9">
        <f t="shared" si="97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5">
        <f t="shared" si="98"/>
        <v>4.117647058823529</v>
      </c>
      <c r="R1569" s="5">
        <f t="shared" si="99"/>
        <v>653.84615384615381</v>
      </c>
      <c r="S1569" t="s">
        <v>8322</v>
      </c>
      <c r="T1569" t="s">
        <v>8344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9">
        <f t="shared" si="96"/>
        <v>41997.062326388892</v>
      </c>
      <c r="K1570">
        <v>1416360585</v>
      </c>
      <c r="L1570" s="9">
        <f t="shared" si="97"/>
        <v>41962.062326388892</v>
      </c>
      <c r="M1570" t="b">
        <v>0</v>
      </c>
      <c r="N1570">
        <v>22</v>
      </c>
      <c r="O1570" t="b">
        <v>0</v>
      </c>
      <c r="P1570" t="s">
        <v>8290</v>
      </c>
      <c r="Q1570" s="5">
        <f t="shared" si="98"/>
        <v>13.639999999999999</v>
      </c>
      <c r="R1570" s="5">
        <f t="shared" si="99"/>
        <v>1136.3636363636363</v>
      </c>
      <c r="S1570" t="s">
        <v>8322</v>
      </c>
      <c r="T1570" t="s">
        <v>8344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9">
        <f t="shared" si="96"/>
        <v>41419.679560185185</v>
      </c>
      <c r="K1571">
        <v>1366906714</v>
      </c>
      <c r="L1571" s="9">
        <f t="shared" si="97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5">
        <f t="shared" si="98"/>
        <v>0</v>
      </c>
      <c r="R1571" s="5" t="e">
        <f t="shared" si="99"/>
        <v>#DIV/0!</v>
      </c>
      <c r="S1571" t="s">
        <v>8322</v>
      </c>
      <c r="T1571" t="s">
        <v>8344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9">
        <f t="shared" si="96"/>
        <v>42468.771782407406</v>
      </c>
      <c r="K1572">
        <v>1457551882</v>
      </c>
      <c r="L1572" s="9">
        <f t="shared" si="97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5">
        <f t="shared" si="98"/>
        <v>41.4</v>
      </c>
      <c r="R1572" s="5">
        <f t="shared" si="99"/>
        <v>115.38461538461539</v>
      </c>
      <c r="S1572" t="s">
        <v>8322</v>
      </c>
      <c r="T1572" t="s">
        <v>8344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9">
        <f t="shared" si="96"/>
        <v>42174.769479166665</v>
      </c>
      <c r="K1573">
        <v>1432146483</v>
      </c>
      <c r="L1573" s="9">
        <f t="shared" si="97"/>
        <v>42144.769479166665</v>
      </c>
      <c r="M1573" t="b">
        <v>0</v>
      </c>
      <c r="N1573">
        <v>4</v>
      </c>
      <c r="O1573" t="b">
        <v>0</v>
      </c>
      <c r="P1573" t="s">
        <v>8290</v>
      </c>
      <c r="Q1573" s="5">
        <f t="shared" si="98"/>
        <v>0.66115702479338845</v>
      </c>
      <c r="R1573" s="5">
        <f t="shared" si="99"/>
        <v>3025</v>
      </c>
      <c r="S1573" t="s">
        <v>8322</v>
      </c>
      <c r="T1573" t="s">
        <v>8344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9">
        <f t="shared" si="96"/>
        <v>42428.999305555553</v>
      </c>
      <c r="K1574">
        <v>1454546859</v>
      </c>
      <c r="L1574" s="9">
        <f t="shared" si="97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5">
        <f t="shared" si="98"/>
        <v>5</v>
      </c>
      <c r="R1574" s="5">
        <f t="shared" si="99"/>
        <v>833.33333333333337</v>
      </c>
      <c r="S1574" t="s">
        <v>8322</v>
      </c>
      <c r="T1574" t="s">
        <v>8344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9">
        <f t="shared" si="96"/>
        <v>42826.165972222225</v>
      </c>
      <c r="K1575">
        <v>1487548802</v>
      </c>
      <c r="L1575" s="9">
        <f t="shared" si="97"/>
        <v>42786.000023148146</v>
      </c>
      <c r="M1575" t="b">
        <v>0</v>
      </c>
      <c r="N1575">
        <v>3</v>
      </c>
      <c r="O1575" t="b">
        <v>0</v>
      </c>
      <c r="P1575" t="s">
        <v>8290</v>
      </c>
      <c r="Q1575" s="5">
        <f t="shared" si="98"/>
        <v>2.4777777777777779</v>
      </c>
      <c r="R1575" s="5">
        <f t="shared" si="99"/>
        <v>3000</v>
      </c>
      <c r="S1575" t="s">
        <v>8322</v>
      </c>
      <c r="T1575" t="s">
        <v>8344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9">
        <f t="shared" si="96"/>
        <v>42052.927418981482</v>
      </c>
      <c r="K1576">
        <v>1421187329</v>
      </c>
      <c r="L1576" s="9">
        <f t="shared" si="97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5">
        <f t="shared" si="98"/>
        <v>5.0599999999999996</v>
      </c>
      <c r="R1576" s="5">
        <f t="shared" si="99"/>
        <v>1666.6666666666667</v>
      </c>
      <c r="S1576" t="s">
        <v>8322</v>
      </c>
      <c r="T1576" t="s">
        <v>8344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9">
        <f t="shared" si="96"/>
        <v>41829.524259259262</v>
      </c>
      <c r="K1577">
        <v>1402317296</v>
      </c>
      <c r="L1577" s="9">
        <f t="shared" si="97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5">
        <f t="shared" si="98"/>
        <v>22.91</v>
      </c>
      <c r="R1577" s="5">
        <f t="shared" si="99"/>
        <v>285.71428571428572</v>
      </c>
      <c r="S1577" t="s">
        <v>8322</v>
      </c>
      <c r="T1577" t="s">
        <v>8344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9">
        <f t="shared" si="96"/>
        <v>42185.879259259258</v>
      </c>
      <c r="K1578">
        <v>1431810368</v>
      </c>
      <c r="L1578" s="9">
        <f t="shared" si="97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5">
        <f t="shared" si="98"/>
        <v>13</v>
      </c>
      <c r="R1578" s="5">
        <f t="shared" si="99"/>
        <v>500</v>
      </c>
      <c r="S1578" t="s">
        <v>8322</v>
      </c>
      <c r="T1578" t="s">
        <v>8344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9">
        <f t="shared" si="96"/>
        <v>41114.847777777781</v>
      </c>
      <c r="K1579">
        <v>1337977248</v>
      </c>
      <c r="L1579" s="9">
        <f t="shared" si="97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5">
        <f t="shared" si="98"/>
        <v>0.54999999999999993</v>
      </c>
      <c r="R1579" s="5">
        <f t="shared" si="99"/>
        <v>5000</v>
      </c>
      <c r="S1579" t="s">
        <v>8322</v>
      </c>
      <c r="T1579" t="s">
        <v>8344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9">
        <f t="shared" si="96"/>
        <v>40423.083333333336</v>
      </c>
      <c r="K1580">
        <v>1281317691</v>
      </c>
      <c r="L1580" s="9">
        <f t="shared" si="97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5">
        <f t="shared" si="98"/>
        <v>10.806536636794938</v>
      </c>
      <c r="R1580" s="5">
        <f t="shared" si="99"/>
        <v>474.25</v>
      </c>
      <c r="S1580" t="s">
        <v>8322</v>
      </c>
      <c r="T1580" t="s">
        <v>8344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9">
        <f t="shared" si="96"/>
        <v>41514.996423611112</v>
      </c>
      <c r="K1581">
        <v>1374882891</v>
      </c>
      <c r="L1581" s="9">
        <f t="shared" si="97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5">
        <f t="shared" si="98"/>
        <v>0.84008400840084008</v>
      </c>
      <c r="R1581" s="5">
        <f t="shared" si="99"/>
        <v>1666.5</v>
      </c>
      <c r="S1581" t="s">
        <v>8322</v>
      </c>
      <c r="T1581" t="s">
        <v>8344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9">
        <f t="shared" si="96"/>
        <v>41050.050069444442</v>
      </c>
      <c r="K1582">
        <v>1332378726</v>
      </c>
      <c r="L1582" s="9">
        <f t="shared" si="97"/>
        <v>40990.050069444442</v>
      </c>
      <c r="M1582" t="b">
        <v>0</v>
      </c>
      <c r="N1582">
        <v>0</v>
      </c>
      <c r="O1582" t="b">
        <v>0</v>
      </c>
      <c r="P1582" t="s">
        <v>8290</v>
      </c>
      <c r="Q1582" s="5">
        <f t="shared" si="98"/>
        <v>0</v>
      </c>
      <c r="R1582" s="5" t="e">
        <f t="shared" si="99"/>
        <v>#DIV/0!</v>
      </c>
      <c r="S1582" t="s">
        <v>8322</v>
      </c>
      <c r="T1582" t="s">
        <v>8344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9">
        <f t="shared" si="96"/>
        <v>42357.448958333334</v>
      </c>
      <c r="K1583">
        <v>1447757190</v>
      </c>
      <c r="L1583" s="9">
        <f t="shared" si="97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5">
        <f t="shared" si="98"/>
        <v>0.5</v>
      </c>
      <c r="R1583" s="5">
        <f t="shared" si="99"/>
        <v>1000</v>
      </c>
      <c r="S1583" t="s">
        <v>8338</v>
      </c>
      <c r="T1583" t="s">
        <v>8345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9">
        <f t="shared" si="96"/>
        <v>42303.888888888891</v>
      </c>
      <c r="K1584">
        <v>1440961053</v>
      </c>
      <c r="L1584" s="9">
        <f t="shared" si="97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5">
        <f t="shared" si="98"/>
        <v>9.3000000000000007</v>
      </c>
      <c r="R1584" s="5">
        <f t="shared" si="99"/>
        <v>333.33333333333331</v>
      </c>
      <c r="S1584" t="s">
        <v>8338</v>
      </c>
      <c r="T1584" t="s">
        <v>8345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9">
        <f t="shared" si="96"/>
        <v>41907.904988425929</v>
      </c>
      <c r="K1585">
        <v>1409089391</v>
      </c>
      <c r="L1585" s="9">
        <f t="shared" si="97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5">
        <f t="shared" si="98"/>
        <v>7.4999999999999997E-2</v>
      </c>
      <c r="R1585" s="5">
        <f t="shared" si="99"/>
        <v>20000</v>
      </c>
      <c r="S1585" t="s">
        <v>8338</v>
      </c>
      <c r="T1585" t="s">
        <v>8345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9">
        <f t="shared" si="96"/>
        <v>41789.649317129632</v>
      </c>
      <c r="K1586">
        <v>1400600101</v>
      </c>
      <c r="L1586" s="9">
        <f t="shared" si="97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5">
        <f t="shared" si="98"/>
        <v>0</v>
      </c>
      <c r="R1586" s="5" t="e">
        <f t="shared" si="99"/>
        <v>#DIV/0!</v>
      </c>
      <c r="S1586" t="s">
        <v>8338</v>
      </c>
      <c r="T1586" t="s">
        <v>8345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9">
        <f t="shared" si="96"/>
        <v>42729.458333333336</v>
      </c>
      <c r="K1587">
        <v>1480800568</v>
      </c>
      <c r="L1587" s="9">
        <f t="shared" si="97"/>
        <v>42707.895462962966</v>
      </c>
      <c r="M1587" t="b">
        <v>0</v>
      </c>
      <c r="N1587">
        <v>12</v>
      </c>
      <c r="O1587" t="b">
        <v>0</v>
      </c>
      <c r="P1587" t="s">
        <v>8291</v>
      </c>
      <c r="Q1587" s="5">
        <f t="shared" si="98"/>
        <v>79</v>
      </c>
      <c r="R1587" s="5">
        <f t="shared" si="99"/>
        <v>166.66666666666666</v>
      </c>
      <c r="S1587" t="s">
        <v>8338</v>
      </c>
      <c r="T1587" t="s">
        <v>8345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9">
        <f t="shared" si="96"/>
        <v>42099.062754629631</v>
      </c>
      <c r="K1588">
        <v>1425609022</v>
      </c>
      <c r="L1588" s="9">
        <f t="shared" si="97"/>
        <v>42069.104421296295</v>
      </c>
      <c r="M1588" t="b">
        <v>0</v>
      </c>
      <c r="N1588">
        <v>0</v>
      </c>
      <c r="O1588" t="b">
        <v>0</v>
      </c>
      <c r="P1588" t="s">
        <v>8291</v>
      </c>
      <c r="Q1588" s="5">
        <f t="shared" si="98"/>
        <v>0</v>
      </c>
      <c r="R1588" s="5" t="e">
        <f t="shared" si="99"/>
        <v>#DIV/0!</v>
      </c>
      <c r="S1588" t="s">
        <v>8338</v>
      </c>
      <c r="T1588" t="s">
        <v>8345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9">
        <f t="shared" si="96"/>
        <v>41986.950983796298</v>
      </c>
      <c r="K1589">
        <v>1415918965</v>
      </c>
      <c r="L1589" s="9">
        <f t="shared" si="97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5">
        <f t="shared" si="98"/>
        <v>1.3333333333333334E-2</v>
      </c>
      <c r="R1589" s="5">
        <f t="shared" si="99"/>
        <v>7500</v>
      </c>
      <c r="S1589" t="s">
        <v>8338</v>
      </c>
      <c r="T1589" t="s">
        <v>8345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9">
        <f t="shared" si="96"/>
        <v>42035.841666666667</v>
      </c>
      <c r="K1590">
        <v>1420091999</v>
      </c>
      <c r="L1590" s="9">
        <f t="shared" si="97"/>
        <v>42005.249988425923</v>
      </c>
      <c r="M1590" t="b">
        <v>0</v>
      </c>
      <c r="N1590">
        <v>0</v>
      </c>
      <c r="O1590" t="b">
        <v>0</v>
      </c>
      <c r="P1590" t="s">
        <v>8291</v>
      </c>
      <c r="Q1590" s="5">
        <f t="shared" si="98"/>
        <v>0</v>
      </c>
      <c r="R1590" s="5" t="e">
        <f t="shared" si="99"/>
        <v>#DIV/0!</v>
      </c>
      <c r="S1590" t="s">
        <v>8338</v>
      </c>
      <c r="T1590" t="s">
        <v>8345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9">
        <f t="shared" si="96"/>
        <v>42286.984791666669</v>
      </c>
      <c r="K1591">
        <v>1441841886</v>
      </c>
      <c r="L1591" s="9">
        <f t="shared" si="97"/>
        <v>42256.984791666669</v>
      </c>
      <c r="M1591" t="b">
        <v>0</v>
      </c>
      <c r="N1591">
        <v>0</v>
      </c>
      <c r="O1591" t="b">
        <v>0</v>
      </c>
      <c r="P1591" t="s">
        <v>8291</v>
      </c>
      <c r="Q1591" s="5">
        <f t="shared" si="98"/>
        <v>0</v>
      </c>
      <c r="R1591" s="5" t="e">
        <f t="shared" si="99"/>
        <v>#DIV/0!</v>
      </c>
      <c r="S1591" t="s">
        <v>8338</v>
      </c>
      <c r="T1591" t="s">
        <v>8345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9">
        <f t="shared" si="96"/>
        <v>42270.857222222221</v>
      </c>
      <c r="K1592">
        <v>1440448464</v>
      </c>
      <c r="L1592" s="9">
        <f t="shared" si="97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5">
        <f t="shared" si="98"/>
        <v>1.7000000000000002</v>
      </c>
      <c r="R1592" s="5">
        <f t="shared" si="99"/>
        <v>30000</v>
      </c>
      <c r="S1592" t="s">
        <v>8338</v>
      </c>
      <c r="T1592" t="s">
        <v>8345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9">
        <f t="shared" si="96"/>
        <v>42463.684502314813</v>
      </c>
      <c r="K1593">
        <v>1457112341</v>
      </c>
      <c r="L1593" s="9">
        <f t="shared" si="97"/>
        <v>42433.726168981484</v>
      </c>
      <c r="M1593" t="b">
        <v>0</v>
      </c>
      <c r="N1593">
        <v>92</v>
      </c>
      <c r="O1593" t="b">
        <v>0</v>
      </c>
      <c r="P1593" t="s">
        <v>8291</v>
      </c>
      <c r="Q1593" s="5">
        <f t="shared" si="98"/>
        <v>29.228571428571428</v>
      </c>
      <c r="R1593" s="5">
        <f t="shared" si="99"/>
        <v>152.17391304347825</v>
      </c>
      <c r="S1593" t="s">
        <v>8338</v>
      </c>
      <c r="T1593" t="s">
        <v>8345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9">
        <f t="shared" si="96"/>
        <v>42091.031076388892</v>
      </c>
      <c r="K1594">
        <v>1423619085</v>
      </c>
      <c r="L1594" s="9">
        <f t="shared" si="97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5">
        <f t="shared" si="98"/>
        <v>0</v>
      </c>
      <c r="R1594" s="5" t="e">
        <f t="shared" si="99"/>
        <v>#DIV/0!</v>
      </c>
      <c r="S1594" t="s">
        <v>8338</v>
      </c>
      <c r="T1594" t="s">
        <v>8345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9">
        <f t="shared" si="96"/>
        <v>42063.845543981479</v>
      </c>
      <c r="K1595">
        <v>1422562655</v>
      </c>
      <c r="L1595" s="9">
        <f t="shared" si="97"/>
        <v>42033.845543981479</v>
      </c>
      <c r="M1595" t="b">
        <v>0</v>
      </c>
      <c r="N1595">
        <v>3</v>
      </c>
      <c r="O1595" t="b">
        <v>0</v>
      </c>
      <c r="P1595" t="s">
        <v>8291</v>
      </c>
      <c r="Q1595" s="5">
        <f t="shared" si="98"/>
        <v>1.3636363636363637E-2</v>
      </c>
      <c r="R1595" s="5">
        <f t="shared" si="99"/>
        <v>7333.333333333333</v>
      </c>
      <c r="S1595" t="s">
        <v>8338</v>
      </c>
      <c r="T1595" t="s">
        <v>8345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9">
        <f t="shared" si="96"/>
        <v>42505.681250000001</v>
      </c>
      <c r="K1596">
        <v>1458147982</v>
      </c>
      <c r="L1596" s="9">
        <f t="shared" si="97"/>
        <v>42445.712754629632</v>
      </c>
      <c r="M1596" t="b">
        <v>0</v>
      </c>
      <c r="N1596">
        <v>10</v>
      </c>
      <c r="O1596" t="b">
        <v>0</v>
      </c>
      <c r="P1596" t="s">
        <v>8291</v>
      </c>
      <c r="Q1596" s="5">
        <f t="shared" si="98"/>
        <v>20.5</v>
      </c>
      <c r="R1596" s="5">
        <f t="shared" si="99"/>
        <v>100</v>
      </c>
      <c r="S1596" t="s">
        <v>8338</v>
      </c>
      <c r="T1596" t="s">
        <v>8345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9">
        <f t="shared" si="96"/>
        <v>41808.842361111114</v>
      </c>
      <c r="K1597">
        <v>1400634728</v>
      </c>
      <c r="L1597" s="9">
        <f t="shared" si="97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5">
        <f t="shared" si="98"/>
        <v>0.27999999999999997</v>
      </c>
      <c r="R1597" s="5">
        <f t="shared" si="99"/>
        <v>14285.714285714286</v>
      </c>
      <c r="S1597" t="s">
        <v>8338</v>
      </c>
      <c r="T1597" t="s">
        <v>8345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9">
        <f t="shared" si="96"/>
        <v>41986.471863425926</v>
      </c>
      <c r="K1598">
        <v>1414577969</v>
      </c>
      <c r="L1598" s="9">
        <f t="shared" si="97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5">
        <f t="shared" si="98"/>
        <v>2.3076923076923079</v>
      </c>
      <c r="R1598" s="5">
        <f t="shared" si="99"/>
        <v>1083.3333333333333</v>
      </c>
      <c r="S1598" t="s">
        <v>8338</v>
      </c>
      <c r="T1598" t="s">
        <v>8345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9">
        <f t="shared" si="96"/>
        <v>42633.354131944441</v>
      </c>
      <c r="K1599">
        <v>1471768197</v>
      </c>
      <c r="L1599" s="9">
        <f t="shared" si="97"/>
        <v>42603.354131944441</v>
      </c>
      <c r="M1599" t="b">
        <v>0</v>
      </c>
      <c r="N1599">
        <v>0</v>
      </c>
      <c r="O1599" t="b">
        <v>0</v>
      </c>
      <c r="P1599" t="s">
        <v>8291</v>
      </c>
      <c r="Q1599" s="5">
        <f t="shared" si="98"/>
        <v>0</v>
      </c>
      <c r="R1599" s="5" t="e">
        <f t="shared" si="99"/>
        <v>#DIV/0!</v>
      </c>
      <c r="S1599" t="s">
        <v>8338</v>
      </c>
      <c r="T1599" t="s">
        <v>8345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9">
        <f t="shared" si="96"/>
        <v>42211.667337962965</v>
      </c>
      <c r="K1600">
        <v>1432742458</v>
      </c>
      <c r="L1600" s="9">
        <f t="shared" si="97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5">
        <f t="shared" si="98"/>
        <v>0.125</v>
      </c>
      <c r="R1600" s="5">
        <f t="shared" si="99"/>
        <v>800</v>
      </c>
      <c r="S1600" t="s">
        <v>8338</v>
      </c>
      <c r="T1600" t="s">
        <v>8345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9">
        <f t="shared" si="96"/>
        <v>42468.497407407405</v>
      </c>
      <c r="K1601">
        <v>1457528176</v>
      </c>
      <c r="L1601" s="9">
        <f t="shared" si="97"/>
        <v>42438.539074074077</v>
      </c>
      <c r="M1601" t="b">
        <v>0</v>
      </c>
      <c r="N1601">
        <v>0</v>
      </c>
      <c r="O1601" t="b">
        <v>0</v>
      </c>
      <c r="P1601" t="s">
        <v>8291</v>
      </c>
      <c r="Q1601" s="5">
        <f t="shared" si="98"/>
        <v>0</v>
      </c>
      <c r="R1601" s="5" t="e">
        <f t="shared" si="99"/>
        <v>#DIV/0!</v>
      </c>
      <c r="S1601" t="s">
        <v>8338</v>
      </c>
      <c r="T1601" t="s">
        <v>8345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9">
        <f t="shared" si="96"/>
        <v>41835.21597222222</v>
      </c>
      <c r="K1602">
        <v>1401585752</v>
      </c>
      <c r="L1602" s="9">
        <f t="shared" si="97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5">
        <f t="shared" si="98"/>
        <v>7.3400000000000007</v>
      </c>
      <c r="R1602" s="5">
        <f t="shared" si="99"/>
        <v>555.55555555555554</v>
      </c>
      <c r="S1602" t="s">
        <v>8338</v>
      </c>
      <c r="T1602" t="s">
        <v>8345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9">
        <f t="shared" ref="J1603:J1666" si="100">(I1603+DATE(1970,1,1)*86400)/86400</f>
        <v>40668.092974537038</v>
      </c>
      <c r="K1603">
        <v>1301969633</v>
      </c>
      <c r="L1603" s="9">
        <f t="shared" ref="L1603:L1666" si="101">(K1603+DATE(1970,1,1)*86400)/86400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5">
        <f t="shared" ref="Q1603:Q1666" si="102">(E1603/D1603)*100</f>
        <v>108.2492</v>
      </c>
      <c r="R1603" s="5">
        <f t="shared" ref="R1603:R1666" si="103">D1603/N1603</f>
        <v>44.642857142857146</v>
      </c>
      <c r="S1603" t="s">
        <v>8325</v>
      </c>
      <c r="T1603" t="s">
        <v>8326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9">
        <f t="shared" si="100"/>
        <v>40830.958333333336</v>
      </c>
      <c r="K1604">
        <v>1314947317</v>
      </c>
      <c r="L1604" s="9">
        <f t="shared" si="101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5">
        <f t="shared" si="102"/>
        <v>100.16666666666667</v>
      </c>
      <c r="R1604" s="5">
        <f t="shared" si="103"/>
        <v>46.875</v>
      </c>
      <c r="S1604" t="s">
        <v>8325</v>
      </c>
      <c r="T1604" t="s">
        <v>8326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9">
        <f t="shared" si="100"/>
        <v>40936.169664351852</v>
      </c>
      <c r="K1605">
        <v>1322539459</v>
      </c>
      <c r="L1605" s="9">
        <f t="shared" si="101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5">
        <f t="shared" si="102"/>
        <v>100.03299999999999</v>
      </c>
      <c r="R1605" s="5">
        <f t="shared" si="103"/>
        <v>66.666666666666671</v>
      </c>
      <c r="S1605" t="s">
        <v>8325</v>
      </c>
      <c r="T1605" t="s">
        <v>8326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9">
        <f t="shared" si="100"/>
        <v>40985.80364583333</v>
      </c>
      <c r="K1606">
        <v>1328559435</v>
      </c>
      <c r="L1606" s="9">
        <f t="shared" si="101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5">
        <f t="shared" si="102"/>
        <v>122.10714285714286</v>
      </c>
      <c r="R1606" s="5">
        <f t="shared" si="103"/>
        <v>40</v>
      </c>
      <c r="S1606" t="s">
        <v>8325</v>
      </c>
      <c r="T1606" t="s">
        <v>8326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9">
        <f t="shared" si="100"/>
        <v>40756.291666666664</v>
      </c>
      <c r="K1607">
        <v>1311380313</v>
      </c>
      <c r="L1607" s="9">
        <f t="shared" si="101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5">
        <f t="shared" si="102"/>
        <v>100.69333333333334</v>
      </c>
      <c r="R1607" s="5">
        <f t="shared" si="103"/>
        <v>136.36363636363637</v>
      </c>
      <c r="S1607" t="s">
        <v>8325</v>
      </c>
      <c r="T1607" t="s">
        <v>8326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9">
        <f t="shared" si="100"/>
        <v>40626.069884259261</v>
      </c>
      <c r="K1608">
        <v>1293158438</v>
      </c>
      <c r="L1608" s="9">
        <f t="shared" si="101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5">
        <f t="shared" si="102"/>
        <v>101.004125</v>
      </c>
      <c r="R1608" s="5">
        <f t="shared" si="103"/>
        <v>86.956521739130437</v>
      </c>
      <c r="S1608" t="s">
        <v>8325</v>
      </c>
      <c r="T1608" t="s">
        <v>8326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9">
        <f t="shared" si="100"/>
        <v>41074.80846064815</v>
      </c>
      <c r="K1609">
        <v>1337887451</v>
      </c>
      <c r="L1609" s="9">
        <f t="shared" si="101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5">
        <f t="shared" si="102"/>
        <v>145.11000000000001</v>
      </c>
      <c r="R1609" s="5">
        <f t="shared" si="103"/>
        <v>48.780487804878049</v>
      </c>
      <c r="S1609" t="s">
        <v>8325</v>
      </c>
      <c r="T1609" t="s">
        <v>8326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9">
        <f t="shared" si="100"/>
        <v>41640.226388888892</v>
      </c>
      <c r="K1610">
        <v>1385754986</v>
      </c>
      <c r="L1610" s="9">
        <f t="shared" si="101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5">
        <f t="shared" si="102"/>
        <v>101.25</v>
      </c>
      <c r="R1610" s="5">
        <f t="shared" si="103"/>
        <v>52.173913043478258</v>
      </c>
      <c r="S1610" t="s">
        <v>8325</v>
      </c>
      <c r="T1610" t="s">
        <v>8326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9">
        <f t="shared" si="100"/>
        <v>40849.333333333336</v>
      </c>
      <c r="K1611">
        <v>1315612909</v>
      </c>
      <c r="L1611" s="9">
        <f t="shared" si="101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5">
        <f t="shared" si="102"/>
        <v>118.33333333333333</v>
      </c>
      <c r="R1611" s="5">
        <f t="shared" si="103"/>
        <v>375</v>
      </c>
      <c r="S1611" t="s">
        <v>8325</v>
      </c>
      <c r="T1611" t="s">
        <v>8326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9">
        <f t="shared" si="100"/>
        <v>41258.924884259257</v>
      </c>
      <c r="K1612">
        <v>1353017510</v>
      </c>
      <c r="L1612" s="9">
        <f t="shared" si="101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5">
        <f t="shared" si="102"/>
        <v>271.85000000000002</v>
      </c>
      <c r="R1612" s="5">
        <f t="shared" si="103"/>
        <v>17.857142857142858</v>
      </c>
      <c r="S1612" t="s">
        <v>8325</v>
      </c>
      <c r="T1612" t="s">
        <v>8326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9">
        <f t="shared" si="100"/>
        <v>41430.00037037037</v>
      </c>
      <c r="K1613">
        <v>1368576032</v>
      </c>
      <c r="L1613" s="9">
        <f t="shared" si="101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5">
        <f t="shared" si="102"/>
        <v>125.125</v>
      </c>
      <c r="R1613" s="5">
        <f t="shared" si="103"/>
        <v>29.62962962962963</v>
      </c>
      <c r="S1613" t="s">
        <v>8325</v>
      </c>
      <c r="T1613" t="s">
        <v>8326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9">
        <f t="shared" si="100"/>
        <v>41276.874814814815</v>
      </c>
      <c r="K1614">
        <v>1354568384</v>
      </c>
      <c r="L1614" s="9">
        <f t="shared" si="101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5">
        <f t="shared" si="102"/>
        <v>110.00000000000001</v>
      </c>
      <c r="R1614" s="5">
        <f t="shared" si="103"/>
        <v>45.454545454545453</v>
      </c>
      <c r="S1614" t="s">
        <v>8325</v>
      </c>
      <c r="T1614" t="s">
        <v>8326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9">
        <f t="shared" si="100"/>
        <v>41112.069467592592</v>
      </c>
      <c r="K1615">
        <v>1340329202</v>
      </c>
      <c r="L1615" s="9">
        <f t="shared" si="101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5">
        <f t="shared" si="102"/>
        <v>101.49999999999999</v>
      </c>
      <c r="R1615" s="5">
        <f t="shared" si="103"/>
        <v>38.46153846153846</v>
      </c>
      <c r="S1615" t="s">
        <v>8325</v>
      </c>
      <c r="T1615" t="s">
        <v>8326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9">
        <f t="shared" si="100"/>
        <v>41854.708333333336</v>
      </c>
      <c r="K1616">
        <v>1401924769</v>
      </c>
      <c r="L1616" s="9">
        <f t="shared" si="101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5">
        <f t="shared" si="102"/>
        <v>102.69999999999999</v>
      </c>
      <c r="R1616" s="5">
        <f t="shared" si="103"/>
        <v>64.935064935064929</v>
      </c>
      <c r="S1616" t="s">
        <v>8325</v>
      </c>
      <c r="T1616" t="s">
        <v>8326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9">
        <f t="shared" si="100"/>
        <v>40890.092546296299</v>
      </c>
      <c r="K1617">
        <v>1319850796</v>
      </c>
      <c r="L1617" s="9">
        <f t="shared" si="101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5">
        <f t="shared" si="102"/>
        <v>114.12500000000001</v>
      </c>
      <c r="R1617" s="5">
        <f t="shared" si="103"/>
        <v>58.823529411764703</v>
      </c>
      <c r="S1617" t="s">
        <v>8325</v>
      </c>
      <c r="T1617" t="s">
        <v>8326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9">
        <f t="shared" si="100"/>
        <v>41235.916666666664</v>
      </c>
      <c r="K1618">
        <v>1350061821</v>
      </c>
      <c r="L1618" s="9">
        <f t="shared" si="101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5">
        <f t="shared" si="102"/>
        <v>104.2</v>
      </c>
      <c r="R1618" s="5">
        <f t="shared" si="103"/>
        <v>63.694267515923563</v>
      </c>
      <c r="S1618" t="s">
        <v>8325</v>
      </c>
      <c r="T1618" t="s">
        <v>8326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9">
        <f t="shared" si="100"/>
        <v>41579.791666666664</v>
      </c>
      <c r="K1619">
        <v>1380470188</v>
      </c>
      <c r="L1619" s="9">
        <f t="shared" si="101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5">
        <f t="shared" si="102"/>
        <v>145.85714285714286</v>
      </c>
      <c r="R1619" s="5">
        <f t="shared" si="103"/>
        <v>44.303797468354432</v>
      </c>
      <c r="S1619" t="s">
        <v>8325</v>
      </c>
      <c r="T1619" t="s">
        <v>8326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9">
        <f t="shared" si="100"/>
        <v>41341.654340277775</v>
      </c>
      <c r="K1620">
        <v>1359301335</v>
      </c>
      <c r="L1620" s="9">
        <f t="shared" si="101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5">
        <f t="shared" si="102"/>
        <v>105.06666666666666</v>
      </c>
      <c r="R1620" s="5">
        <f t="shared" si="103"/>
        <v>55.555555555555557</v>
      </c>
      <c r="S1620" t="s">
        <v>8325</v>
      </c>
      <c r="T1620" t="s">
        <v>8326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9">
        <f t="shared" si="100"/>
        <v>41897.186180555553</v>
      </c>
      <c r="K1621">
        <v>1408940886</v>
      </c>
      <c r="L1621" s="9">
        <f t="shared" si="101"/>
        <v>41876.186180555553</v>
      </c>
      <c r="M1621" t="b">
        <v>0</v>
      </c>
      <c r="N1621">
        <v>23</v>
      </c>
      <c r="O1621" t="b">
        <v>1</v>
      </c>
      <c r="P1621" t="s">
        <v>8276</v>
      </c>
      <c r="Q1621" s="5">
        <f t="shared" si="102"/>
        <v>133.33333333333331</v>
      </c>
      <c r="R1621" s="5">
        <f t="shared" si="103"/>
        <v>65.217391304347828</v>
      </c>
      <c r="S1621" t="s">
        <v>8325</v>
      </c>
      <c r="T1621" t="s">
        <v>8326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9">
        <f t="shared" si="100"/>
        <v>41328.339583333334</v>
      </c>
      <c r="K1622">
        <v>1361002140</v>
      </c>
      <c r="L1622" s="9">
        <f t="shared" si="101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5">
        <f t="shared" si="102"/>
        <v>112.99999999999999</v>
      </c>
      <c r="R1622" s="5">
        <f t="shared" si="103"/>
        <v>58.823529411764703</v>
      </c>
      <c r="S1622" t="s">
        <v>8325</v>
      </c>
      <c r="T1622" t="s">
        <v>8326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9">
        <f t="shared" si="100"/>
        <v>41057.165972222225</v>
      </c>
      <c r="K1623">
        <v>1333550015</v>
      </c>
      <c r="L1623" s="9">
        <f t="shared" si="101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5">
        <f t="shared" si="102"/>
        <v>121.2</v>
      </c>
      <c r="R1623" s="5">
        <f t="shared" si="103"/>
        <v>135.13513513513513</v>
      </c>
      <c r="S1623" t="s">
        <v>8325</v>
      </c>
      <c r="T1623" t="s">
        <v>8326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9">
        <f t="shared" si="100"/>
        <v>41990.332638888889</v>
      </c>
      <c r="K1624">
        <v>1415343874</v>
      </c>
      <c r="L1624" s="9">
        <f t="shared" si="101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5">
        <f t="shared" si="102"/>
        <v>101.72463768115942</v>
      </c>
      <c r="R1624" s="5">
        <f t="shared" si="103"/>
        <v>106.15384615384616</v>
      </c>
      <c r="S1624" t="s">
        <v>8325</v>
      </c>
      <c r="T1624" t="s">
        <v>8326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9">
        <f t="shared" si="100"/>
        <v>41513.688530092593</v>
      </c>
      <c r="K1625">
        <v>1372437089</v>
      </c>
      <c r="L1625" s="9">
        <f t="shared" si="101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5">
        <f t="shared" si="102"/>
        <v>101.06666666666666</v>
      </c>
      <c r="R1625" s="5">
        <f t="shared" si="103"/>
        <v>41.666666666666664</v>
      </c>
      <c r="S1625" t="s">
        <v>8325</v>
      </c>
      <c r="T1625" t="s">
        <v>8326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9">
        <f t="shared" si="100"/>
        <v>41283.367303240739</v>
      </c>
      <c r="K1626">
        <v>1354265335</v>
      </c>
      <c r="L1626" s="9">
        <f t="shared" si="101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5">
        <f t="shared" si="102"/>
        <v>118</v>
      </c>
      <c r="R1626" s="5">
        <f t="shared" si="103"/>
        <v>40</v>
      </c>
      <c r="S1626" t="s">
        <v>8325</v>
      </c>
      <c r="T1626" t="s">
        <v>8326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9">
        <f t="shared" si="100"/>
        <v>41163.699687499997</v>
      </c>
      <c r="K1627">
        <v>1344962853</v>
      </c>
      <c r="L1627" s="9">
        <f t="shared" si="101"/>
        <v>41135.699687499997</v>
      </c>
      <c r="M1627" t="b">
        <v>0</v>
      </c>
      <c r="N1627">
        <v>104</v>
      </c>
      <c r="O1627" t="b">
        <v>1</v>
      </c>
      <c r="P1627" t="s">
        <v>8276</v>
      </c>
      <c r="Q1627" s="5">
        <f t="shared" si="102"/>
        <v>155.33333333333331</v>
      </c>
      <c r="R1627" s="5">
        <f t="shared" si="103"/>
        <v>72.115384615384613</v>
      </c>
      <c r="S1627" t="s">
        <v>8325</v>
      </c>
      <c r="T1627" t="s">
        <v>8326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9">
        <f t="shared" si="100"/>
        <v>41609.889664351853</v>
      </c>
      <c r="K1628">
        <v>1383337267</v>
      </c>
      <c r="L1628" s="9">
        <f t="shared" si="101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5">
        <f t="shared" si="102"/>
        <v>101.18750000000001</v>
      </c>
      <c r="R1628" s="5">
        <f t="shared" si="103"/>
        <v>74.074074074074076</v>
      </c>
      <c r="S1628" t="s">
        <v>8325</v>
      </c>
      <c r="T1628" t="s">
        <v>8326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9">
        <f t="shared" si="100"/>
        <v>41239.207638888889</v>
      </c>
      <c r="K1629">
        <v>1351011489</v>
      </c>
      <c r="L1629" s="9">
        <f t="shared" si="101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5">
        <f t="shared" si="102"/>
        <v>117</v>
      </c>
      <c r="R1629" s="5">
        <f t="shared" si="103"/>
        <v>52.631578947368418</v>
      </c>
      <c r="S1629" t="s">
        <v>8325</v>
      </c>
      <c r="T1629" t="s">
        <v>8326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9">
        <f t="shared" si="100"/>
        <v>41807.737060185187</v>
      </c>
      <c r="K1630">
        <v>1400175682</v>
      </c>
      <c r="L1630" s="9">
        <f t="shared" si="101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5">
        <f t="shared" si="102"/>
        <v>100.925</v>
      </c>
      <c r="R1630" s="5">
        <f t="shared" si="103"/>
        <v>45.454545454545453</v>
      </c>
      <c r="S1630" t="s">
        <v>8325</v>
      </c>
      <c r="T1630" t="s">
        <v>8326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9">
        <f t="shared" si="100"/>
        <v>41690.867280092592</v>
      </c>
      <c r="K1631">
        <v>1389041333</v>
      </c>
      <c r="L1631" s="9">
        <f t="shared" si="101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5">
        <f t="shared" si="102"/>
        <v>103.66666666666666</v>
      </c>
      <c r="R1631" s="5">
        <f t="shared" si="103"/>
        <v>73.170731707317074</v>
      </c>
      <c r="S1631" t="s">
        <v>8325</v>
      </c>
      <c r="T1631" t="s">
        <v>8326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9">
        <f t="shared" si="100"/>
        <v>40970.290972222225</v>
      </c>
      <c r="K1632">
        <v>1328040375</v>
      </c>
      <c r="L1632" s="9">
        <f t="shared" si="101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5">
        <f t="shared" si="102"/>
        <v>265.25</v>
      </c>
      <c r="R1632" s="5">
        <f t="shared" si="103"/>
        <v>31.746031746031747</v>
      </c>
      <c r="S1632" t="s">
        <v>8325</v>
      </c>
      <c r="T1632" t="s">
        <v>8326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9">
        <f t="shared" si="100"/>
        <v>41194.859502314815</v>
      </c>
      <c r="K1633">
        <v>1347482261</v>
      </c>
      <c r="L1633" s="9">
        <f t="shared" si="101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5">
        <f t="shared" si="102"/>
        <v>155.91</v>
      </c>
      <c r="R1633" s="5">
        <f t="shared" si="103"/>
        <v>75.187969924812023</v>
      </c>
      <c r="S1633" t="s">
        <v>8325</v>
      </c>
      <c r="T1633" t="s">
        <v>8326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9">
        <f t="shared" si="100"/>
        <v>40810.340902777774</v>
      </c>
      <c r="K1634">
        <v>1311667854</v>
      </c>
      <c r="L1634" s="9">
        <f t="shared" si="101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5">
        <f t="shared" si="102"/>
        <v>101.62500000000001</v>
      </c>
      <c r="R1634" s="5">
        <f t="shared" si="103"/>
        <v>85.106382978723403</v>
      </c>
      <c r="S1634" t="s">
        <v>8325</v>
      </c>
      <c r="T1634" t="s">
        <v>8326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9">
        <f t="shared" si="100"/>
        <v>40924.208333333336</v>
      </c>
      <c r="K1635">
        <v>1324329156</v>
      </c>
      <c r="L1635" s="9">
        <f t="shared" si="101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5">
        <f t="shared" si="102"/>
        <v>100</v>
      </c>
      <c r="R1635" s="5">
        <f t="shared" si="103"/>
        <v>172.41379310344828</v>
      </c>
      <c r="S1635" t="s">
        <v>8325</v>
      </c>
      <c r="T1635" t="s">
        <v>8326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9">
        <f t="shared" si="100"/>
        <v>40696.249305555553</v>
      </c>
      <c r="K1636">
        <v>1303706001</v>
      </c>
      <c r="L1636" s="9">
        <f t="shared" si="101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5">
        <f t="shared" si="102"/>
        <v>100.49999999999999</v>
      </c>
      <c r="R1636" s="5">
        <f t="shared" si="103"/>
        <v>62.5</v>
      </c>
      <c r="S1636" t="s">
        <v>8325</v>
      </c>
      <c r="T1636" t="s">
        <v>8326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9">
        <f t="shared" si="100"/>
        <v>42562.868761574071</v>
      </c>
      <c r="K1637">
        <v>1463086261</v>
      </c>
      <c r="L1637" s="9">
        <f t="shared" si="101"/>
        <v>42502.868761574071</v>
      </c>
      <c r="M1637" t="b">
        <v>0</v>
      </c>
      <c r="N1637">
        <v>37</v>
      </c>
      <c r="O1637" t="b">
        <v>1</v>
      </c>
      <c r="P1637" t="s">
        <v>8276</v>
      </c>
      <c r="Q1637" s="5">
        <f t="shared" si="102"/>
        <v>125.29999999999998</v>
      </c>
      <c r="R1637" s="5">
        <f t="shared" si="103"/>
        <v>54.054054054054056</v>
      </c>
      <c r="S1637" t="s">
        <v>8325</v>
      </c>
      <c r="T1637" t="s">
        <v>8326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9">
        <f t="shared" si="100"/>
        <v>40706.166666666664</v>
      </c>
      <c r="K1638">
        <v>1304129088</v>
      </c>
      <c r="L1638" s="9">
        <f t="shared" si="101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5">
        <f t="shared" si="102"/>
        <v>103.55555555555556</v>
      </c>
      <c r="R1638" s="5">
        <f t="shared" si="103"/>
        <v>51.724137931034484</v>
      </c>
      <c r="S1638" t="s">
        <v>8325</v>
      </c>
      <c r="T1638" t="s">
        <v>8326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9">
        <f t="shared" si="100"/>
        <v>40178.98541666667</v>
      </c>
      <c r="K1639">
        <v>1257444140</v>
      </c>
      <c r="L1639" s="9">
        <f t="shared" si="101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5">
        <f t="shared" si="102"/>
        <v>103.8</v>
      </c>
      <c r="R1639" s="5">
        <f t="shared" si="103"/>
        <v>33.333333333333336</v>
      </c>
      <c r="S1639" t="s">
        <v>8325</v>
      </c>
      <c r="T1639" t="s">
        <v>8326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9">
        <f t="shared" si="100"/>
        <v>41333.892361111109</v>
      </c>
      <c r="K1640">
        <v>1358180968</v>
      </c>
      <c r="L1640" s="9">
        <f t="shared" si="101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5">
        <f t="shared" si="102"/>
        <v>105</v>
      </c>
      <c r="R1640" s="5">
        <f t="shared" si="103"/>
        <v>37.037037037037038</v>
      </c>
      <c r="S1640" t="s">
        <v>8325</v>
      </c>
      <c r="T1640" t="s">
        <v>8326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9">
        <f t="shared" si="100"/>
        <v>40971.652372685188</v>
      </c>
      <c r="K1641">
        <v>1328197165</v>
      </c>
      <c r="L1641" s="9">
        <f t="shared" si="101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5">
        <f t="shared" si="102"/>
        <v>100</v>
      </c>
      <c r="R1641" s="5">
        <f t="shared" si="103"/>
        <v>94.736842105263165</v>
      </c>
      <c r="S1641" t="s">
        <v>8325</v>
      </c>
      <c r="T1641" t="s">
        <v>8326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9">
        <f t="shared" si="100"/>
        <v>40393.082638888889</v>
      </c>
      <c r="K1642">
        <v>1279603955</v>
      </c>
      <c r="L1642" s="9">
        <f t="shared" si="101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5">
        <f t="shared" si="102"/>
        <v>169.86</v>
      </c>
      <c r="R1642" s="5">
        <f t="shared" si="103"/>
        <v>23.529411764705884</v>
      </c>
      <c r="S1642" t="s">
        <v>8325</v>
      </c>
      <c r="T1642" t="s">
        <v>8326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9">
        <f t="shared" si="100"/>
        <v>41992.596574074072</v>
      </c>
      <c r="K1643">
        <v>1416406744</v>
      </c>
      <c r="L1643" s="9">
        <f t="shared" si="101"/>
        <v>41962.596574074072</v>
      </c>
      <c r="M1643" t="b">
        <v>0</v>
      </c>
      <c r="N1643">
        <v>26</v>
      </c>
      <c r="O1643" t="b">
        <v>1</v>
      </c>
      <c r="P1643" t="s">
        <v>8292</v>
      </c>
      <c r="Q1643" s="5">
        <f t="shared" si="102"/>
        <v>101.4</v>
      </c>
      <c r="R1643" s="5">
        <f t="shared" si="103"/>
        <v>96.15384615384616</v>
      </c>
      <c r="S1643" t="s">
        <v>8325</v>
      </c>
      <c r="T1643" t="s">
        <v>8346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9">
        <f t="shared" si="100"/>
        <v>40708.024618055555</v>
      </c>
      <c r="K1644">
        <v>1306283727</v>
      </c>
      <c r="L1644" s="9">
        <f t="shared" si="101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5">
        <f t="shared" si="102"/>
        <v>100</v>
      </c>
      <c r="R1644" s="5">
        <f t="shared" si="103"/>
        <v>42.857142857142854</v>
      </c>
      <c r="S1644" t="s">
        <v>8325</v>
      </c>
      <c r="T1644" t="s">
        <v>8346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9">
        <f t="shared" si="100"/>
        <v>41176.824212962965</v>
      </c>
      <c r="K1645">
        <v>1345924012</v>
      </c>
      <c r="L1645" s="9">
        <f t="shared" si="101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5">
        <f t="shared" si="102"/>
        <v>124.70000000000002</v>
      </c>
      <c r="R1645" s="5">
        <f t="shared" si="103"/>
        <v>135.13513513513513</v>
      </c>
      <c r="S1645" t="s">
        <v>8325</v>
      </c>
      <c r="T1645" t="s">
        <v>8346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9">
        <f t="shared" si="100"/>
        <v>41235.101388888892</v>
      </c>
      <c r="K1646">
        <v>1348363560</v>
      </c>
      <c r="L1646" s="9">
        <f t="shared" si="101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5">
        <f t="shared" si="102"/>
        <v>109.5</v>
      </c>
      <c r="R1646" s="5">
        <f t="shared" si="103"/>
        <v>78.125</v>
      </c>
      <c r="S1646" t="s">
        <v>8325</v>
      </c>
      <c r="T1646" t="s">
        <v>8346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9">
        <f t="shared" si="100"/>
        <v>41535.617361111108</v>
      </c>
      <c r="K1647">
        <v>1378306140</v>
      </c>
      <c r="L1647" s="9">
        <f t="shared" si="101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5">
        <f t="shared" si="102"/>
        <v>110.80000000000001</v>
      </c>
      <c r="R1647" s="5">
        <f t="shared" si="103"/>
        <v>500</v>
      </c>
      <c r="S1647" t="s">
        <v>8325</v>
      </c>
      <c r="T1647" t="s">
        <v>8346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9">
        <f t="shared" si="100"/>
        <v>41865.757638888892</v>
      </c>
      <c r="K1648">
        <v>1405248503</v>
      </c>
      <c r="L1648" s="9">
        <f t="shared" si="101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5">
        <f t="shared" si="102"/>
        <v>110.2</v>
      </c>
      <c r="R1648" s="5">
        <f t="shared" si="103"/>
        <v>24.096385542168676</v>
      </c>
      <c r="S1648" t="s">
        <v>8325</v>
      </c>
      <c r="T1648" t="s">
        <v>8346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9">
        <f t="shared" si="100"/>
        <v>41069.409456018519</v>
      </c>
      <c r="K1649">
        <v>1336643377</v>
      </c>
      <c r="L1649" s="9">
        <f t="shared" si="101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5">
        <f t="shared" si="102"/>
        <v>104.71999999999998</v>
      </c>
      <c r="R1649" s="5">
        <f t="shared" si="103"/>
        <v>108.69565217391305</v>
      </c>
      <c r="S1649" t="s">
        <v>8325</v>
      </c>
      <c r="T1649" t="s">
        <v>8346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9">
        <f t="shared" si="100"/>
        <v>40622.662986111114</v>
      </c>
      <c r="K1650">
        <v>1298048082</v>
      </c>
      <c r="L1650" s="9">
        <f t="shared" si="101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5">
        <f t="shared" si="102"/>
        <v>125.26086956521738</v>
      </c>
      <c r="R1650" s="5">
        <f t="shared" si="103"/>
        <v>25.555555555555557</v>
      </c>
      <c r="S1650" t="s">
        <v>8325</v>
      </c>
      <c r="T1650" t="s">
        <v>8346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9">
        <f t="shared" si="100"/>
        <v>41782.684664351851</v>
      </c>
      <c r="K1651">
        <v>1396974355</v>
      </c>
      <c r="L1651" s="9">
        <f t="shared" si="101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5">
        <f t="shared" si="102"/>
        <v>100.58763157894737</v>
      </c>
      <c r="R1651" s="5">
        <f t="shared" si="103"/>
        <v>46.913580246913583</v>
      </c>
      <c r="S1651" t="s">
        <v>8325</v>
      </c>
      <c r="T1651" t="s">
        <v>8346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9">
        <f t="shared" si="100"/>
        <v>41556.435613425929</v>
      </c>
      <c r="K1652">
        <v>1378722437</v>
      </c>
      <c r="L1652" s="9">
        <f t="shared" si="101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5">
        <f t="shared" si="102"/>
        <v>141.55000000000001</v>
      </c>
      <c r="R1652" s="5">
        <f t="shared" si="103"/>
        <v>62.5</v>
      </c>
      <c r="S1652" t="s">
        <v>8325</v>
      </c>
      <c r="T1652" t="s">
        <v>8346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9">
        <f t="shared" si="100"/>
        <v>40659.290972222225</v>
      </c>
      <c r="K1653">
        <v>1300916220</v>
      </c>
      <c r="L1653" s="9">
        <f t="shared" si="101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5">
        <f t="shared" si="102"/>
        <v>100.75</v>
      </c>
      <c r="R1653" s="5">
        <f t="shared" si="103"/>
        <v>100</v>
      </c>
      <c r="S1653" t="s">
        <v>8325</v>
      </c>
      <c r="T1653" t="s">
        <v>8346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9">
        <f t="shared" si="100"/>
        <v>41602.534641203703</v>
      </c>
      <c r="K1654">
        <v>1382701793</v>
      </c>
      <c r="L1654" s="9">
        <f t="shared" si="101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5">
        <f t="shared" si="102"/>
        <v>100.66666666666666</v>
      </c>
      <c r="R1654" s="5">
        <f t="shared" si="103"/>
        <v>64.285714285714292</v>
      </c>
      <c r="S1654" t="s">
        <v>8325</v>
      </c>
      <c r="T1654" t="s">
        <v>8346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9">
        <f t="shared" si="100"/>
        <v>40657.834444444445</v>
      </c>
      <c r="K1655">
        <v>1300996896</v>
      </c>
      <c r="L1655" s="9">
        <f t="shared" si="101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5">
        <f t="shared" si="102"/>
        <v>174.2304</v>
      </c>
      <c r="R1655" s="5">
        <f t="shared" si="103"/>
        <v>29.761904761904763</v>
      </c>
      <c r="S1655" t="s">
        <v>8325</v>
      </c>
      <c r="T1655" t="s">
        <v>8346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9">
        <f t="shared" si="100"/>
        <v>41017.890740740739</v>
      </c>
      <c r="K1656">
        <v>1332192160</v>
      </c>
      <c r="L1656" s="9">
        <f t="shared" si="101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5">
        <f t="shared" si="102"/>
        <v>119.90909090909089</v>
      </c>
      <c r="R1656" s="5">
        <f t="shared" si="103"/>
        <v>32.352941176470587</v>
      </c>
      <c r="S1656" t="s">
        <v>8325</v>
      </c>
      <c r="T1656" t="s">
        <v>8346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9">
        <f t="shared" si="100"/>
        <v>41004.750231481485</v>
      </c>
      <c r="K1657">
        <v>1331060420</v>
      </c>
      <c r="L1657" s="9">
        <f t="shared" si="101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5">
        <f t="shared" si="102"/>
        <v>142.86666666666667</v>
      </c>
      <c r="R1657" s="5">
        <f t="shared" si="103"/>
        <v>31.25</v>
      </c>
      <c r="S1657" t="s">
        <v>8325</v>
      </c>
      <c r="T1657" t="s">
        <v>8346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9">
        <f t="shared" si="100"/>
        <v>41256.928842592592</v>
      </c>
      <c r="K1658">
        <v>1352845052</v>
      </c>
      <c r="L1658" s="9">
        <f t="shared" si="101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5">
        <f t="shared" si="102"/>
        <v>100.33493333333334</v>
      </c>
      <c r="R1658" s="5">
        <f t="shared" si="103"/>
        <v>156.25</v>
      </c>
      <c r="S1658" t="s">
        <v>8325</v>
      </c>
      <c r="T1658" t="s">
        <v>8346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9">
        <f t="shared" si="100"/>
        <v>41053.782037037039</v>
      </c>
      <c r="K1659">
        <v>1335293168</v>
      </c>
      <c r="L1659" s="9">
        <f t="shared" si="101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5">
        <f t="shared" si="102"/>
        <v>104.93380000000001</v>
      </c>
      <c r="R1659" s="5">
        <f t="shared" si="103"/>
        <v>113.12217194570135</v>
      </c>
      <c r="S1659" t="s">
        <v>8325</v>
      </c>
      <c r="T1659" t="s">
        <v>8346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9">
        <f t="shared" si="100"/>
        <v>41261.597222222219</v>
      </c>
      <c r="K1660">
        <v>1352524767</v>
      </c>
      <c r="L1660" s="9">
        <f t="shared" si="101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5">
        <f t="shared" si="102"/>
        <v>132.23333333333335</v>
      </c>
      <c r="R1660" s="5">
        <f t="shared" si="103"/>
        <v>56.074766355140184</v>
      </c>
      <c r="S1660" t="s">
        <v>8325</v>
      </c>
      <c r="T1660" t="s">
        <v>8346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9">
        <f t="shared" si="100"/>
        <v>41625.5</v>
      </c>
      <c r="K1661">
        <v>1384811721</v>
      </c>
      <c r="L1661" s="9">
        <f t="shared" si="101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5">
        <f t="shared" si="102"/>
        <v>112.79999999999998</v>
      </c>
      <c r="R1661" s="5">
        <f t="shared" si="103"/>
        <v>11.111111111111111</v>
      </c>
      <c r="S1661" t="s">
        <v>8325</v>
      </c>
      <c r="T1661" t="s">
        <v>8346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9">
        <f t="shared" si="100"/>
        <v>42490.915972222225</v>
      </c>
      <c r="K1662">
        <v>1459355950</v>
      </c>
      <c r="L1662" s="9">
        <f t="shared" si="101"/>
        <v>42459.693865740737</v>
      </c>
      <c r="M1662" t="b">
        <v>0</v>
      </c>
      <c r="N1662">
        <v>36</v>
      </c>
      <c r="O1662" t="b">
        <v>1</v>
      </c>
      <c r="P1662" t="s">
        <v>8292</v>
      </c>
      <c r="Q1662" s="5">
        <f t="shared" si="102"/>
        <v>1253.75</v>
      </c>
      <c r="R1662" s="5">
        <f t="shared" si="103"/>
        <v>2.2222222222222223</v>
      </c>
      <c r="S1662" t="s">
        <v>8325</v>
      </c>
      <c r="T1662" t="s">
        <v>8346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9">
        <f t="shared" si="100"/>
        <v>42386.875</v>
      </c>
      <c r="K1663">
        <v>1449359831</v>
      </c>
      <c r="L1663" s="9">
        <f t="shared" si="101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5">
        <f t="shared" si="102"/>
        <v>102.50632911392405</v>
      </c>
      <c r="R1663" s="5">
        <f t="shared" si="103"/>
        <v>78.21782178217822</v>
      </c>
      <c r="S1663" t="s">
        <v>8325</v>
      </c>
      <c r="T1663" t="s">
        <v>8346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9">
        <f t="shared" si="100"/>
        <v>40908.239999999998</v>
      </c>
      <c r="K1664">
        <v>1320122736</v>
      </c>
      <c r="L1664" s="9">
        <f t="shared" si="101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5">
        <f t="shared" si="102"/>
        <v>102.6375</v>
      </c>
      <c r="R1664" s="5">
        <f t="shared" si="103"/>
        <v>129.03225806451613</v>
      </c>
      <c r="S1664" t="s">
        <v>8325</v>
      </c>
      <c r="T1664" t="s">
        <v>8346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9">
        <f t="shared" si="100"/>
        <v>42036.02207175926</v>
      </c>
      <c r="K1665">
        <v>1420158707</v>
      </c>
      <c r="L1665" s="9">
        <f t="shared" si="101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5">
        <f t="shared" si="102"/>
        <v>108</v>
      </c>
      <c r="R1665" s="5">
        <f t="shared" si="103"/>
        <v>31.25</v>
      </c>
      <c r="S1665" t="s">
        <v>8325</v>
      </c>
      <c r="T1665" t="s">
        <v>8346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9">
        <f t="shared" si="100"/>
        <v>40984.165972222225</v>
      </c>
      <c r="K1666">
        <v>1328033818</v>
      </c>
      <c r="L1666" s="9">
        <f t="shared" si="101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5">
        <f t="shared" si="102"/>
        <v>122.40879999999999</v>
      </c>
      <c r="R1666" s="5">
        <f t="shared" si="103"/>
        <v>28.089887640449437</v>
      </c>
      <c r="S1666" t="s">
        <v>8325</v>
      </c>
      <c r="T1666" t="s">
        <v>8346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9">
        <f t="shared" ref="J1667:J1730" si="104">(I1667+DATE(1970,1,1)*86400)/86400</f>
        <v>40596.125</v>
      </c>
      <c r="K1667">
        <v>1295624113</v>
      </c>
      <c r="L1667" s="9">
        <f t="shared" ref="L1667:L1730" si="105">(K1667+DATE(1970,1,1)*86400)/86400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5">
        <f t="shared" ref="Q1667:Q1730" si="106">(E1667/D1667)*100</f>
        <v>119.45714285714286</v>
      </c>
      <c r="R1667" s="5">
        <f t="shared" ref="R1667:R1730" si="107">D1667/N1667</f>
        <v>37.634408602150536</v>
      </c>
      <c r="S1667" t="s">
        <v>8325</v>
      </c>
      <c r="T1667" t="s">
        <v>8346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9">
        <f t="shared" si="104"/>
        <v>41361.211493055554</v>
      </c>
      <c r="K1668">
        <v>1361858673</v>
      </c>
      <c r="L1668" s="9">
        <f t="shared" si="105"/>
        <v>41331.253159722219</v>
      </c>
      <c r="M1668" t="b">
        <v>0</v>
      </c>
      <c r="N1668">
        <v>98</v>
      </c>
      <c r="O1668" t="b">
        <v>1</v>
      </c>
      <c r="P1668" t="s">
        <v>8292</v>
      </c>
      <c r="Q1668" s="5">
        <f t="shared" si="106"/>
        <v>160.88</v>
      </c>
      <c r="R1668" s="5">
        <f t="shared" si="107"/>
        <v>25.510204081632654</v>
      </c>
      <c r="S1668" t="s">
        <v>8325</v>
      </c>
      <c r="T1668" t="s">
        <v>8346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9">
        <f t="shared" si="104"/>
        <v>41709.290972222225</v>
      </c>
      <c r="K1669">
        <v>1392169298</v>
      </c>
      <c r="L1669" s="9">
        <f t="shared" si="105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5">
        <f t="shared" si="106"/>
        <v>126.85294117647059</v>
      </c>
      <c r="R1669" s="5">
        <f t="shared" si="107"/>
        <v>41.463414634146339</v>
      </c>
      <c r="S1669" t="s">
        <v>8325</v>
      </c>
      <c r="T1669" t="s">
        <v>8346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9">
        <f t="shared" si="104"/>
        <v>40875.191423611112</v>
      </c>
      <c r="K1670">
        <v>1319859339</v>
      </c>
      <c r="L1670" s="9">
        <f t="shared" si="105"/>
        <v>40845.149756944447</v>
      </c>
      <c r="M1670" t="b">
        <v>0</v>
      </c>
      <c r="N1670">
        <v>116</v>
      </c>
      <c r="O1670" t="b">
        <v>1</v>
      </c>
      <c r="P1670" t="s">
        <v>8292</v>
      </c>
      <c r="Q1670" s="5">
        <f t="shared" si="106"/>
        <v>102.6375</v>
      </c>
      <c r="R1670" s="5">
        <f t="shared" si="107"/>
        <v>68.965517241379317</v>
      </c>
      <c r="S1670" t="s">
        <v>8325</v>
      </c>
      <c r="T1670" t="s">
        <v>8346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9">
        <f t="shared" si="104"/>
        <v>42521.885138888887</v>
      </c>
      <c r="K1671">
        <v>1459545276</v>
      </c>
      <c r="L1671" s="9">
        <f t="shared" si="105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5">
        <f t="shared" si="106"/>
        <v>139.75</v>
      </c>
      <c r="R1671" s="5">
        <f t="shared" si="107"/>
        <v>38.46153846153846</v>
      </c>
      <c r="S1671" t="s">
        <v>8325</v>
      </c>
      <c r="T1671" t="s">
        <v>8346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9">
        <f t="shared" si="104"/>
        <v>40364.166666666664</v>
      </c>
      <c r="K1672">
        <v>1273961999</v>
      </c>
      <c r="L1672" s="9">
        <f t="shared" si="105"/>
        <v>40313.930543981478</v>
      </c>
      <c r="M1672" t="b">
        <v>0</v>
      </c>
      <c r="N1672">
        <v>23</v>
      </c>
      <c r="O1672" t="b">
        <v>1</v>
      </c>
      <c r="P1672" t="s">
        <v>8292</v>
      </c>
      <c r="Q1672" s="5">
        <f t="shared" si="106"/>
        <v>102.60000000000001</v>
      </c>
      <c r="R1672" s="5">
        <f t="shared" si="107"/>
        <v>43.478260869565219</v>
      </c>
      <c r="S1672" t="s">
        <v>8325</v>
      </c>
      <c r="T1672" t="s">
        <v>8346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9">
        <f t="shared" si="104"/>
        <v>42583.54414351852</v>
      </c>
      <c r="K1673">
        <v>1467464614</v>
      </c>
      <c r="L1673" s="9">
        <f t="shared" si="105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5">
        <f t="shared" si="106"/>
        <v>100.67349999999999</v>
      </c>
      <c r="R1673" s="5">
        <f t="shared" si="107"/>
        <v>25.974025974025974</v>
      </c>
      <c r="S1673" t="s">
        <v>8325</v>
      </c>
      <c r="T1673" t="s">
        <v>8346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9">
        <f t="shared" si="104"/>
        <v>41064.656597222223</v>
      </c>
      <c r="K1674">
        <v>1336232730</v>
      </c>
      <c r="L1674" s="9">
        <f t="shared" si="105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5">
        <f t="shared" si="106"/>
        <v>112.94117647058823</v>
      </c>
      <c r="R1674" s="5">
        <f t="shared" si="107"/>
        <v>34.693877551020407</v>
      </c>
      <c r="S1674" t="s">
        <v>8325</v>
      </c>
      <c r="T1674" t="s">
        <v>8346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9">
        <f t="shared" si="104"/>
        <v>42069.878379629627</v>
      </c>
      <c r="K1675">
        <v>1423083892</v>
      </c>
      <c r="L1675" s="9">
        <f t="shared" si="105"/>
        <v>42039.878379629627</v>
      </c>
      <c r="M1675" t="b">
        <v>0</v>
      </c>
      <c r="N1675">
        <v>59</v>
      </c>
      <c r="O1675" t="b">
        <v>1</v>
      </c>
      <c r="P1675" t="s">
        <v>8292</v>
      </c>
      <c r="Q1675" s="5">
        <f t="shared" si="106"/>
        <v>128.09523809523807</v>
      </c>
      <c r="R1675" s="5">
        <f t="shared" si="107"/>
        <v>35.593220338983052</v>
      </c>
      <c r="S1675" t="s">
        <v>8325</v>
      </c>
      <c r="T1675" t="s">
        <v>8346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9">
        <f t="shared" si="104"/>
        <v>42600.290972222225</v>
      </c>
      <c r="K1676">
        <v>1468852306</v>
      </c>
      <c r="L1676" s="9">
        <f t="shared" si="105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5">
        <f t="shared" si="106"/>
        <v>201.7</v>
      </c>
      <c r="R1676" s="5">
        <f t="shared" si="107"/>
        <v>44.247787610619469</v>
      </c>
      <c r="S1676" t="s">
        <v>8325</v>
      </c>
      <c r="T1676" t="s">
        <v>8346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9">
        <f t="shared" si="104"/>
        <v>40832.918749999997</v>
      </c>
      <c r="K1677">
        <v>1316194540</v>
      </c>
      <c r="L1677" s="9">
        <f t="shared" si="105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5">
        <f t="shared" si="106"/>
        <v>137.416</v>
      </c>
      <c r="R1677" s="5">
        <f t="shared" si="107"/>
        <v>29.411764705882351</v>
      </c>
      <c r="S1677" t="s">
        <v>8325</v>
      </c>
      <c r="T1677" t="s">
        <v>8346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9">
        <f t="shared" si="104"/>
        <v>41020.165972222225</v>
      </c>
      <c r="K1678">
        <v>1330968347</v>
      </c>
      <c r="L1678" s="9">
        <f t="shared" si="105"/>
        <v>40973.726238425923</v>
      </c>
      <c r="M1678" t="b">
        <v>0</v>
      </c>
      <c r="N1678">
        <v>42</v>
      </c>
      <c r="O1678" t="b">
        <v>1</v>
      </c>
      <c r="P1678" t="s">
        <v>8292</v>
      </c>
      <c r="Q1678" s="5">
        <f t="shared" si="106"/>
        <v>115.33333333333333</v>
      </c>
      <c r="R1678" s="5">
        <f t="shared" si="107"/>
        <v>71.428571428571431</v>
      </c>
      <c r="S1678" t="s">
        <v>8325</v>
      </c>
      <c r="T1678" t="s">
        <v>8346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9">
        <f t="shared" si="104"/>
        <v>42476.249305555553</v>
      </c>
      <c r="K1679">
        <v>1455615976</v>
      </c>
      <c r="L1679" s="9">
        <f t="shared" si="105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5">
        <f t="shared" si="106"/>
        <v>111.66666666666667</v>
      </c>
      <c r="R1679" s="5">
        <f t="shared" si="107"/>
        <v>142.85714285714286</v>
      </c>
      <c r="S1679" t="s">
        <v>8325</v>
      </c>
      <c r="T1679" t="s">
        <v>8346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9">
        <f t="shared" si="104"/>
        <v>41676.854988425926</v>
      </c>
      <c r="K1680">
        <v>1390509071</v>
      </c>
      <c r="L1680" s="9">
        <f t="shared" si="105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5">
        <f t="shared" si="106"/>
        <v>118.39999999999999</v>
      </c>
      <c r="R1680" s="5">
        <f t="shared" si="107"/>
        <v>30.612244897959183</v>
      </c>
      <c r="S1680" t="s">
        <v>8325</v>
      </c>
      <c r="T1680" t="s">
        <v>8346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9">
        <f t="shared" si="104"/>
        <v>40746.068807870368</v>
      </c>
      <c r="K1681">
        <v>1309311545</v>
      </c>
      <c r="L1681" s="9">
        <f t="shared" si="105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5">
        <f t="shared" si="106"/>
        <v>175</v>
      </c>
      <c r="R1681" s="5">
        <f t="shared" si="107"/>
        <v>35.714285714285715</v>
      </c>
      <c r="S1681" t="s">
        <v>8325</v>
      </c>
      <c r="T1681" t="s">
        <v>8346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9">
        <f t="shared" si="104"/>
        <v>41832.757719907408</v>
      </c>
      <c r="K1682">
        <v>1402596667</v>
      </c>
      <c r="L1682" s="9">
        <f t="shared" si="105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5">
        <f t="shared" si="106"/>
        <v>117.5</v>
      </c>
      <c r="R1682" s="5">
        <f t="shared" si="107"/>
        <v>40</v>
      </c>
      <c r="S1682" t="s">
        <v>8325</v>
      </c>
      <c r="T1682" t="s">
        <v>8346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9">
        <f t="shared" si="104"/>
        <v>42823.083333333336</v>
      </c>
      <c r="K1683">
        <v>1486522484</v>
      </c>
      <c r="L1683" s="9">
        <f t="shared" si="105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5">
        <f t="shared" si="106"/>
        <v>101.42212307692309</v>
      </c>
      <c r="R1683" s="5">
        <f t="shared" si="107"/>
        <v>73.529411764705884</v>
      </c>
      <c r="S1683" t="s">
        <v>8325</v>
      </c>
      <c r="T1683" t="s">
        <v>8347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9">
        <f t="shared" si="104"/>
        <v>42839.171990740739</v>
      </c>
      <c r="K1684">
        <v>1486962460</v>
      </c>
      <c r="L1684" s="9">
        <f t="shared" si="105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5">
        <f t="shared" si="106"/>
        <v>0</v>
      </c>
      <c r="R1684" s="5" t="e">
        <f t="shared" si="107"/>
        <v>#DIV/0!</v>
      </c>
      <c r="S1684" t="s">
        <v>8325</v>
      </c>
      <c r="T1684" t="s">
        <v>8347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9">
        <f t="shared" si="104"/>
        <v>42832.781689814816</v>
      </c>
      <c r="K1685">
        <v>1489517138</v>
      </c>
      <c r="L1685" s="9">
        <f t="shared" si="105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5">
        <f t="shared" si="106"/>
        <v>21.714285714285715</v>
      </c>
      <c r="R1685" s="5">
        <f t="shared" si="107"/>
        <v>350</v>
      </c>
      <c r="S1685" t="s">
        <v>8325</v>
      </c>
      <c r="T1685" t="s">
        <v>8347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9">
        <f t="shared" si="104"/>
        <v>42811.773622685185</v>
      </c>
      <c r="K1686">
        <v>1487360041</v>
      </c>
      <c r="L1686" s="9">
        <f t="shared" si="105"/>
        <v>42783.815289351849</v>
      </c>
      <c r="M1686" t="b">
        <v>0</v>
      </c>
      <c r="N1686">
        <v>101</v>
      </c>
      <c r="O1686" t="b">
        <v>0</v>
      </c>
      <c r="P1686" t="s">
        <v>8293</v>
      </c>
      <c r="Q1686" s="5">
        <f t="shared" si="106"/>
        <v>109.125</v>
      </c>
      <c r="R1686" s="5">
        <f t="shared" si="107"/>
        <v>79.207920792079207</v>
      </c>
      <c r="S1686" t="s">
        <v>8325</v>
      </c>
      <c r="T1686" t="s">
        <v>8347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9">
        <f t="shared" si="104"/>
        <v>42818.208599537036</v>
      </c>
      <c r="K1687">
        <v>1487743223</v>
      </c>
      <c r="L1687" s="9">
        <f t="shared" si="105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5">
        <f t="shared" si="106"/>
        <v>102.85714285714285</v>
      </c>
      <c r="R1687" s="5">
        <f t="shared" si="107"/>
        <v>23.333333333333332</v>
      </c>
      <c r="S1687" t="s">
        <v>8325</v>
      </c>
      <c r="T1687" t="s">
        <v>8347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9">
        <f t="shared" si="104"/>
        <v>42852.802303240744</v>
      </c>
      <c r="K1688">
        <v>1488140119</v>
      </c>
      <c r="L1688" s="9">
        <f t="shared" si="105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5">
        <f t="shared" si="106"/>
        <v>0.36</v>
      </c>
      <c r="R1688" s="5">
        <f t="shared" si="107"/>
        <v>5000</v>
      </c>
      <c r="S1688" t="s">
        <v>8325</v>
      </c>
      <c r="T1688" t="s">
        <v>8347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9">
        <f t="shared" si="104"/>
        <v>42835.84375</v>
      </c>
      <c r="K1689">
        <v>1488935245</v>
      </c>
      <c r="L1689" s="9">
        <f t="shared" si="105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5">
        <f t="shared" si="106"/>
        <v>31.25</v>
      </c>
      <c r="R1689" s="5">
        <f t="shared" si="107"/>
        <v>256.41025641025641</v>
      </c>
      <c r="S1689" t="s">
        <v>8325</v>
      </c>
      <c r="T1689" t="s">
        <v>8347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9">
        <f t="shared" si="104"/>
        <v>42834.492986111109</v>
      </c>
      <c r="K1690">
        <v>1489150194</v>
      </c>
      <c r="L1690" s="9">
        <f t="shared" si="105"/>
        <v>42804.53465277778</v>
      </c>
      <c r="M1690" t="b">
        <v>0</v>
      </c>
      <c r="N1690">
        <v>7</v>
      </c>
      <c r="O1690" t="b">
        <v>0</v>
      </c>
      <c r="P1690" t="s">
        <v>8293</v>
      </c>
      <c r="Q1690" s="5">
        <f t="shared" si="106"/>
        <v>44.3</v>
      </c>
      <c r="R1690" s="5">
        <f t="shared" si="107"/>
        <v>571.42857142857144</v>
      </c>
      <c r="S1690" t="s">
        <v>8325</v>
      </c>
      <c r="T1690" t="s">
        <v>8347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9">
        <f t="shared" si="104"/>
        <v>42810.900810185187</v>
      </c>
      <c r="K1691">
        <v>1487111830</v>
      </c>
      <c r="L1691" s="9">
        <f t="shared" si="105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5">
        <f t="shared" si="106"/>
        <v>100</v>
      </c>
      <c r="R1691" s="5">
        <f t="shared" si="107"/>
        <v>171.42857142857142</v>
      </c>
      <c r="S1691" t="s">
        <v>8325</v>
      </c>
      <c r="T1691" t="s">
        <v>8347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9">
        <f t="shared" si="104"/>
        <v>42831.389374999999</v>
      </c>
      <c r="K1692">
        <v>1488882042</v>
      </c>
      <c r="L1692" s="9">
        <f t="shared" si="105"/>
        <v>42801.431041666663</v>
      </c>
      <c r="M1692" t="b">
        <v>0</v>
      </c>
      <c r="N1692">
        <v>11</v>
      </c>
      <c r="O1692" t="b">
        <v>0</v>
      </c>
      <c r="P1692" t="s">
        <v>8293</v>
      </c>
      <c r="Q1692" s="5">
        <f t="shared" si="106"/>
        <v>25.4</v>
      </c>
      <c r="R1692" s="5">
        <f t="shared" si="107"/>
        <v>227.27272727272728</v>
      </c>
      <c r="S1692" t="s">
        <v>8325</v>
      </c>
      <c r="T1692" t="s">
        <v>8347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9">
        <f t="shared" si="104"/>
        <v>42828.041666666664</v>
      </c>
      <c r="K1693">
        <v>1488387008</v>
      </c>
      <c r="L1693" s="9">
        <f t="shared" si="105"/>
        <v>42795.701481481483</v>
      </c>
      <c r="M1693" t="b">
        <v>0</v>
      </c>
      <c r="N1693">
        <v>38</v>
      </c>
      <c r="O1693" t="b">
        <v>0</v>
      </c>
      <c r="P1693" t="s">
        <v>8293</v>
      </c>
      <c r="Q1693" s="5">
        <f t="shared" si="106"/>
        <v>33.473333333333329</v>
      </c>
      <c r="R1693" s="5">
        <f t="shared" si="107"/>
        <v>789.47368421052636</v>
      </c>
      <c r="S1693" t="s">
        <v>8325</v>
      </c>
      <c r="T1693" t="s">
        <v>8347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9">
        <f t="shared" si="104"/>
        <v>42820.999305555553</v>
      </c>
      <c r="K1694">
        <v>1487734667</v>
      </c>
      <c r="L1694" s="9">
        <f t="shared" si="105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5">
        <f t="shared" si="106"/>
        <v>47.8</v>
      </c>
      <c r="R1694" s="5">
        <f t="shared" si="107"/>
        <v>333.33333333333331</v>
      </c>
      <c r="S1694" t="s">
        <v>8325</v>
      </c>
      <c r="T1694" t="s">
        <v>8347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9">
        <f t="shared" si="104"/>
        <v>42834.833333333336</v>
      </c>
      <c r="K1695">
        <v>1489097112</v>
      </c>
      <c r="L1695" s="9">
        <f t="shared" si="105"/>
        <v>42803.920277777775</v>
      </c>
      <c r="M1695" t="b">
        <v>0</v>
      </c>
      <c r="N1695">
        <v>8</v>
      </c>
      <c r="O1695" t="b">
        <v>0</v>
      </c>
      <c r="P1695" t="s">
        <v>8293</v>
      </c>
      <c r="Q1695" s="5">
        <f t="shared" si="106"/>
        <v>9.3333333333333339</v>
      </c>
      <c r="R1695" s="5">
        <f t="shared" si="107"/>
        <v>375</v>
      </c>
      <c r="S1695" t="s">
        <v>8325</v>
      </c>
      <c r="T1695" t="s">
        <v>8347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9">
        <f t="shared" si="104"/>
        <v>42821.191666666666</v>
      </c>
      <c r="K1696">
        <v>1488038674</v>
      </c>
      <c r="L1696" s="9">
        <f t="shared" si="105"/>
        <v>42791.66983796296</v>
      </c>
      <c r="M1696" t="b">
        <v>0</v>
      </c>
      <c r="N1696">
        <v>1</v>
      </c>
      <c r="O1696" t="b">
        <v>0</v>
      </c>
      <c r="P1696" t="s">
        <v>8293</v>
      </c>
      <c r="Q1696" s="5">
        <f t="shared" si="106"/>
        <v>0.05</v>
      </c>
      <c r="R1696" s="5">
        <f t="shared" si="107"/>
        <v>10000</v>
      </c>
      <c r="S1696" t="s">
        <v>8325</v>
      </c>
      <c r="T1696" t="s">
        <v>8347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9">
        <f t="shared" si="104"/>
        <v>42835.041666666664</v>
      </c>
      <c r="K1697">
        <v>1488847514</v>
      </c>
      <c r="L1697" s="9">
        <f t="shared" si="105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5">
        <f t="shared" si="106"/>
        <v>11.708333333333334</v>
      </c>
      <c r="R1697" s="5">
        <f t="shared" si="107"/>
        <v>521.73913043478262</v>
      </c>
      <c r="S1697" t="s">
        <v>8325</v>
      </c>
      <c r="T1697" t="s">
        <v>8347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9">
        <f t="shared" si="104"/>
        <v>42826.027905092589</v>
      </c>
      <c r="K1698">
        <v>1488418811</v>
      </c>
      <c r="L1698" s="9">
        <f t="shared" si="105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5">
        <f t="shared" si="106"/>
        <v>0</v>
      </c>
      <c r="R1698" s="5" t="e">
        <f t="shared" si="107"/>
        <v>#DIV/0!</v>
      </c>
      <c r="S1698" t="s">
        <v>8325</v>
      </c>
      <c r="T1698" t="s">
        <v>8347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9">
        <f t="shared" si="104"/>
        <v>42834.991296296299</v>
      </c>
      <c r="K1699">
        <v>1489193248</v>
      </c>
      <c r="L1699" s="9">
        <f t="shared" si="105"/>
        <v>42805.032962962963</v>
      </c>
      <c r="M1699" t="b">
        <v>0</v>
      </c>
      <c r="N1699">
        <v>22</v>
      </c>
      <c r="O1699" t="b">
        <v>0</v>
      </c>
      <c r="P1699" t="s">
        <v>8293</v>
      </c>
      <c r="Q1699" s="5">
        <f t="shared" si="106"/>
        <v>20.208000000000002</v>
      </c>
      <c r="R1699" s="5">
        <f t="shared" si="107"/>
        <v>568.18181818181813</v>
      </c>
      <c r="S1699" t="s">
        <v>8325</v>
      </c>
      <c r="T1699" t="s">
        <v>8347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9">
        <f t="shared" si="104"/>
        <v>42820.147916666669</v>
      </c>
      <c r="K1700">
        <v>1488430760</v>
      </c>
      <c r="L1700" s="9">
        <f t="shared" si="105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5">
        <f t="shared" si="106"/>
        <v>0</v>
      </c>
      <c r="R1700" s="5" t="e">
        <f t="shared" si="107"/>
        <v>#DIV/0!</v>
      </c>
      <c r="S1700" t="s">
        <v>8325</v>
      </c>
      <c r="T1700" t="s">
        <v>8347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9">
        <f t="shared" si="104"/>
        <v>42836.863946759258</v>
      </c>
      <c r="K1701">
        <v>1489351445</v>
      </c>
      <c r="L1701" s="9">
        <f t="shared" si="105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5">
        <f t="shared" si="106"/>
        <v>4.2311459353574925</v>
      </c>
      <c r="R1701" s="5">
        <f t="shared" si="107"/>
        <v>1276.25</v>
      </c>
      <c r="S1701" t="s">
        <v>8325</v>
      </c>
      <c r="T1701" t="s">
        <v>8347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9">
        <f t="shared" si="104"/>
        <v>42826.166666666664</v>
      </c>
      <c r="K1702">
        <v>1488418990</v>
      </c>
      <c r="L1702" s="9">
        <f t="shared" si="105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5">
        <f t="shared" si="106"/>
        <v>26.06</v>
      </c>
      <c r="R1702" s="5">
        <f t="shared" si="107"/>
        <v>253.16455696202533</v>
      </c>
      <c r="S1702" t="s">
        <v>8325</v>
      </c>
      <c r="T1702" t="s">
        <v>8347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9">
        <f t="shared" si="104"/>
        <v>42019.664409722223</v>
      </c>
      <c r="K1703">
        <v>1418745405</v>
      </c>
      <c r="L1703" s="9">
        <f t="shared" si="105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5">
        <f t="shared" si="106"/>
        <v>0.19801980198019803</v>
      </c>
      <c r="R1703" s="5">
        <f t="shared" si="107"/>
        <v>2525</v>
      </c>
      <c r="S1703" t="s">
        <v>8325</v>
      </c>
      <c r="T1703" t="s">
        <v>8347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9">
        <f t="shared" si="104"/>
        <v>42093.828125</v>
      </c>
      <c r="K1704">
        <v>1425156750</v>
      </c>
      <c r="L1704" s="9">
        <f t="shared" si="105"/>
        <v>42063.869791666664</v>
      </c>
      <c r="M1704" t="b">
        <v>0</v>
      </c>
      <c r="N1704">
        <v>1</v>
      </c>
      <c r="O1704" t="b">
        <v>0</v>
      </c>
      <c r="P1704" t="s">
        <v>8293</v>
      </c>
      <c r="Q1704" s="5">
        <f t="shared" si="106"/>
        <v>6.0606060606060606E-3</v>
      </c>
      <c r="R1704" s="5">
        <f t="shared" si="107"/>
        <v>16500</v>
      </c>
      <c r="S1704" t="s">
        <v>8325</v>
      </c>
      <c r="T1704" t="s">
        <v>8347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9">
        <f t="shared" si="104"/>
        <v>42247.281678240739</v>
      </c>
      <c r="K1705">
        <v>1435819537</v>
      </c>
      <c r="L1705" s="9">
        <f t="shared" si="105"/>
        <v>42187.281678240739</v>
      </c>
      <c r="M1705" t="b">
        <v>0</v>
      </c>
      <c r="N1705">
        <v>2</v>
      </c>
      <c r="O1705" t="b">
        <v>0</v>
      </c>
      <c r="P1705" t="s">
        <v>8293</v>
      </c>
      <c r="Q1705" s="5">
        <f t="shared" si="106"/>
        <v>1.02</v>
      </c>
      <c r="R1705" s="5">
        <f t="shared" si="107"/>
        <v>2500</v>
      </c>
      <c r="S1705" t="s">
        <v>8325</v>
      </c>
      <c r="T1705" t="s">
        <v>8347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9">
        <f t="shared" si="104"/>
        <v>42051.139733796299</v>
      </c>
      <c r="K1706">
        <v>1421464873</v>
      </c>
      <c r="L1706" s="9">
        <f t="shared" si="105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5">
        <f t="shared" si="106"/>
        <v>65.100000000000009</v>
      </c>
      <c r="R1706" s="5">
        <f t="shared" si="107"/>
        <v>181.81818181818181</v>
      </c>
      <c r="S1706" t="s">
        <v>8325</v>
      </c>
      <c r="T1706" t="s">
        <v>8347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9">
        <f t="shared" si="104"/>
        <v>42256.666666666664</v>
      </c>
      <c r="K1707">
        <v>1440807846</v>
      </c>
      <c r="L1707" s="9">
        <f t="shared" si="105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5">
        <f t="shared" si="106"/>
        <v>0</v>
      </c>
      <c r="R1707" s="5" t="e">
        <f t="shared" si="107"/>
        <v>#DIV/0!</v>
      </c>
      <c r="S1707" t="s">
        <v>8325</v>
      </c>
      <c r="T1707" t="s">
        <v>8347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9">
        <f t="shared" si="104"/>
        <v>42239.306388888886</v>
      </c>
      <c r="K1708">
        <v>1435130472</v>
      </c>
      <c r="L1708" s="9">
        <f t="shared" si="105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5">
        <f t="shared" si="106"/>
        <v>0</v>
      </c>
      <c r="R1708" s="5" t="e">
        <f t="shared" si="107"/>
        <v>#DIV/0!</v>
      </c>
      <c r="S1708" t="s">
        <v>8325</v>
      </c>
      <c r="T1708" t="s">
        <v>8347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9">
        <f t="shared" si="104"/>
        <v>42457.679340277777</v>
      </c>
      <c r="K1709">
        <v>1456593495</v>
      </c>
      <c r="L1709" s="9">
        <f t="shared" si="105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5">
        <f t="shared" si="106"/>
        <v>9.74</v>
      </c>
      <c r="R1709" s="5">
        <f t="shared" si="107"/>
        <v>555.55555555555554</v>
      </c>
      <c r="S1709" t="s">
        <v>8325</v>
      </c>
      <c r="T1709" t="s">
        <v>8347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9">
        <f t="shared" si="104"/>
        <v>42491.866967592592</v>
      </c>
      <c r="K1710">
        <v>1458679706</v>
      </c>
      <c r="L1710" s="9">
        <f t="shared" si="105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5">
        <f t="shared" si="106"/>
        <v>0</v>
      </c>
      <c r="R1710" s="5" t="e">
        <f t="shared" si="107"/>
        <v>#DIV/0!</v>
      </c>
      <c r="S1710" t="s">
        <v>8325</v>
      </c>
      <c r="T1710" t="s">
        <v>8347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9">
        <f t="shared" si="104"/>
        <v>41882.818749999999</v>
      </c>
      <c r="K1711">
        <v>1405949514</v>
      </c>
      <c r="L1711" s="9">
        <f t="shared" si="105"/>
        <v>41841.563819444447</v>
      </c>
      <c r="M1711" t="b">
        <v>0</v>
      </c>
      <c r="N1711">
        <v>4</v>
      </c>
      <c r="O1711" t="b">
        <v>0</v>
      </c>
      <c r="P1711" t="s">
        <v>8293</v>
      </c>
      <c r="Q1711" s="5">
        <f t="shared" si="106"/>
        <v>4.8571428571428568</v>
      </c>
      <c r="R1711" s="5">
        <f t="shared" si="107"/>
        <v>437.5</v>
      </c>
      <c r="S1711" t="s">
        <v>8325</v>
      </c>
      <c r="T1711" t="s">
        <v>8347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9">
        <f t="shared" si="104"/>
        <v>42387.541666666664</v>
      </c>
      <c r="K1712">
        <v>1449151888</v>
      </c>
      <c r="L1712" s="9">
        <f t="shared" si="105"/>
        <v>42341.591296296298</v>
      </c>
      <c r="M1712" t="b">
        <v>0</v>
      </c>
      <c r="N1712">
        <v>1</v>
      </c>
      <c r="O1712" t="b">
        <v>0</v>
      </c>
      <c r="P1712" t="s">
        <v>8293</v>
      </c>
      <c r="Q1712" s="5">
        <f t="shared" si="106"/>
        <v>0.67999999999999994</v>
      </c>
      <c r="R1712" s="5">
        <f t="shared" si="107"/>
        <v>5000</v>
      </c>
      <c r="S1712" t="s">
        <v>8325</v>
      </c>
      <c r="T1712" t="s">
        <v>8347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9">
        <f t="shared" si="104"/>
        <v>41883.646226851852</v>
      </c>
      <c r="K1713">
        <v>1406907034</v>
      </c>
      <c r="L1713" s="9">
        <f t="shared" si="105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5">
        <f t="shared" si="106"/>
        <v>10.5</v>
      </c>
      <c r="R1713" s="5">
        <f t="shared" si="107"/>
        <v>5000</v>
      </c>
      <c r="S1713" t="s">
        <v>8325</v>
      </c>
      <c r="T1713" t="s">
        <v>8347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9">
        <f t="shared" si="104"/>
        <v>42185.913807870369</v>
      </c>
      <c r="K1714">
        <v>1430517353</v>
      </c>
      <c r="L1714" s="9">
        <f t="shared" si="105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5">
        <f t="shared" si="106"/>
        <v>0</v>
      </c>
      <c r="R1714" s="5" t="e">
        <f t="shared" si="107"/>
        <v>#DIV/0!</v>
      </c>
      <c r="S1714" t="s">
        <v>8325</v>
      </c>
      <c r="T1714" t="s">
        <v>8347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9">
        <f t="shared" si="104"/>
        <v>41917.801064814812</v>
      </c>
      <c r="K1715">
        <v>1409944412</v>
      </c>
      <c r="L1715" s="9">
        <f t="shared" si="105"/>
        <v>41887.801064814812</v>
      </c>
      <c r="M1715" t="b">
        <v>0</v>
      </c>
      <c r="N1715">
        <v>1</v>
      </c>
      <c r="O1715" t="b">
        <v>0</v>
      </c>
      <c r="P1715" t="s">
        <v>8293</v>
      </c>
      <c r="Q1715" s="5">
        <f t="shared" si="106"/>
        <v>1.6666666666666667</v>
      </c>
      <c r="R1715" s="5">
        <f t="shared" si="107"/>
        <v>3000</v>
      </c>
      <c r="S1715" t="s">
        <v>8325</v>
      </c>
      <c r="T1715" t="s">
        <v>8347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9">
        <f t="shared" si="104"/>
        <v>42125.918530092589</v>
      </c>
      <c r="K1716">
        <v>1427925761</v>
      </c>
      <c r="L1716" s="9">
        <f t="shared" si="105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5">
        <f t="shared" si="106"/>
        <v>7.8680000000000003</v>
      </c>
      <c r="R1716" s="5">
        <f t="shared" si="107"/>
        <v>1470.5882352941176</v>
      </c>
      <c r="S1716" t="s">
        <v>8325</v>
      </c>
      <c r="T1716" t="s">
        <v>8347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9">
        <f t="shared" si="104"/>
        <v>42094.140277777777</v>
      </c>
      <c r="K1717">
        <v>1425186785</v>
      </c>
      <c r="L1717" s="9">
        <f t="shared" si="105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5">
        <f t="shared" si="106"/>
        <v>0.22</v>
      </c>
      <c r="R1717" s="5">
        <f t="shared" si="107"/>
        <v>2500</v>
      </c>
      <c r="S1717" t="s">
        <v>8325</v>
      </c>
      <c r="T1717" t="s">
        <v>8347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9">
        <f t="shared" si="104"/>
        <v>42713.619201388887</v>
      </c>
      <c r="K1718">
        <v>1477835499</v>
      </c>
      <c r="L1718" s="9">
        <f t="shared" si="105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5">
        <f t="shared" si="106"/>
        <v>7.5</v>
      </c>
      <c r="R1718" s="5">
        <f t="shared" si="107"/>
        <v>666.66666666666663</v>
      </c>
      <c r="S1718" t="s">
        <v>8325</v>
      </c>
      <c r="T1718" t="s">
        <v>8347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9">
        <f t="shared" si="104"/>
        <v>42481.166666666664</v>
      </c>
      <c r="K1719">
        <v>1459467238</v>
      </c>
      <c r="L1719" s="9">
        <f t="shared" si="105"/>
        <v>42460.981921296298</v>
      </c>
      <c r="M1719" t="b">
        <v>0</v>
      </c>
      <c r="N1719">
        <v>41</v>
      </c>
      <c r="O1719" t="b">
        <v>0</v>
      </c>
      <c r="P1719" t="s">
        <v>8293</v>
      </c>
      <c r="Q1719" s="5">
        <f t="shared" si="106"/>
        <v>42.725880551301685</v>
      </c>
      <c r="R1719" s="5">
        <f t="shared" si="107"/>
        <v>79.634146341463421</v>
      </c>
      <c r="S1719" t="s">
        <v>8325</v>
      </c>
      <c r="T1719" t="s">
        <v>8347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9">
        <f t="shared" si="104"/>
        <v>42504.207638888889</v>
      </c>
      <c r="K1720">
        <v>1459435149</v>
      </c>
      <c r="L1720" s="9">
        <f t="shared" si="105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5">
        <f t="shared" si="106"/>
        <v>0.2142857142857143</v>
      </c>
      <c r="R1720" s="5">
        <f t="shared" si="107"/>
        <v>17500</v>
      </c>
      <c r="S1720" t="s">
        <v>8325</v>
      </c>
      <c r="T1720" t="s">
        <v>8347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9">
        <f t="shared" si="104"/>
        <v>41899.534618055557</v>
      </c>
      <c r="K1721">
        <v>1408366191</v>
      </c>
      <c r="L1721" s="9">
        <f t="shared" si="105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5">
        <f t="shared" si="106"/>
        <v>0.87500000000000011</v>
      </c>
      <c r="R1721" s="5">
        <f t="shared" si="107"/>
        <v>1333.3333333333333</v>
      </c>
      <c r="S1721" t="s">
        <v>8325</v>
      </c>
      <c r="T1721" t="s">
        <v>8347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9">
        <f t="shared" si="104"/>
        <v>41952.824895833335</v>
      </c>
      <c r="K1722">
        <v>1412966871</v>
      </c>
      <c r="L1722" s="9">
        <f t="shared" si="105"/>
        <v>41922.783229166664</v>
      </c>
      <c r="M1722" t="b">
        <v>0</v>
      </c>
      <c r="N1722">
        <v>8</v>
      </c>
      <c r="O1722" t="b">
        <v>0</v>
      </c>
      <c r="P1722" t="s">
        <v>8293</v>
      </c>
      <c r="Q1722" s="5">
        <f t="shared" si="106"/>
        <v>5.625</v>
      </c>
      <c r="R1722" s="5">
        <f t="shared" si="107"/>
        <v>500</v>
      </c>
      <c r="S1722" t="s">
        <v>8325</v>
      </c>
      <c r="T1722" t="s">
        <v>8347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9">
        <f t="shared" si="104"/>
        <v>42349.461377314816</v>
      </c>
      <c r="K1723">
        <v>1447239863</v>
      </c>
      <c r="L1723" s="9">
        <f t="shared" si="105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5">
        <f t="shared" si="106"/>
        <v>0</v>
      </c>
      <c r="R1723" s="5" t="e">
        <f t="shared" si="107"/>
        <v>#DIV/0!</v>
      </c>
      <c r="S1723" t="s">
        <v>8325</v>
      </c>
      <c r="T1723" t="s">
        <v>8347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9">
        <f t="shared" si="104"/>
        <v>42463.006944444445</v>
      </c>
      <c r="K1724">
        <v>1456441429</v>
      </c>
      <c r="L1724" s="9">
        <f t="shared" si="105"/>
        <v>42425.9609837963</v>
      </c>
      <c r="M1724" t="b">
        <v>0</v>
      </c>
      <c r="N1724">
        <v>1</v>
      </c>
      <c r="O1724" t="b">
        <v>0</v>
      </c>
      <c r="P1724" t="s">
        <v>8293</v>
      </c>
      <c r="Q1724" s="5">
        <f t="shared" si="106"/>
        <v>3.4722222222222224E-2</v>
      </c>
      <c r="R1724" s="5">
        <f t="shared" si="107"/>
        <v>2880</v>
      </c>
      <c r="S1724" t="s">
        <v>8325</v>
      </c>
      <c r="T1724" t="s">
        <v>8347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9">
        <f t="shared" si="104"/>
        <v>42186.25</v>
      </c>
      <c r="K1725">
        <v>1430855315</v>
      </c>
      <c r="L1725" s="9">
        <f t="shared" si="105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5">
        <f t="shared" si="106"/>
        <v>6.5</v>
      </c>
      <c r="R1725" s="5">
        <f t="shared" si="107"/>
        <v>3333.3333333333335</v>
      </c>
      <c r="S1725" t="s">
        <v>8325</v>
      </c>
      <c r="T1725" t="s">
        <v>8347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9">
        <f t="shared" si="104"/>
        <v>41942.932430555556</v>
      </c>
      <c r="K1726">
        <v>1412115762</v>
      </c>
      <c r="L1726" s="9">
        <f t="shared" si="105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5">
        <f t="shared" si="106"/>
        <v>0.58333333333333337</v>
      </c>
      <c r="R1726" s="5">
        <f t="shared" si="107"/>
        <v>1500</v>
      </c>
      <c r="S1726" t="s">
        <v>8325</v>
      </c>
      <c r="T1726" t="s">
        <v>8347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9">
        <f t="shared" si="104"/>
        <v>41875.968159722222</v>
      </c>
      <c r="K1727">
        <v>1406330049</v>
      </c>
      <c r="L1727" s="9">
        <f t="shared" si="105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5">
        <f t="shared" si="106"/>
        <v>10.181818181818182</v>
      </c>
      <c r="R1727" s="5">
        <f t="shared" si="107"/>
        <v>611.11111111111109</v>
      </c>
      <c r="S1727" t="s">
        <v>8325</v>
      </c>
      <c r="T1727" t="s">
        <v>8347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9">
        <f t="shared" si="104"/>
        <v>41817.919722222221</v>
      </c>
      <c r="K1728">
        <v>1401401064</v>
      </c>
      <c r="L1728" s="9">
        <f t="shared" si="105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5">
        <f t="shared" si="106"/>
        <v>33.784615384615385</v>
      </c>
      <c r="R1728" s="5">
        <f t="shared" si="107"/>
        <v>406.25</v>
      </c>
      <c r="S1728" t="s">
        <v>8325</v>
      </c>
      <c r="T1728" t="s">
        <v>8347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9">
        <f t="shared" si="104"/>
        <v>42099.458333333336</v>
      </c>
      <c r="K1729">
        <v>1423520177</v>
      </c>
      <c r="L1729" s="9">
        <f t="shared" si="105"/>
        <v>42044.927974537037</v>
      </c>
      <c r="M1729" t="b">
        <v>0</v>
      </c>
      <c r="N1729">
        <v>1</v>
      </c>
      <c r="O1729" t="b">
        <v>0</v>
      </c>
      <c r="P1729" t="s">
        <v>8293</v>
      </c>
      <c r="Q1729" s="5">
        <f t="shared" si="106"/>
        <v>3.3333333333333333E-2</v>
      </c>
      <c r="R1729" s="5">
        <f t="shared" si="107"/>
        <v>3000</v>
      </c>
      <c r="S1729" t="s">
        <v>8325</v>
      </c>
      <c r="T1729" t="s">
        <v>8347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9">
        <f t="shared" si="104"/>
        <v>42298.625856481478</v>
      </c>
      <c r="K1730">
        <v>1442847674</v>
      </c>
      <c r="L1730" s="9">
        <f t="shared" si="105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5">
        <f t="shared" si="106"/>
        <v>68.400000000000006</v>
      </c>
      <c r="R1730" s="5">
        <f t="shared" si="107"/>
        <v>178.57142857142858</v>
      </c>
      <c r="S1730" t="s">
        <v>8325</v>
      </c>
      <c r="T1730" t="s">
        <v>8347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9">
        <f t="shared" ref="J1731:J1794" si="108">(I1731+DATE(1970,1,1)*86400)/86400</f>
        <v>42531.052152777775</v>
      </c>
      <c r="K1731">
        <v>1460337306</v>
      </c>
      <c r="L1731" s="9">
        <f t="shared" ref="L1731:L1794" si="109">(K1731+DATE(1970,1,1)*86400)/86400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5">
        <f t="shared" ref="Q1731:Q1794" si="110">(E1731/D1731)*100</f>
        <v>0</v>
      </c>
      <c r="R1731" s="5" t="e">
        <f t="shared" ref="R1731:R1794" si="111">D1731/N1731</f>
        <v>#DIV/0!</v>
      </c>
      <c r="S1731" t="s">
        <v>8325</v>
      </c>
      <c r="T1731" t="s">
        <v>8347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9">
        <f t="shared" si="108"/>
        <v>42302.087766203702</v>
      </c>
      <c r="K1732">
        <v>1443146783</v>
      </c>
      <c r="L1732" s="9">
        <f t="shared" si="109"/>
        <v>42272.087766203702</v>
      </c>
      <c r="M1732" t="b">
        <v>0</v>
      </c>
      <c r="N1732">
        <v>0</v>
      </c>
      <c r="O1732" t="b">
        <v>0</v>
      </c>
      <c r="P1732" t="s">
        <v>8293</v>
      </c>
      <c r="Q1732" s="5">
        <f t="shared" si="110"/>
        <v>0</v>
      </c>
      <c r="R1732" s="5" t="e">
        <f t="shared" si="111"/>
        <v>#DIV/0!</v>
      </c>
      <c r="S1732" t="s">
        <v>8325</v>
      </c>
      <c r="T1732" t="s">
        <v>8347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9">
        <f t="shared" si="108"/>
        <v>42166.625</v>
      </c>
      <c r="K1733">
        <v>1432849552</v>
      </c>
      <c r="L1733" s="9">
        <f t="shared" si="109"/>
        <v>42152.906851851854</v>
      </c>
      <c r="M1733" t="b">
        <v>0</v>
      </c>
      <c r="N1733">
        <v>0</v>
      </c>
      <c r="O1733" t="b">
        <v>0</v>
      </c>
      <c r="P1733" t="s">
        <v>8293</v>
      </c>
      <c r="Q1733" s="5">
        <f t="shared" si="110"/>
        <v>0</v>
      </c>
      <c r="R1733" s="5" t="e">
        <f t="shared" si="111"/>
        <v>#DIV/0!</v>
      </c>
      <c r="S1733" t="s">
        <v>8325</v>
      </c>
      <c r="T1733" t="s">
        <v>8347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9">
        <f t="shared" si="108"/>
        <v>42385.208333333336</v>
      </c>
      <c r="K1734">
        <v>1447777481</v>
      </c>
      <c r="L1734" s="9">
        <f t="shared" si="109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5">
        <f t="shared" si="110"/>
        <v>0</v>
      </c>
      <c r="R1734" s="5" t="e">
        <f t="shared" si="111"/>
        <v>#DIV/0!</v>
      </c>
      <c r="S1734" t="s">
        <v>8325</v>
      </c>
      <c r="T1734" t="s">
        <v>8347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9">
        <f t="shared" si="108"/>
        <v>42626.895833333336</v>
      </c>
      <c r="K1735">
        <v>1472746374</v>
      </c>
      <c r="L1735" s="9">
        <f t="shared" si="109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5">
        <f t="shared" si="110"/>
        <v>0</v>
      </c>
      <c r="R1735" s="5" t="e">
        <f t="shared" si="111"/>
        <v>#DIV/0!</v>
      </c>
      <c r="S1735" t="s">
        <v>8325</v>
      </c>
      <c r="T1735" t="s">
        <v>8347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9">
        <f t="shared" si="108"/>
        <v>42132.036527777775</v>
      </c>
      <c r="K1736">
        <v>1428454356</v>
      </c>
      <c r="L1736" s="9">
        <f t="shared" si="109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5">
        <f t="shared" si="110"/>
        <v>2.2222222222222223E-2</v>
      </c>
      <c r="R1736" s="5">
        <f t="shared" si="111"/>
        <v>4500</v>
      </c>
      <c r="S1736" t="s">
        <v>8325</v>
      </c>
      <c r="T1736" t="s">
        <v>8347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9">
        <f t="shared" si="108"/>
        <v>42589.81417824074</v>
      </c>
      <c r="K1737">
        <v>1468006345</v>
      </c>
      <c r="L1737" s="9">
        <f t="shared" si="109"/>
        <v>42559.81417824074</v>
      </c>
      <c r="M1737" t="b">
        <v>0</v>
      </c>
      <c r="N1737">
        <v>2</v>
      </c>
      <c r="O1737" t="b">
        <v>0</v>
      </c>
      <c r="P1737" t="s">
        <v>8293</v>
      </c>
      <c r="Q1737" s="5">
        <f t="shared" si="110"/>
        <v>11</v>
      </c>
      <c r="R1737" s="5">
        <f t="shared" si="111"/>
        <v>500</v>
      </c>
      <c r="S1737" t="s">
        <v>8325</v>
      </c>
      <c r="T1737" t="s">
        <v>8347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9">
        <f t="shared" si="108"/>
        <v>42316.90315972222</v>
      </c>
      <c r="K1738">
        <v>1444423233</v>
      </c>
      <c r="L1738" s="9">
        <f t="shared" si="109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5">
        <f t="shared" si="110"/>
        <v>0.73333333333333328</v>
      </c>
      <c r="R1738" s="5">
        <f t="shared" si="111"/>
        <v>3000</v>
      </c>
      <c r="S1738" t="s">
        <v>8325</v>
      </c>
      <c r="T1738" t="s">
        <v>8347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9">
        <f t="shared" si="108"/>
        <v>42205.948981481481</v>
      </c>
      <c r="K1739">
        <v>1434840392</v>
      </c>
      <c r="L1739" s="9">
        <f t="shared" si="109"/>
        <v>42175.948981481481</v>
      </c>
      <c r="M1739" t="b">
        <v>0</v>
      </c>
      <c r="N1739">
        <v>15</v>
      </c>
      <c r="O1739" t="b">
        <v>0</v>
      </c>
      <c r="P1739" t="s">
        <v>8293</v>
      </c>
      <c r="Q1739" s="5">
        <f t="shared" si="110"/>
        <v>21.25</v>
      </c>
      <c r="R1739" s="5">
        <f t="shared" si="111"/>
        <v>266.66666666666669</v>
      </c>
      <c r="S1739" t="s">
        <v>8325</v>
      </c>
      <c r="T1739" t="s">
        <v>8347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9">
        <f t="shared" si="108"/>
        <v>41914.874328703707</v>
      </c>
      <c r="K1740">
        <v>1409691542</v>
      </c>
      <c r="L1740" s="9">
        <f t="shared" si="109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5">
        <f t="shared" si="110"/>
        <v>0.4</v>
      </c>
      <c r="R1740" s="5">
        <f t="shared" si="111"/>
        <v>5000</v>
      </c>
      <c r="S1740" t="s">
        <v>8325</v>
      </c>
      <c r="T1740" t="s">
        <v>8347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9">
        <f t="shared" si="108"/>
        <v>42494.832546296297</v>
      </c>
      <c r="K1741">
        <v>1457297932</v>
      </c>
      <c r="L1741" s="9">
        <f t="shared" si="109"/>
        <v>42435.874212962961</v>
      </c>
      <c r="M1741" t="b">
        <v>0</v>
      </c>
      <c r="N1741">
        <v>1</v>
      </c>
      <c r="O1741" t="b">
        <v>0</v>
      </c>
      <c r="P1741" t="s">
        <v>8293</v>
      </c>
      <c r="Q1741" s="5">
        <f t="shared" si="110"/>
        <v>0.1</v>
      </c>
      <c r="R1741" s="5">
        <f t="shared" si="111"/>
        <v>1000</v>
      </c>
      <c r="S1741" t="s">
        <v>8325</v>
      </c>
      <c r="T1741" t="s">
        <v>8347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9">
        <f t="shared" si="108"/>
        <v>42201.817384259259</v>
      </c>
      <c r="K1742">
        <v>1434483422</v>
      </c>
      <c r="L1742" s="9">
        <f t="shared" si="109"/>
        <v>42171.817384259259</v>
      </c>
      <c r="M1742" t="b">
        <v>0</v>
      </c>
      <c r="N1742">
        <v>0</v>
      </c>
      <c r="O1742" t="b">
        <v>0</v>
      </c>
      <c r="P1742" t="s">
        <v>8293</v>
      </c>
      <c r="Q1742" s="5">
        <f t="shared" si="110"/>
        <v>0</v>
      </c>
      <c r="R1742" s="5" t="e">
        <f t="shared" si="111"/>
        <v>#DIV/0!</v>
      </c>
      <c r="S1742" t="s">
        <v>8325</v>
      </c>
      <c r="T1742" t="s">
        <v>8347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9">
        <f t="shared" si="108"/>
        <v>42165.628136574072</v>
      </c>
      <c r="K1743">
        <v>1430060671</v>
      </c>
      <c r="L1743" s="9">
        <f t="shared" si="109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5">
        <f t="shared" si="110"/>
        <v>110.83333333333334</v>
      </c>
      <c r="R1743" s="5">
        <f t="shared" si="111"/>
        <v>23.076923076923077</v>
      </c>
      <c r="S1743" t="s">
        <v>8338</v>
      </c>
      <c r="T1743" t="s">
        <v>8339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9">
        <f t="shared" si="108"/>
        <v>42742.875</v>
      </c>
      <c r="K1744">
        <v>1481058170</v>
      </c>
      <c r="L1744" s="9">
        <f t="shared" si="109"/>
        <v>42710.876967592594</v>
      </c>
      <c r="M1744" t="b">
        <v>0</v>
      </c>
      <c r="N1744">
        <v>34</v>
      </c>
      <c r="O1744" t="b">
        <v>1</v>
      </c>
      <c r="P1744" t="s">
        <v>8285</v>
      </c>
      <c r="Q1744" s="5">
        <f t="shared" si="110"/>
        <v>108.74999999999999</v>
      </c>
      <c r="R1744" s="5">
        <f t="shared" si="111"/>
        <v>58.823529411764703</v>
      </c>
      <c r="S1744" t="s">
        <v>8338</v>
      </c>
      <c r="T1744" t="s">
        <v>8339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9">
        <f t="shared" si="108"/>
        <v>42609.165972222225</v>
      </c>
      <c r="K1745">
        <v>1470348775</v>
      </c>
      <c r="L1745" s="9">
        <f t="shared" si="109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5">
        <f t="shared" si="110"/>
        <v>100.41666666666667</v>
      </c>
      <c r="R1745" s="5">
        <f t="shared" si="111"/>
        <v>89.552238805970148</v>
      </c>
      <c r="S1745" t="s">
        <v>8338</v>
      </c>
      <c r="T1745" t="s">
        <v>8339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9">
        <f t="shared" si="108"/>
        <v>42071.563391203701</v>
      </c>
      <c r="K1746">
        <v>1421937077</v>
      </c>
      <c r="L1746" s="9">
        <f t="shared" si="109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5">
        <f t="shared" si="110"/>
        <v>118.45454545454545</v>
      </c>
      <c r="R1746" s="5">
        <f t="shared" si="111"/>
        <v>78.571428571428569</v>
      </c>
      <c r="S1746" t="s">
        <v>8338</v>
      </c>
      <c r="T1746" t="s">
        <v>8339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9">
        <f t="shared" si="108"/>
        <v>42726.083333333336</v>
      </c>
      <c r="K1747">
        <v>1479276838</v>
      </c>
      <c r="L1747" s="9">
        <f t="shared" si="109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5">
        <f t="shared" si="110"/>
        <v>114.01428571428571</v>
      </c>
      <c r="R1747" s="5">
        <f t="shared" si="111"/>
        <v>78.651685393258433</v>
      </c>
      <c r="S1747" t="s">
        <v>8338</v>
      </c>
      <c r="T1747" t="s">
        <v>8339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9">
        <f t="shared" si="108"/>
        <v>42698.083333333336</v>
      </c>
      <c r="K1748">
        <v>1477368867</v>
      </c>
      <c r="L1748" s="9">
        <f t="shared" si="109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5">
        <f t="shared" si="110"/>
        <v>148.10000000000002</v>
      </c>
      <c r="R1748" s="5">
        <f t="shared" si="111"/>
        <v>140.18691588785046</v>
      </c>
      <c r="S1748" t="s">
        <v>8338</v>
      </c>
      <c r="T1748" t="s">
        <v>8339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9">
        <f t="shared" si="108"/>
        <v>42321.625</v>
      </c>
      <c r="K1749">
        <v>1444904830</v>
      </c>
      <c r="L1749" s="9">
        <f t="shared" si="109"/>
        <v>42292.435532407406</v>
      </c>
      <c r="M1749" t="b">
        <v>0</v>
      </c>
      <c r="N1749">
        <v>159</v>
      </c>
      <c r="O1749" t="b">
        <v>1</v>
      </c>
      <c r="P1749" t="s">
        <v>8285</v>
      </c>
      <c r="Q1749" s="5">
        <f t="shared" si="110"/>
        <v>104.95555555555556</v>
      </c>
      <c r="R1749" s="5">
        <f t="shared" si="111"/>
        <v>56.60377358490566</v>
      </c>
      <c r="S1749" t="s">
        <v>8338</v>
      </c>
      <c r="T1749" t="s">
        <v>8339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9">
        <f t="shared" si="108"/>
        <v>42249.950729166667</v>
      </c>
      <c r="K1750">
        <v>1438642143</v>
      </c>
      <c r="L1750" s="9">
        <f t="shared" si="109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5">
        <f t="shared" si="110"/>
        <v>129.94800000000001</v>
      </c>
      <c r="R1750" s="5">
        <f t="shared" si="111"/>
        <v>276.24309392265195</v>
      </c>
      <c r="S1750" t="s">
        <v>8338</v>
      </c>
      <c r="T1750" t="s">
        <v>8339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9">
        <f t="shared" si="108"/>
        <v>42795.791666666664</v>
      </c>
      <c r="K1751">
        <v>1485213921</v>
      </c>
      <c r="L1751" s="9">
        <f t="shared" si="109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5">
        <f t="shared" si="110"/>
        <v>123.48756218905473</v>
      </c>
      <c r="R1751" s="5">
        <f t="shared" si="111"/>
        <v>76.717557251908403</v>
      </c>
      <c r="S1751" t="s">
        <v>8338</v>
      </c>
      <c r="T1751" t="s">
        <v>8339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9">
        <f t="shared" si="108"/>
        <v>42479.836851851855</v>
      </c>
      <c r="K1752">
        <v>1458936304</v>
      </c>
      <c r="L1752" s="9">
        <f t="shared" si="109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5">
        <f t="shared" si="110"/>
        <v>201.62</v>
      </c>
      <c r="R1752" s="5">
        <f t="shared" si="111"/>
        <v>40</v>
      </c>
      <c r="S1752" t="s">
        <v>8338</v>
      </c>
      <c r="T1752" t="s">
        <v>8339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9">
        <f t="shared" si="108"/>
        <v>42082.739849537036</v>
      </c>
      <c r="K1753">
        <v>1424198723</v>
      </c>
      <c r="L1753" s="9">
        <f t="shared" si="109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5">
        <f t="shared" si="110"/>
        <v>102.89999999999999</v>
      </c>
      <c r="R1753" s="5">
        <f t="shared" si="111"/>
        <v>163.9344262295082</v>
      </c>
      <c r="S1753" t="s">
        <v>8338</v>
      </c>
      <c r="T1753" t="s">
        <v>8339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9">
        <f t="shared" si="108"/>
        <v>42657.253263888888</v>
      </c>
      <c r="K1754">
        <v>1473833082</v>
      </c>
      <c r="L1754" s="9">
        <f t="shared" si="109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5">
        <f t="shared" si="110"/>
        <v>260.16666666666663</v>
      </c>
      <c r="R1754" s="5">
        <f t="shared" si="111"/>
        <v>13.333333333333334</v>
      </c>
      <c r="S1754" t="s">
        <v>8338</v>
      </c>
      <c r="T1754" t="s">
        <v>8339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9">
        <f t="shared" si="108"/>
        <v>42450.707962962966</v>
      </c>
      <c r="K1755">
        <v>1455991168</v>
      </c>
      <c r="L1755" s="9">
        <f t="shared" si="109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5">
        <f t="shared" si="110"/>
        <v>108</v>
      </c>
      <c r="R1755" s="5">
        <f t="shared" si="111"/>
        <v>428.57142857142856</v>
      </c>
      <c r="S1755" t="s">
        <v>8338</v>
      </c>
      <c r="T1755" t="s">
        <v>8339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9">
        <f t="shared" si="108"/>
        <v>42097.835104166668</v>
      </c>
      <c r="K1756">
        <v>1425502953</v>
      </c>
      <c r="L1756" s="9">
        <f t="shared" si="109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5">
        <f t="shared" si="110"/>
        <v>110.52941176470587</v>
      </c>
      <c r="R1756" s="5">
        <f t="shared" si="111"/>
        <v>94.444444444444443</v>
      </c>
      <c r="S1756" t="s">
        <v>8338</v>
      </c>
      <c r="T1756" t="s">
        <v>8339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9">
        <f t="shared" si="108"/>
        <v>42282.788900462961</v>
      </c>
      <c r="K1757">
        <v>1441479361</v>
      </c>
      <c r="L1757" s="9">
        <f t="shared" si="109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5">
        <f t="shared" si="110"/>
        <v>120</v>
      </c>
      <c r="R1757" s="5">
        <f t="shared" si="111"/>
        <v>6.25</v>
      </c>
      <c r="S1757" t="s">
        <v>8338</v>
      </c>
      <c r="T1757" t="s">
        <v>8339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9">
        <f t="shared" si="108"/>
        <v>42611.16746527778</v>
      </c>
      <c r="K1758">
        <v>1468987269</v>
      </c>
      <c r="L1758" s="9">
        <f t="shared" si="109"/>
        <v>42571.16746527778</v>
      </c>
      <c r="M1758" t="b">
        <v>0</v>
      </c>
      <c r="N1758">
        <v>120</v>
      </c>
      <c r="O1758" t="b">
        <v>1</v>
      </c>
      <c r="P1758" t="s">
        <v>8285</v>
      </c>
      <c r="Q1758" s="5">
        <f t="shared" si="110"/>
        <v>102.82909090909091</v>
      </c>
      <c r="R1758" s="5">
        <f t="shared" si="111"/>
        <v>45.833333333333336</v>
      </c>
      <c r="S1758" t="s">
        <v>8338</v>
      </c>
      <c r="T1758" t="s">
        <v>8339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9">
        <f t="shared" si="108"/>
        <v>42763.811805555553</v>
      </c>
      <c r="K1759">
        <v>1483041083</v>
      </c>
      <c r="L1759" s="9">
        <f t="shared" si="109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5">
        <f t="shared" si="110"/>
        <v>115.99999999999999</v>
      </c>
      <c r="R1759" s="5">
        <f t="shared" si="111"/>
        <v>357.14285714285717</v>
      </c>
      <c r="S1759" t="s">
        <v>8338</v>
      </c>
      <c r="T1759" t="s">
        <v>8339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9">
        <f t="shared" si="108"/>
        <v>42565.955925925926</v>
      </c>
      <c r="K1760">
        <v>1463352992</v>
      </c>
      <c r="L1760" s="9">
        <f t="shared" si="109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5">
        <f t="shared" si="110"/>
        <v>114.7</v>
      </c>
      <c r="R1760" s="5">
        <f t="shared" si="111"/>
        <v>37.037037037037038</v>
      </c>
      <c r="S1760" t="s">
        <v>8338</v>
      </c>
      <c r="T1760" t="s">
        <v>8339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9">
        <f t="shared" si="108"/>
        <v>42088.787372685183</v>
      </c>
      <c r="K1761">
        <v>1425585229</v>
      </c>
      <c r="L1761" s="9">
        <f t="shared" si="109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5">
        <f t="shared" si="110"/>
        <v>106.60000000000001</v>
      </c>
      <c r="R1761" s="5">
        <f t="shared" si="111"/>
        <v>102.04081632653062</v>
      </c>
      <c r="S1761" t="s">
        <v>8338</v>
      </c>
      <c r="T1761" t="s">
        <v>8339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9">
        <f t="shared" si="108"/>
        <v>42425.67260416667</v>
      </c>
      <c r="K1762">
        <v>1454688513</v>
      </c>
      <c r="L1762" s="9">
        <f t="shared" si="109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5">
        <f t="shared" si="110"/>
        <v>165.44</v>
      </c>
      <c r="R1762" s="5">
        <f t="shared" si="111"/>
        <v>49.019607843137258</v>
      </c>
      <c r="S1762" t="s">
        <v>8338</v>
      </c>
      <c r="T1762" t="s">
        <v>8339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9">
        <f t="shared" si="108"/>
        <v>42259.567824074074</v>
      </c>
      <c r="K1763">
        <v>1437745060</v>
      </c>
      <c r="L1763" s="9">
        <f t="shared" si="109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5">
        <f t="shared" si="110"/>
        <v>155</v>
      </c>
      <c r="R1763" s="5">
        <f t="shared" si="111"/>
        <v>33.333333333333336</v>
      </c>
      <c r="S1763" t="s">
        <v>8338</v>
      </c>
      <c r="T1763" t="s">
        <v>8339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9">
        <f t="shared" si="108"/>
        <v>42440.982002314813</v>
      </c>
      <c r="K1764">
        <v>1455147245</v>
      </c>
      <c r="L1764" s="9">
        <f t="shared" si="109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5">
        <f t="shared" si="110"/>
        <v>885</v>
      </c>
      <c r="R1764" s="5">
        <f t="shared" si="111"/>
        <v>4</v>
      </c>
      <c r="S1764" t="s">
        <v>8338</v>
      </c>
      <c r="T1764" t="s">
        <v>8339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9">
        <f t="shared" si="108"/>
        <v>42666.868518518517</v>
      </c>
      <c r="K1765">
        <v>1474663840</v>
      </c>
      <c r="L1765" s="9">
        <f t="shared" si="109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5">
        <f t="shared" si="110"/>
        <v>101.90833333333333</v>
      </c>
      <c r="R1765" s="5">
        <f t="shared" si="111"/>
        <v>101.69491525423729</v>
      </c>
      <c r="S1765" t="s">
        <v>8338</v>
      </c>
      <c r="T1765" t="s">
        <v>8339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9">
        <f t="shared" si="108"/>
        <v>41854.485868055555</v>
      </c>
      <c r="K1766">
        <v>1404560379</v>
      </c>
      <c r="L1766" s="9">
        <f t="shared" si="109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5">
        <f t="shared" si="110"/>
        <v>19.600000000000001</v>
      </c>
      <c r="R1766" s="5">
        <f t="shared" si="111"/>
        <v>282.05128205128204</v>
      </c>
      <c r="S1766" t="s">
        <v>8338</v>
      </c>
      <c r="T1766" t="s">
        <v>8339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9">
        <f t="shared" si="108"/>
        <v>41864.980462962965</v>
      </c>
      <c r="K1767">
        <v>1405380712</v>
      </c>
      <c r="L1767" s="9">
        <f t="shared" si="109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5">
        <f t="shared" si="110"/>
        <v>59.467839999999995</v>
      </c>
      <c r="R1767" s="5">
        <f t="shared" si="111"/>
        <v>121.35922330097087</v>
      </c>
      <c r="S1767" t="s">
        <v>8338</v>
      </c>
      <c r="T1767" t="s">
        <v>8339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9">
        <f t="shared" si="108"/>
        <v>41876.859814814816</v>
      </c>
      <c r="K1768">
        <v>1407184688</v>
      </c>
      <c r="L1768" s="9">
        <f t="shared" si="109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5">
        <f t="shared" si="110"/>
        <v>0</v>
      </c>
      <c r="R1768" s="5" t="e">
        <f t="shared" si="111"/>
        <v>#DIV/0!</v>
      </c>
      <c r="S1768" t="s">
        <v>8338</v>
      </c>
      <c r="T1768" t="s">
        <v>8339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9">
        <f t="shared" si="108"/>
        <v>41854.658379629633</v>
      </c>
      <c r="K1769">
        <v>1404488884</v>
      </c>
      <c r="L1769" s="9">
        <f t="shared" si="109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5">
        <f t="shared" si="110"/>
        <v>45.72</v>
      </c>
      <c r="R1769" s="5">
        <f t="shared" si="111"/>
        <v>128.2051282051282</v>
      </c>
      <c r="S1769" t="s">
        <v>8338</v>
      </c>
      <c r="T1769" t="s">
        <v>8339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9">
        <f t="shared" si="108"/>
        <v>41909.560694444444</v>
      </c>
      <c r="K1770">
        <v>1406640444</v>
      </c>
      <c r="L1770" s="9">
        <f t="shared" si="109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5">
        <f t="shared" si="110"/>
        <v>3.74</v>
      </c>
      <c r="R1770" s="5">
        <f t="shared" si="111"/>
        <v>333.33333333333331</v>
      </c>
      <c r="S1770" t="s">
        <v>8338</v>
      </c>
      <c r="T1770" t="s">
        <v>8339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9">
        <f t="shared" si="108"/>
        <v>42017.818969907406</v>
      </c>
      <c r="K1771">
        <v>1418585959</v>
      </c>
      <c r="L1771" s="9">
        <f t="shared" si="109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5">
        <f t="shared" si="110"/>
        <v>2.7025000000000001</v>
      </c>
      <c r="R1771" s="5">
        <f t="shared" si="111"/>
        <v>1818.1818181818182</v>
      </c>
      <c r="S1771" t="s">
        <v>8338</v>
      </c>
      <c r="T1771" t="s">
        <v>8339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9">
        <f t="shared" si="108"/>
        <v>41926.780023148145</v>
      </c>
      <c r="K1772">
        <v>1410288194</v>
      </c>
      <c r="L1772" s="9">
        <f t="shared" si="109"/>
        <v>41891.780023148145</v>
      </c>
      <c r="M1772" t="b">
        <v>1</v>
      </c>
      <c r="N1772">
        <v>92</v>
      </c>
      <c r="O1772" t="b">
        <v>0</v>
      </c>
      <c r="P1772" t="s">
        <v>8285</v>
      </c>
      <c r="Q1772" s="5">
        <f t="shared" si="110"/>
        <v>56.51428571428572</v>
      </c>
      <c r="R1772" s="5">
        <f t="shared" si="111"/>
        <v>266.30434782608694</v>
      </c>
      <c r="S1772" t="s">
        <v>8338</v>
      </c>
      <c r="T1772" t="s">
        <v>8339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9">
        <f t="shared" si="108"/>
        <v>41935.979629629626</v>
      </c>
      <c r="K1773">
        <v>1411515040</v>
      </c>
      <c r="L1773" s="9">
        <f t="shared" si="109"/>
        <v>41905.979629629626</v>
      </c>
      <c r="M1773" t="b">
        <v>1</v>
      </c>
      <c r="N1773">
        <v>25</v>
      </c>
      <c r="O1773" t="b">
        <v>0</v>
      </c>
      <c r="P1773" t="s">
        <v>8285</v>
      </c>
      <c r="Q1773" s="5">
        <f t="shared" si="110"/>
        <v>21.30952380952381</v>
      </c>
      <c r="R1773" s="5">
        <f t="shared" si="111"/>
        <v>168</v>
      </c>
      <c r="S1773" t="s">
        <v>8338</v>
      </c>
      <c r="T1773" t="s">
        <v>8339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9">
        <f t="shared" si="108"/>
        <v>41826.718009259261</v>
      </c>
      <c r="K1774">
        <v>1399482836</v>
      </c>
      <c r="L1774" s="9">
        <f t="shared" si="109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5">
        <f t="shared" si="110"/>
        <v>15.6</v>
      </c>
      <c r="R1774" s="5">
        <f t="shared" si="111"/>
        <v>289.4736842105263</v>
      </c>
      <c r="S1774" t="s">
        <v>8338</v>
      </c>
      <c r="T1774" t="s">
        <v>8339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9">
        <f t="shared" si="108"/>
        <v>42023.760393518518</v>
      </c>
      <c r="K1775">
        <v>1417803298</v>
      </c>
      <c r="L1775" s="9">
        <f t="shared" si="109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5">
        <f t="shared" si="110"/>
        <v>6.2566666666666677</v>
      </c>
      <c r="R1775" s="5">
        <f t="shared" si="111"/>
        <v>1578.9473684210527</v>
      </c>
      <c r="S1775" t="s">
        <v>8338</v>
      </c>
      <c r="T1775" t="s">
        <v>8339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9">
        <f t="shared" si="108"/>
        <v>41972.624305555553</v>
      </c>
      <c r="K1776">
        <v>1413609292</v>
      </c>
      <c r="L1776" s="9">
        <f t="shared" si="109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5">
        <f t="shared" si="110"/>
        <v>45.92</v>
      </c>
      <c r="R1776" s="5">
        <f t="shared" si="111"/>
        <v>192.30769230769232</v>
      </c>
      <c r="S1776" t="s">
        <v>8338</v>
      </c>
      <c r="T1776" t="s">
        <v>8339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9">
        <f t="shared" si="108"/>
        <v>41936.976388888892</v>
      </c>
      <c r="K1777">
        <v>1410305160</v>
      </c>
      <c r="L1777" s="9">
        <f t="shared" si="109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5">
        <f t="shared" si="110"/>
        <v>65.101538461538468</v>
      </c>
      <c r="R1777" s="5">
        <f t="shared" si="111"/>
        <v>262.09677419354841</v>
      </c>
      <c r="S1777" t="s">
        <v>8338</v>
      </c>
      <c r="T1777" t="s">
        <v>8339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9">
        <f t="shared" si="108"/>
        <v>41941.95684027778</v>
      </c>
      <c r="K1778">
        <v>1411513071</v>
      </c>
      <c r="L1778" s="9">
        <f t="shared" si="109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5">
        <f t="shared" si="110"/>
        <v>6.7</v>
      </c>
      <c r="R1778" s="5">
        <f t="shared" si="111"/>
        <v>1250</v>
      </c>
      <c r="S1778" t="s">
        <v>8338</v>
      </c>
      <c r="T1778" t="s">
        <v>8339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9">
        <f t="shared" si="108"/>
        <v>42055.357094907406</v>
      </c>
      <c r="K1779">
        <v>1421829253</v>
      </c>
      <c r="L1779" s="9">
        <f t="shared" si="109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5">
        <f t="shared" si="110"/>
        <v>13.5625</v>
      </c>
      <c r="R1779" s="5">
        <f t="shared" si="111"/>
        <v>480</v>
      </c>
      <c r="S1779" t="s">
        <v>8338</v>
      </c>
      <c r="T1779" t="s">
        <v>8339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9">
        <f t="shared" si="108"/>
        <v>42090.821701388886</v>
      </c>
      <c r="K1780">
        <v>1423600995</v>
      </c>
      <c r="L1780" s="9">
        <f t="shared" si="109"/>
        <v>42045.863368055558</v>
      </c>
      <c r="M1780" t="b">
        <v>1</v>
      </c>
      <c r="N1780">
        <v>15</v>
      </c>
      <c r="O1780" t="b">
        <v>0</v>
      </c>
      <c r="P1780" t="s">
        <v>8285</v>
      </c>
      <c r="Q1780" s="5">
        <f t="shared" si="110"/>
        <v>1.9900000000000002</v>
      </c>
      <c r="R1780" s="5">
        <f t="shared" si="111"/>
        <v>3333.3333333333335</v>
      </c>
      <c r="S1780" t="s">
        <v>8338</v>
      </c>
      <c r="T1780" t="s">
        <v>8339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9">
        <f t="shared" si="108"/>
        <v>42615.69189814815</v>
      </c>
      <c r="K1781">
        <v>1470242180</v>
      </c>
      <c r="L1781" s="9">
        <f t="shared" si="109"/>
        <v>42585.69189814815</v>
      </c>
      <c r="M1781" t="b">
        <v>1</v>
      </c>
      <c r="N1781">
        <v>38</v>
      </c>
      <c r="O1781" t="b">
        <v>0</v>
      </c>
      <c r="P1781" t="s">
        <v>8285</v>
      </c>
      <c r="Q1781" s="5">
        <f t="shared" si="110"/>
        <v>36.236363636363642</v>
      </c>
      <c r="R1781" s="5">
        <f t="shared" si="111"/>
        <v>289.4736842105263</v>
      </c>
      <c r="S1781" t="s">
        <v>8338</v>
      </c>
      <c r="T1781" t="s">
        <v>8339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9">
        <f t="shared" si="108"/>
        <v>42553.600810185184</v>
      </c>
      <c r="K1782">
        <v>1462285510</v>
      </c>
      <c r="L1782" s="9">
        <f t="shared" si="109"/>
        <v>42493.600810185184</v>
      </c>
      <c r="M1782" t="b">
        <v>1</v>
      </c>
      <c r="N1782">
        <v>152</v>
      </c>
      <c r="O1782" t="b">
        <v>0</v>
      </c>
      <c r="P1782" t="s">
        <v>8285</v>
      </c>
      <c r="Q1782" s="5">
        <f t="shared" si="110"/>
        <v>39.743333333333339</v>
      </c>
      <c r="R1782" s="5">
        <f t="shared" si="111"/>
        <v>197.36842105263159</v>
      </c>
      <c r="S1782" t="s">
        <v>8338</v>
      </c>
      <c r="T1782" t="s">
        <v>8339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9">
        <f t="shared" si="108"/>
        <v>42628.617418981485</v>
      </c>
      <c r="K1783">
        <v>1471272545</v>
      </c>
      <c r="L1783" s="9">
        <f t="shared" si="109"/>
        <v>42597.617418981485</v>
      </c>
      <c r="M1783" t="b">
        <v>1</v>
      </c>
      <c r="N1783">
        <v>24</v>
      </c>
      <c r="O1783" t="b">
        <v>0</v>
      </c>
      <c r="P1783" t="s">
        <v>8285</v>
      </c>
      <c r="Q1783" s="5">
        <f t="shared" si="110"/>
        <v>25.763636363636365</v>
      </c>
      <c r="R1783" s="5">
        <f t="shared" si="111"/>
        <v>229.16666666666666</v>
      </c>
      <c r="S1783" t="s">
        <v>8338</v>
      </c>
      <c r="T1783" t="s">
        <v>8339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9">
        <f t="shared" si="108"/>
        <v>42421.575104166666</v>
      </c>
      <c r="K1784">
        <v>1453211289</v>
      </c>
      <c r="L1784" s="9">
        <f t="shared" si="109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5">
        <f t="shared" si="110"/>
        <v>15.491428571428573</v>
      </c>
      <c r="R1784" s="5">
        <f t="shared" si="111"/>
        <v>460.5263157894737</v>
      </c>
      <c r="S1784" t="s">
        <v>8338</v>
      </c>
      <c r="T1784" t="s">
        <v>8339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9">
        <f t="shared" si="108"/>
        <v>42145.949976851851</v>
      </c>
      <c r="K1785">
        <v>1429656478</v>
      </c>
      <c r="L1785" s="9">
        <f t="shared" si="109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5">
        <f t="shared" si="110"/>
        <v>23.692499999999999</v>
      </c>
      <c r="R1785" s="5">
        <f t="shared" si="111"/>
        <v>216.21621621621622</v>
      </c>
      <c r="S1785" t="s">
        <v>8338</v>
      </c>
      <c r="T1785" t="s">
        <v>8339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9">
        <f t="shared" si="108"/>
        <v>42035.142361111109</v>
      </c>
      <c r="K1786">
        <v>1419954240</v>
      </c>
      <c r="L1786" s="9">
        <f t="shared" si="109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5">
        <f t="shared" si="110"/>
        <v>39.76</v>
      </c>
      <c r="R1786" s="5">
        <f t="shared" si="111"/>
        <v>151.5151515151515</v>
      </c>
      <c r="S1786" t="s">
        <v>8338</v>
      </c>
      <c r="T1786" t="s">
        <v>8339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9">
        <f t="shared" si="108"/>
        <v>41928</v>
      </c>
      <c r="K1787">
        <v>1410750855</v>
      </c>
      <c r="L1787" s="9">
        <f t="shared" si="109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5">
        <f t="shared" si="110"/>
        <v>20.220833333333331</v>
      </c>
      <c r="R1787" s="5">
        <f t="shared" si="111"/>
        <v>222.22222222222223</v>
      </c>
      <c r="S1787" t="s">
        <v>8338</v>
      </c>
      <c r="T1787" t="s">
        <v>8339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9">
        <f t="shared" si="108"/>
        <v>41988.550659722219</v>
      </c>
      <c r="K1788">
        <v>1416057177</v>
      </c>
      <c r="L1788" s="9">
        <f t="shared" si="109"/>
        <v>41958.550659722219</v>
      </c>
      <c r="M1788" t="b">
        <v>1</v>
      </c>
      <c r="N1788">
        <v>29</v>
      </c>
      <c r="O1788" t="b">
        <v>0</v>
      </c>
      <c r="P1788" t="s">
        <v>8285</v>
      </c>
      <c r="Q1788" s="5">
        <f t="shared" si="110"/>
        <v>47.631578947368418</v>
      </c>
      <c r="R1788" s="5">
        <f t="shared" si="111"/>
        <v>65.517241379310349</v>
      </c>
      <c r="S1788" t="s">
        <v>8338</v>
      </c>
      <c r="T1788" t="s">
        <v>8339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9">
        <f t="shared" si="108"/>
        <v>42098.613854166666</v>
      </c>
      <c r="K1789">
        <v>1425570237</v>
      </c>
      <c r="L1789" s="9">
        <f t="shared" si="109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5">
        <f t="shared" si="110"/>
        <v>15.329999999999998</v>
      </c>
      <c r="R1789" s="5">
        <f t="shared" si="111"/>
        <v>416.66666666666669</v>
      </c>
      <c r="S1789" t="s">
        <v>8338</v>
      </c>
      <c r="T1789" t="s">
        <v>8339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9">
        <f t="shared" si="108"/>
        <v>41943.94840277778</v>
      </c>
      <c r="K1790">
        <v>1412203542</v>
      </c>
      <c r="L1790" s="9">
        <f t="shared" si="109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5">
        <f t="shared" si="110"/>
        <v>1.3818181818181818</v>
      </c>
      <c r="R1790" s="5">
        <f t="shared" si="111"/>
        <v>1375</v>
      </c>
      <c r="S1790" t="s">
        <v>8338</v>
      </c>
      <c r="T1790" t="s">
        <v>8339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9">
        <f t="shared" si="108"/>
        <v>42016.250034722223</v>
      </c>
      <c r="K1791">
        <v>1415858403</v>
      </c>
      <c r="L1791" s="9">
        <f t="shared" si="109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5">
        <f t="shared" si="110"/>
        <v>0.5</v>
      </c>
      <c r="R1791" s="5">
        <f t="shared" si="111"/>
        <v>2000</v>
      </c>
      <c r="S1791" t="s">
        <v>8338</v>
      </c>
      <c r="T1791" t="s">
        <v>8339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9">
        <f t="shared" si="108"/>
        <v>42040.674513888887</v>
      </c>
      <c r="K1792">
        <v>1420560678</v>
      </c>
      <c r="L1792" s="9">
        <f t="shared" si="109"/>
        <v>42010.674513888887</v>
      </c>
      <c r="M1792" t="b">
        <v>1</v>
      </c>
      <c r="N1792">
        <v>15</v>
      </c>
      <c r="O1792" t="b">
        <v>0</v>
      </c>
      <c r="P1792" t="s">
        <v>8285</v>
      </c>
      <c r="Q1792" s="5">
        <f t="shared" si="110"/>
        <v>4.957575757575758</v>
      </c>
      <c r="R1792" s="5">
        <f t="shared" si="111"/>
        <v>2200</v>
      </c>
      <c r="S1792" t="s">
        <v>8338</v>
      </c>
      <c r="T1792" t="s">
        <v>8339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9">
        <f t="shared" si="108"/>
        <v>42033.740335648145</v>
      </c>
      <c r="K1793">
        <v>1417369565</v>
      </c>
      <c r="L1793" s="9">
        <f t="shared" si="109"/>
        <v>41973.740335648145</v>
      </c>
      <c r="M1793" t="b">
        <v>1</v>
      </c>
      <c r="N1793">
        <v>4</v>
      </c>
      <c r="O1793" t="b">
        <v>0</v>
      </c>
      <c r="P1793" t="s">
        <v>8285</v>
      </c>
      <c r="Q1793" s="5">
        <f t="shared" si="110"/>
        <v>3.5666666666666664</v>
      </c>
      <c r="R1793" s="5">
        <f t="shared" si="111"/>
        <v>750</v>
      </c>
      <c r="S1793" t="s">
        <v>8338</v>
      </c>
      <c r="T1793" t="s">
        <v>8339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9">
        <f t="shared" si="108"/>
        <v>42226.290972222225</v>
      </c>
      <c r="K1794">
        <v>1435970682</v>
      </c>
      <c r="L1794" s="9">
        <f t="shared" si="109"/>
        <v>42189.031041666669</v>
      </c>
      <c r="M1794" t="b">
        <v>1</v>
      </c>
      <c r="N1794">
        <v>139</v>
      </c>
      <c r="O1794" t="b">
        <v>0</v>
      </c>
      <c r="P1794" t="s">
        <v>8285</v>
      </c>
      <c r="Q1794" s="5">
        <f t="shared" si="110"/>
        <v>61.124000000000002</v>
      </c>
      <c r="R1794" s="5">
        <f t="shared" si="111"/>
        <v>179.85611510791367</v>
      </c>
      <c r="S1794" t="s">
        <v>8338</v>
      </c>
      <c r="T1794" t="s">
        <v>8339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9">
        <f t="shared" ref="J1795:J1858" si="112">(I1795+DATE(1970,1,1)*86400)/86400</f>
        <v>41970.933333333334</v>
      </c>
      <c r="K1795">
        <v>1414531440</v>
      </c>
      <c r="L1795" s="9">
        <f t="shared" ref="L1795:L1858" si="113">(K1795+DATE(1970,1,1)*86400)/86400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5">
        <f t="shared" ref="Q1795:Q1858" si="114">(E1795/D1795)*100</f>
        <v>1.3333333333333335</v>
      </c>
      <c r="R1795" s="5">
        <f t="shared" ref="R1795:R1858" si="115">D1795/N1795</f>
        <v>1500</v>
      </c>
      <c r="S1795" t="s">
        <v>8338</v>
      </c>
      <c r="T1795" t="s">
        <v>8339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9">
        <f t="shared" si="112"/>
        <v>42046.551180555558</v>
      </c>
      <c r="K1796">
        <v>1420636422</v>
      </c>
      <c r="L1796" s="9">
        <f t="shared" si="113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5">
        <f t="shared" si="114"/>
        <v>11.077777777777778</v>
      </c>
      <c r="R1796" s="5">
        <f t="shared" si="115"/>
        <v>500</v>
      </c>
      <c r="S1796" t="s">
        <v>8338</v>
      </c>
      <c r="T1796" t="s">
        <v>8339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9">
        <f t="shared" si="112"/>
        <v>42657.666666666664</v>
      </c>
      <c r="K1797">
        <v>1473922541</v>
      </c>
      <c r="L1797" s="9">
        <f t="shared" si="113"/>
        <v>42628.288668981484</v>
      </c>
      <c r="M1797" t="b">
        <v>1</v>
      </c>
      <c r="N1797">
        <v>81</v>
      </c>
      <c r="O1797" t="b">
        <v>0</v>
      </c>
      <c r="P1797" t="s">
        <v>8285</v>
      </c>
      <c r="Q1797" s="5">
        <f t="shared" si="114"/>
        <v>38.735714285714288</v>
      </c>
      <c r="R1797" s="5">
        <f t="shared" si="115"/>
        <v>345.67901234567898</v>
      </c>
      <c r="S1797" t="s">
        <v>8338</v>
      </c>
      <c r="T1797" t="s">
        <v>8339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9">
        <f t="shared" si="112"/>
        <v>42575.439421296294</v>
      </c>
      <c r="K1798">
        <v>1464172366</v>
      </c>
      <c r="L1798" s="9">
        <f t="shared" si="113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5">
        <f t="shared" si="114"/>
        <v>22.05263157894737</v>
      </c>
      <c r="R1798" s="5">
        <f t="shared" si="115"/>
        <v>220.93023255813952</v>
      </c>
      <c r="S1798" t="s">
        <v>8338</v>
      </c>
      <c r="T1798" t="s">
        <v>8339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9">
        <f t="shared" si="112"/>
        <v>42719.56931712963</v>
      </c>
      <c r="K1799">
        <v>1479217189</v>
      </c>
      <c r="L1799" s="9">
        <f t="shared" si="113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5">
        <f t="shared" si="114"/>
        <v>67.55</v>
      </c>
      <c r="R1799" s="5">
        <f t="shared" si="115"/>
        <v>71.428571428571431</v>
      </c>
      <c r="S1799" t="s">
        <v>8338</v>
      </c>
      <c r="T1799" t="s">
        <v>8339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9">
        <f t="shared" si="112"/>
        <v>42404.326770833337</v>
      </c>
      <c r="K1800">
        <v>1449388233</v>
      </c>
      <c r="L1800" s="9">
        <f t="shared" si="113"/>
        <v>42344.326770833337</v>
      </c>
      <c r="M1800" t="b">
        <v>1</v>
      </c>
      <c r="N1800">
        <v>37</v>
      </c>
      <c r="O1800" t="b">
        <v>0</v>
      </c>
      <c r="P1800" t="s">
        <v>8285</v>
      </c>
      <c r="Q1800" s="5">
        <f t="shared" si="114"/>
        <v>13.637499999999999</v>
      </c>
      <c r="R1800" s="5">
        <f t="shared" si="115"/>
        <v>432.43243243243245</v>
      </c>
      <c r="S1800" t="s">
        <v>8338</v>
      </c>
      <c r="T1800" t="s">
        <v>8339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9">
        <f t="shared" si="112"/>
        <v>41954.884351851855</v>
      </c>
      <c r="K1801">
        <v>1414008808</v>
      </c>
      <c r="L1801" s="9">
        <f t="shared" si="113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5">
        <f t="shared" si="114"/>
        <v>1.7457500000000001</v>
      </c>
      <c r="R1801" s="5">
        <f t="shared" si="115"/>
        <v>666.66666666666663</v>
      </c>
      <c r="S1801" t="s">
        <v>8338</v>
      </c>
      <c r="T1801" t="s">
        <v>8339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9">
        <f t="shared" si="112"/>
        <v>42653.606134259258</v>
      </c>
      <c r="K1802">
        <v>1473517970</v>
      </c>
      <c r="L1802" s="9">
        <f t="shared" si="113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5">
        <f t="shared" si="114"/>
        <v>20.44963251188932</v>
      </c>
      <c r="R1802" s="5">
        <f t="shared" si="115"/>
        <v>409.3805309734513</v>
      </c>
      <c r="S1802" t="s">
        <v>8338</v>
      </c>
      <c r="T1802" t="s">
        <v>8339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9">
        <f t="shared" si="112"/>
        <v>42353.506944444445</v>
      </c>
      <c r="K1803">
        <v>1447429868</v>
      </c>
      <c r="L1803" s="9">
        <f t="shared" si="113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5">
        <f t="shared" si="114"/>
        <v>13.852941176470587</v>
      </c>
      <c r="R1803" s="5">
        <f t="shared" si="115"/>
        <v>459.45945945945948</v>
      </c>
      <c r="S1803" t="s">
        <v>8338</v>
      </c>
      <c r="T1803" t="s">
        <v>8339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9">
        <f t="shared" si="112"/>
        <v>42182.915972222225</v>
      </c>
      <c r="K1804">
        <v>1433416830</v>
      </c>
      <c r="L1804" s="9">
        <f t="shared" si="113"/>
        <v>42159.472569444442</v>
      </c>
      <c r="M1804" t="b">
        <v>1</v>
      </c>
      <c r="N1804">
        <v>18</v>
      </c>
      <c r="O1804" t="b">
        <v>0</v>
      </c>
      <c r="P1804" t="s">
        <v>8285</v>
      </c>
      <c r="Q1804" s="5">
        <f t="shared" si="114"/>
        <v>48.485714285714288</v>
      </c>
      <c r="R1804" s="5">
        <f t="shared" si="115"/>
        <v>194.44444444444446</v>
      </c>
      <c r="S1804" t="s">
        <v>8338</v>
      </c>
      <c r="T1804" t="s">
        <v>8339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9">
        <f t="shared" si="112"/>
        <v>42049.071550925924</v>
      </c>
      <c r="K1805">
        <v>1421199782</v>
      </c>
      <c r="L1805" s="9">
        <f t="shared" si="113"/>
        <v>42018.071550925924</v>
      </c>
      <c r="M1805" t="b">
        <v>1</v>
      </c>
      <c r="N1805">
        <v>75</v>
      </c>
      <c r="O1805" t="b">
        <v>0</v>
      </c>
      <c r="P1805" t="s">
        <v>8285</v>
      </c>
      <c r="Q1805" s="5">
        <f t="shared" si="114"/>
        <v>30.8</v>
      </c>
      <c r="R1805" s="5">
        <f t="shared" si="115"/>
        <v>233.33333333333334</v>
      </c>
      <c r="S1805" t="s">
        <v>8338</v>
      </c>
      <c r="T1805" t="s">
        <v>8339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9">
        <f t="shared" si="112"/>
        <v>42322.719953703701</v>
      </c>
      <c r="K1806">
        <v>1444061804</v>
      </c>
      <c r="L1806" s="9">
        <f t="shared" si="113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5">
        <f t="shared" si="114"/>
        <v>35.174193548387095</v>
      </c>
      <c r="R1806" s="5">
        <f t="shared" si="115"/>
        <v>298.07692307692309</v>
      </c>
      <c r="S1806" t="s">
        <v>8338</v>
      </c>
      <c r="T1806" t="s">
        <v>8339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9">
        <f t="shared" si="112"/>
        <v>42279.75</v>
      </c>
      <c r="K1807">
        <v>1441048658</v>
      </c>
      <c r="L1807" s="9">
        <f t="shared" si="113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5">
        <f t="shared" si="114"/>
        <v>36.404444444444444</v>
      </c>
      <c r="R1807" s="5">
        <f t="shared" si="115"/>
        <v>184.42622950819671</v>
      </c>
      <c r="S1807" t="s">
        <v>8338</v>
      </c>
      <c r="T1807" t="s">
        <v>8339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9">
        <f t="shared" si="112"/>
        <v>41912.638298611113</v>
      </c>
      <c r="K1808">
        <v>1409066349</v>
      </c>
      <c r="L1808" s="9">
        <f t="shared" si="113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5">
        <f t="shared" si="114"/>
        <v>2.9550000000000001</v>
      </c>
      <c r="R1808" s="5">
        <f t="shared" si="115"/>
        <v>2500</v>
      </c>
      <c r="S1808" t="s">
        <v>8338</v>
      </c>
      <c r="T1808" t="s">
        <v>8339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9">
        <f t="shared" si="112"/>
        <v>41910.068437499998</v>
      </c>
      <c r="K1809">
        <v>1409276313</v>
      </c>
      <c r="L1809" s="9">
        <f t="shared" si="113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5">
        <f t="shared" si="114"/>
        <v>11.06</v>
      </c>
      <c r="R1809" s="5">
        <f t="shared" si="115"/>
        <v>625</v>
      </c>
      <c r="S1809" t="s">
        <v>8338</v>
      </c>
      <c r="T1809" t="s">
        <v>8339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9">
        <f t="shared" si="112"/>
        <v>42777.680902777778</v>
      </c>
      <c r="K1810">
        <v>1483806030</v>
      </c>
      <c r="L1810" s="9">
        <f t="shared" si="113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5">
        <f t="shared" si="114"/>
        <v>41.407142857142858</v>
      </c>
      <c r="R1810" s="5">
        <f t="shared" si="115"/>
        <v>291.66666666666669</v>
      </c>
      <c r="S1810" t="s">
        <v>8338</v>
      </c>
      <c r="T1810" t="s">
        <v>8339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9">
        <f t="shared" si="112"/>
        <v>42064.907858796294</v>
      </c>
      <c r="K1811">
        <v>1422222439</v>
      </c>
      <c r="L1811" s="9">
        <f t="shared" si="113"/>
        <v>42029.907858796294</v>
      </c>
      <c r="M1811" t="b">
        <v>1</v>
      </c>
      <c r="N1811">
        <v>9</v>
      </c>
      <c r="O1811" t="b">
        <v>0</v>
      </c>
      <c r="P1811" t="s">
        <v>8285</v>
      </c>
      <c r="Q1811" s="5">
        <f t="shared" si="114"/>
        <v>10.857142857142858</v>
      </c>
      <c r="R1811" s="5">
        <f t="shared" si="115"/>
        <v>388.88888888888891</v>
      </c>
      <c r="S1811" t="s">
        <v>8338</v>
      </c>
      <c r="T1811" t="s">
        <v>8339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9">
        <f t="shared" si="112"/>
        <v>41872.91002314815</v>
      </c>
      <c r="K1812">
        <v>1407621026</v>
      </c>
      <c r="L1812" s="9">
        <f t="shared" si="113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5">
        <f t="shared" si="114"/>
        <v>3.3333333333333335</v>
      </c>
      <c r="R1812" s="5">
        <f t="shared" si="115"/>
        <v>225</v>
      </c>
      <c r="S1812" t="s">
        <v>8338</v>
      </c>
      <c r="T1812" t="s">
        <v>8339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9">
        <f t="shared" si="112"/>
        <v>41936.166666666664</v>
      </c>
      <c r="K1813">
        <v>1408962270</v>
      </c>
      <c r="L1813" s="9">
        <f t="shared" si="113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5">
        <f t="shared" si="114"/>
        <v>7.407407407407407E-2</v>
      </c>
      <c r="R1813" s="5">
        <f t="shared" si="115"/>
        <v>2076.9230769230771</v>
      </c>
      <c r="S1813" t="s">
        <v>8338</v>
      </c>
      <c r="T1813" t="s">
        <v>8339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9">
        <f t="shared" si="112"/>
        <v>42554.318703703706</v>
      </c>
      <c r="K1814">
        <v>1464939536</v>
      </c>
      <c r="L1814" s="9">
        <f t="shared" si="113"/>
        <v>42524.318703703706</v>
      </c>
      <c r="M1814" t="b">
        <v>0</v>
      </c>
      <c r="N1814">
        <v>23</v>
      </c>
      <c r="O1814" t="b">
        <v>0</v>
      </c>
      <c r="P1814" t="s">
        <v>8285</v>
      </c>
      <c r="Q1814" s="5">
        <f t="shared" si="114"/>
        <v>13.307692307692307</v>
      </c>
      <c r="R1814" s="5">
        <f t="shared" si="115"/>
        <v>282.60869565217394</v>
      </c>
      <c r="S1814" t="s">
        <v>8338</v>
      </c>
      <c r="T1814" t="s">
        <v>8339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9">
        <f t="shared" si="112"/>
        <v>41859.889027777775</v>
      </c>
      <c r="K1815">
        <v>1404940812</v>
      </c>
      <c r="L1815" s="9">
        <f t="shared" si="113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5">
        <f t="shared" si="114"/>
        <v>0</v>
      </c>
      <c r="R1815" s="5" t="e">
        <f t="shared" si="115"/>
        <v>#DIV/0!</v>
      </c>
      <c r="S1815" t="s">
        <v>8338</v>
      </c>
      <c r="T1815" t="s">
        <v>8339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9">
        <f t="shared" si="112"/>
        <v>42063.314074074071</v>
      </c>
      <c r="K1816">
        <v>1422516736</v>
      </c>
      <c r="L1816" s="9">
        <f t="shared" si="113"/>
        <v>42033.314074074071</v>
      </c>
      <c r="M1816" t="b">
        <v>0</v>
      </c>
      <c r="N1816">
        <v>140</v>
      </c>
      <c r="O1816" t="b">
        <v>0</v>
      </c>
      <c r="P1816" t="s">
        <v>8285</v>
      </c>
      <c r="Q1816" s="5">
        <f t="shared" si="114"/>
        <v>49.183333333333337</v>
      </c>
      <c r="R1816" s="5">
        <f t="shared" si="115"/>
        <v>85.714285714285708</v>
      </c>
      <c r="S1816" t="s">
        <v>8338</v>
      </c>
      <c r="T1816" t="s">
        <v>8339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9">
        <f t="shared" si="112"/>
        <v>42186.906678240739</v>
      </c>
      <c r="K1817">
        <v>1434577537</v>
      </c>
      <c r="L1817" s="9">
        <f t="shared" si="113"/>
        <v>42172.906678240739</v>
      </c>
      <c r="M1817" t="b">
        <v>0</v>
      </c>
      <c r="N1817">
        <v>0</v>
      </c>
      <c r="O1817" t="b">
        <v>0</v>
      </c>
      <c r="P1817" t="s">
        <v>8285</v>
      </c>
      <c r="Q1817" s="5">
        <f t="shared" si="114"/>
        <v>0</v>
      </c>
      <c r="R1817" s="5" t="e">
        <f t="shared" si="115"/>
        <v>#DIV/0!</v>
      </c>
      <c r="S1817" t="s">
        <v>8338</v>
      </c>
      <c r="T1817" t="s">
        <v>8339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9">
        <f t="shared" si="112"/>
        <v>42576.791666666664</v>
      </c>
      <c r="K1818">
        <v>1467061303</v>
      </c>
      <c r="L1818" s="9">
        <f t="shared" si="113"/>
        <v>42548.876192129632</v>
      </c>
      <c r="M1818" t="b">
        <v>0</v>
      </c>
      <c r="N1818">
        <v>6</v>
      </c>
      <c r="O1818" t="b">
        <v>0</v>
      </c>
      <c r="P1818" t="s">
        <v>8285</v>
      </c>
      <c r="Q1818" s="5">
        <f t="shared" si="114"/>
        <v>2.036</v>
      </c>
      <c r="R1818" s="5">
        <f t="shared" si="115"/>
        <v>4166.666666666667</v>
      </c>
      <c r="S1818" t="s">
        <v>8338</v>
      </c>
      <c r="T1818" t="s">
        <v>8339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9">
        <f t="shared" si="112"/>
        <v>42765.290972222225</v>
      </c>
      <c r="K1819">
        <v>1480607607</v>
      </c>
      <c r="L1819" s="9">
        <f t="shared" si="113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5">
        <f t="shared" si="114"/>
        <v>52.327777777777776</v>
      </c>
      <c r="R1819" s="5">
        <f t="shared" si="115"/>
        <v>180</v>
      </c>
      <c r="S1819" t="s">
        <v>8338</v>
      </c>
      <c r="T1819" t="s">
        <v>8339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9">
        <f t="shared" si="112"/>
        <v>42097.192708333336</v>
      </c>
      <c r="K1820">
        <v>1425447450</v>
      </c>
      <c r="L1820" s="9">
        <f t="shared" si="113"/>
        <v>42067.234375</v>
      </c>
      <c r="M1820" t="b">
        <v>0</v>
      </c>
      <c r="N1820">
        <v>0</v>
      </c>
      <c r="O1820" t="b">
        <v>0</v>
      </c>
      <c r="P1820" t="s">
        <v>8285</v>
      </c>
      <c r="Q1820" s="5">
        <f t="shared" si="114"/>
        <v>0</v>
      </c>
      <c r="R1820" s="5" t="e">
        <f t="shared" si="115"/>
        <v>#DIV/0!</v>
      </c>
      <c r="S1820" t="s">
        <v>8338</v>
      </c>
      <c r="T1820" t="s">
        <v>8339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9">
        <f t="shared" si="112"/>
        <v>41850.752268518518</v>
      </c>
      <c r="K1821">
        <v>1404151396</v>
      </c>
      <c r="L1821" s="9">
        <f t="shared" si="113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5">
        <f t="shared" si="114"/>
        <v>2.083333333333333</v>
      </c>
      <c r="R1821" s="5">
        <f t="shared" si="115"/>
        <v>300</v>
      </c>
      <c r="S1821" t="s">
        <v>8338</v>
      </c>
      <c r="T1821" t="s">
        <v>8339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9">
        <f t="shared" si="112"/>
        <v>42095.042708333334</v>
      </c>
      <c r="K1822">
        <v>1425261690</v>
      </c>
      <c r="L1822" s="9">
        <f t="shared" si="113"/>
        <v>42065.084374999999</v>
      </c>
      <c r="M1822" t="b">
        <v>0</v>
      </c>
      <c r="N1822">
        <v>8</v>
      </c>
      <c r="O1822" t="b">
        <v>0</v>
      </c>
      <c r="P1822" t="s">
        <v>8285</v>
      </c>
      <c r="Q1822" s="5">
        <f t="shared" si="114"/>
        <v>6.565384615384616</v>
      </c>
      <c r="R1822" s="5">
        <f t="shared" si="115"/>
        <v>3250</v>
      </c>
      <c r="S1822" t="s">
        <v>8338</v>
      </c>
      <c r="T1822" t="s">
        <v>8339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9">
        <f t="shared" si="112"/>
        <v>40971.319062499999</v>
      </c>
      <c r="K1823">
        <v>1326872367</v>
      </c>
      <c r="L1823" s="9">
        <f t="shared" si="113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5">
        <f t="shared" si="114"/>
        <v>134.88999999999999</v>
      </c>
      <c r="R1823" s="5">
        <f t="shared" si="115"/>
        <v>43.859649122807021</v>
      </c>
      <c r="S1823" t="s">
        <v>8325</v>
      </c>
      <c r="T1823" t="s">
        <v>8326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9">
        <f t="shared" si="112"/>
        <v>41670.792361111111</v>
      </c>
      <c r="K1824">
        <v>1388084862</v>
      </c>
      <c r="L1824" s="9">
        <f t="shared" si="113"/>
        <v>41634.797013888892</v>
      </c>
      <c r="M1824" t="b">
        <v>0</v>
      </c>
      <c r="N1824">
        <v>11</v>
      </c>
      <c r="O1824" t="b">
        <v>1</v>
      </c>
      <c r="P1824" t="s">
        <v>8276</v>
      </c>
      <c r="Q1824" s="5">
        <f t="shared" si="114"/>
        <v>100</v>
      </c>
      <c r="R1824" s="5">
        <f t="shared" si="115"/>
        <v>27.272727272727273</v>
      </c>
      <c r="S1824" t="s">
        <v>8325</v>
      </c>
      <c r="T1824" t="s">
        <v>8326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9">
        <f t="shared" si="112"/>
        <v>41206.684907407405</v>
      </c>
      <c r="K1825">
        <v>1348503976</v>
      </c>
      <c r="L1825" s="9">
        <f t="shared" si="113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5">
        <f t="shared" si="114"/>
        <v>115.85714285714286</v>
      </c>
      <c r="R1825" s="5">
        <f t="shared" si="115"/>
        <v>21.212121212121211</v>
      </c>
      <c r="S1825" t="s">
        <v>8325</v>
      </c>
      <c r="T1825" t="s">
        <v>8326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9">
        <f t="shared" si="112"/>
        <v>41647.088888888888</v>
      </c>
      <c r="K1826">
        <v>1387403967</v>
      </c>
      <c r="L1826" s="9">
        <f t="shared" si="113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5">
        <f t="shared" si="114"/>
        <v>100.06666666666666</v>
      </c>
      <c r="R1826" s="5">
        <f t="shared" si="115"/>
        <v>75</v>
      </c>
      <c r="S1826" t="s">
        <v>8325</v>
      </c>
      <c r="T1826" t="s">
        <v>8326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9">
        <f t="shared" si="112"/>
        <v>41466.83452546296</v>
      </c>
      <c r="K1827">
        <v>1371585703</v>
      </c>
      <c r="L1827" s="9">
        <f t="shared" si="113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5">
        <f t="shared" si="114"/>
        <v>105.05</v>
      </c>
      <c r="R1827" s="5">
        <f t="shared" si="115"/>
        <v>40</v>
      </c>
      <c r="S1827" t="s">
        <v>8325</v>
      </c>
      <c r="T1827" t="s">
        <v>8326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9">
        <f t="shared" si="112"/>
        <v>41687.923807870371</v>
      </c>
      <c r="K1828">
        <v>1390083017</v>
      </c>
      <c r="L1828" s="9">
        <f t="shared" si="113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5">
        <f t="shared" si="114"/>
        <v>101</v>
      </c>
      <c r="R1828" s="5">
        <f t="shared" si="115"/>
        <v>52.631578947368418</v>
      </c>
      <c r="S1828" t="s">
        <v>8325</v>
      </c>
      <c r="T1828" t="s">
        <v>8326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9">
        <f t="shared" si="112"/>
        <v>40605.325937499998</v>
      </c>
      <c r="K1829">
        <v>1294818561</v>
      </c>
      <c r="L1829" s="9">
        <f t="shared" si="113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5">
        <f t="shared" si="114"/>
        <v>100.66250000000001</v>
      </c>
      <c r="R1829" s="5">
        <f t="shared" si="115"/>
        <v>83.333333333333329</v>
      </c>
      <c r="S1829" t="s">
        <v>8325</v>
      </c>
      <c r="T1829" t="s">
        <v>8326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9">
        <f t="shared" si="112"/>
        <v>41768.916666666664</v>
      </c>
      <c r="K1830">
        <v>1396906530</v>
      </c>
      <c r="L1830" s="9">
        <f t="shared" si="113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5">
        <f t="shared" si="114"/>
        <v>100.16000000000001</v>
      </c>
      <c r="R1830" s="5">
        <f t="shared" si="115"/>
        <v>416.66666666666669</v>
      </c>
      <c r="S1830" t="s">
        <v>8325</v>
      </c>
      <c r="T1830" t="s">
        <v>8326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9">
        <f t="shared" si="112"/>
        <v>40564.916666666664</v>
      </c>
      <c r="K1831">
        <v>1291428371</v>
      </c>
      <c r="L1831" s="9">
        <f t="shared" si="113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5">
        <f t="shared" si="114"/>
        <v>166.68333333333334</v>
      </c>
      <c r="R1831" s="5">
        <f t="shared" si="115"/>
        <v>45.454545454545453</v>
      </c>
      <c r="S1831" t="s">
        <v>8325</v>
      </c>
      <c r="T1831" t="s">
        <v>8326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9">
        <f t="shared" si="112"/>
        <v>41694.684108796297</v>
      </c>
      <c r="K1832">
        <v>1390667107</v>
      </c>
      <c r="L1832" s="9">
        <f t="shared" si="113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5">
        <f t="shared" si="114"/>
        <v>101.53333333333335</v>
      </c>
      <c r="R1832" s="5">
        <f t="shared" si="115"/>
        <v>66.371681415929203</v>
      </c>
      <c r="S1832" t="s">
        <v>8325</v>
      </c>
      <c r="T1832" t="s">
        <v>8326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9">
        <f t="shared" si="112"/>
        <v>41041.996099537035</v>
      </c>
      <c r="K1833">
        <v>1335570863</v>
      </c>
      <c r="L1833" s="9">
        <f t="shared" si="113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5">
        <f t="shared" si="114"/>
        <v>103</v>
      </c>
      <c r="R1833" s="5">
        <f t="shared" si="115"/>
        <v>71.428571428571431</v>
      </c>
      <c r="S1833" t="s">
        <v>8325</v>
      </c>
      <c r="T1833" t="s">
        <v>8326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9">
        <f t="shared" si="112"/>
        <v>40606.539664351854</v>
      </c>
      <c r="K1834">
        <v>1296651427</v>
      </c>
      <c r="L1834" s="9">
        <f t="shared" si="113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5">
        <f t="shared" si="114"/>
        <v>142.85714285714286</v>
      </c>
      <c r="R1834" s="5">
        <f t="shared" si="115"/>
        <v>17.5</v>
      </c>
      <c r="S1834" t="s">
        <v>8325</v>
      </c>
      <c r="T1834" t="s">
        <v>8326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9">
        <f t="shared" si="112"/>
        <v>41335.332638888889</v>
      </c>
      <c r="K1835">
        <v>1359421403</v>
      </c>
      <c r="L1835" s="9">
        <f t="shared" si="113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5">
        <f t="shared" si="114"/>
        <v>262.5</v>
      </c>
      <c r="R1835" s="5">
        <f t="shared" si="115"/>
        <v>16</v>
      </c>
      <c r="S1835" t="s">
        <v>8325</v>
      </c>
      <c r="T1835" t="s">
        <v>8326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9">
        <f t="shared" si="112"/>
        <v>42028.964062500003</v>
      </c>
      <c r="K1836">
        <v>1418684895</v>
      </c>
      <c r="L1836" s="9">
        <f t="shared" si="113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5">
        <f t="shared" si="114"/>
        <v>118.05000000000001</v>
      </c>
      <c r="R1836" s="5">
        <f t="shared" si="115"/>
        <v>111.11111111111111</v>
      </c>
      <c r="S1836" t="s">
        <v>8325</v>
      </c>
      <c r="T1836" t="s">
        <v>8326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9">
        <f t="shared" si="112"/>
        <v>42460.660543981481</v>
      </c>
      <c r="K1837">
        <v>1456851071</v>
      </c>
      <c r="L1837" s="9">
        <f t="shared" si="113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5">
        <f t="shared" si="114"/>
        <v>104</v>
      </c>
      <c r="R1837" s="5">
        <f t="shared" si="115"/>
        <v>45.454545454545453</v>
      </c>
      <c r="S1837" t="s">
        <v>8325</v>
      </c>
      <c r="T1837" t="s">
        <v>8326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9">
        <f t="shared" si="112"/>
        <v>41322.809363425928</v>
      </c>
      <c r="K1838">
        <v>1359660329</v>
      </c>
      <c r="L1838" s="9">
        <f t="shared" si="113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5">
        <f t="shared" si="114"/>
        <v>200.34</v>
      </c>
      <c r="R1838" s="5">
        <f t="shared" si="115"/>
        <v>90.909090909090907</v>
      </c>
      <c r="S1838" t="s">
        <v>8325</v>
      </c>
      <c r="T1838" t="s">
        <v>8326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9">
        <f t="shared" si="112"/>
        <v>40986.006192129629</v>
      </c>
      <c r="K1839">
        <v>1326848935</v>
      </c>
      <c r="L1839" s="9">
        <f t="shared" si="113"/>
        <v>40926.047858796293</v>
      </c>
      <c r="M1839" t="b">
        <v>0</v>
      </c>
      <c r="N1839">
        <v>30</v>
      </c>
      <c r="O1839" t="b">
        <v>1</v>
      </c>
      <c r="P1839" t="s">
        <v>8276</v>
      </c>
      <c r="Q1839" s="5">
        <f t="shared" si="114"/>
        <v>306.83333333333331</v>
      </c>
      <c r="R1839" s="5">
        <f t="shared" si="115"/>
        <v>20</v>
      </c>
      <c r="S1839" t="s">
        <v>8325</v>
      </c>
      <c r="T1839" t="s">
        <v>8326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9">
        <f t="shared" si="112"/>
        <v>40817.125</v>
      </c>
      <c r="K1840">
        <v>1314989557</v>
      </c>
      <c r="L1840" s="9">
        <f t="shared" si="113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5">
        <f t="shared" si="114"/>
        <v>100.149</v>
      </c>
      <c r="R1840" s="5">
        <f t="shared" si="115"/>
        <v>35.714285714285715</v>
      </c>
      <c r="S1840" t="s">
        <v>8325</v>
      </c>
      <c r="T1840" t="s">
        <v>8326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9">
        <f t="shared" si="112"/>
        <v>42644.722013888888</v>
      </c>
      <c r="K1841">
        <v>1472750382</v>
      </c>
      <c r="L1841" s="9">
        <f t="shared" si="113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5">
        <f t="shared" si="114"/>
        <v>205.29999999999998</v>
      </c>
      <c r="R1841" s="5">
        <f t="shared" si="115"/>
        <v>22.222222222222221</v>
      </c>
      <c r="S1841" t="s">
        <v>8325</v>
      </c>
      <c r="T1841" t="s">
        <v>8326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9">
        <f t="shared" si="112"/>
        <v>41401.207638888889</v>
      </c>
      <c r="K1842">
        <v>1366251510</v>
      </c>
      <c r="L1842" s="9">
        <f t="shared" si="113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5">
        <f t="shared" si="114"/>
        <v>108.88888888888889</v>
      </c>
      <c r="R1842" s="5">
        <f t="shared" si="115"/>
        <v>69.230769230769226</v>
      </c>
      <c r="S1842" t="s">
        <v>8325</v>
      </c>
      <c r="T1842" t="s">
        <v>8326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9">
        <f t="shared" si="112"/>
        <v>41779.207638888889</v>
      </c>
      <c r="K1843">
        <v>1397679445</v>
      </c>
      <c r="L1843" s="9">
        <f t="shared" si="113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5">
        <f t="shared" si="114"/>
        <v>101.75</v>
      </c>
      <c r="R1843" s="5">
        <f t="shared" si="115"/>
        <v>50</v>
      </c>
      <c r="S1843" t="s">
        <v>8325</v>
      </c>
      <c r="T1843" t="s">
        <v>8326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9">
        <f t="shared" si="112"/>
        <v>42065.249305555553</v>
      </c>
      <c r="K1844">
        <v>1422371381</v>
      </c>
      <c r="L1844" s="9">
        <f t="shared" si="113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5">
        <f t="shared" si="114"/>
        <v>125.25</v>
      </c>
      <c r="R1844" s="5">
        <f t="shared" si="115"/>
        <v>95.238095238095241</v>
      </c>
      <c r="S1844" t="s">
        <v>8325</v>
      </c>
      <c r="T1844" t="s">
        <v>8326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9">
        <f t="shared" si="112"/>
        <v>40594.994837962964</v>
      </c>
      <c r="K1845">
        <v>1295653954</v>
      </c>
      <c r="L1845" s="9">
        <f t="shared" si="113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5">
        <f t="shared" si="114"/>
        <v>124.0061</v>
      </c>
      <c r="R1845" s="5">
        <f t="shared" si="115"/>
        <v>74.626865671641795</v>
      </c>
      <c r="S1845" t="s">
        <v>8325</v>
      </c>
      <c r="T1845" t="s">
        <v>8326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9">
        <f t="shared" si="112"/>
        <v>40705.125</v>
      </c>
      <c r="K1846">
        <v>1304464914</v>
      </c>
      <c r="L1846" s="9">
        <f t="shared" si="113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5">
        <f t="shared" si="114"/>
        <v>101.4</v>
      </c>
      <c r="R1846" s="5">
        <f t="shared" si="115"/>
        <v>75</v>
      </c>
      <c r="S1846" t="s">
        <v>8325</v>
      </c>
      <c r="T1846" t="s">
        <v>8326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9">
        <f t="shared" si="112"/>
        <v>42538.204861111109</v>
      </c>
      <c r="K1847">
        <v>1464854398</v>
      </c>
      <c r="L1847" s="9">
        <f t="shared" si="113"/>
        <v>42523.333310185182</v>
      </c>
      <c r="M1847" t="b">
        <v>0</v>
      </c>
      <c r="N1847">
        <v>19</v>
      </c>
      <c r="O1847" t="b">
        <v>1</v>
      </c>
      <c r="P1847" t="s">
        <v>8276</v>
      </c>
      <c r="Q1847" s="5">
        <f t="shared" si="114"/>
        <v>100</v>
      </c>
      <c r="R1847" s="5">
        <f t="shared" si="115"/>
        <v>52.631578947368418</v>
      </c>
      <c r="S1847" t="s">
        <v>8325</v>
      </c>
      <c r="T1847" t="s">
        <v>8326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9">
        <f t="shared" si="112"/>
        <v>41258.650196759256</v>
      </c>
      <c r="K1848">
        <v>1352993777</v>
      </c>
      <c r="L1848" s="9">
        <f t="shared" si="113"/>
        <v>41228.650196759256</v>
      </c>
      <c r="M1848" t="b">
        <v>0</v>
      </c>
      <c r="N1848">
        <v>209</v>
      </c>
      <c r="O1848" t="b">
        <v>1</v>
      </c>
      <c r="P1848" t="s">
        <v>8276</v>
      </c>
      <c r="Q1848" s="5">
        <f t="shared" si="114"/>
        <v>137.92666666666668</v>
      </c>
      <c r="R1848" s="5">
        <f t="shared" si="115"/>
        <v>71.770334928229659</v>
      </c>
      <c r="S1848" t="s">
        <v>8325</v>
      </c>
      <c r="T1848" t="s">
        <v>8326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9">
        <f t="shared" si="112"/>
        <v>42115.236481481479</v>
      </c>
      <c r="K1849">
        <v>1427780432</v>
      </c>
      <c r="L1849" s="9">
        <f t="shared" si="113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5">
        <f t="shared" si="114"/>
        <v>120.88000000000001</v>
      </c>
      <c r="R1849" s="5">
        <f t="shared" si="115"/>
        <v>65.78947368421052</v>
      </c>
      <c r="S1849" t="s">
        <v>8325</v>
      </c>
      <c r="T1849" t="s">
        <v>8326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9">
        <f t="shared" si="112"/>
        <v>40755.290972222225</v>
      </c>
      <c r="K1850">
        <v>1306608888</v>
      </c>
      <c r="L1850" s="9">
        <f t="shared" si="113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5">
        <f t="shared" si="114"/>
        <v>107.36666666666667</v>
      </c>
      <c r="R1850" s="5">
        <f t="shared" si="115"/>
        <v>125</v>
      </c>
      <c r="S1850" t="s">
        <v>8325</v>
      </c>
      <c r="T1850" t="s">
        <v>8326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9">
        <f t="shared" si="112"/>
        <v>41199.845590277779</v>
      </c>
      <c r="K1851">
        <v>1347913059</v>
      </c>
      <c r="L1851" s="9">
        <f t="shared" si="113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5">
        <f t="shared" si="114"/>
        <v>100.33333333333334</v>
      </c>
      <c r="R1851" s="5">
        <f t="shared" si="115"/>
        <v>37.5</v>
      </c>
      <c r="S1851" t="s">
        <v>8325</v>
      </c>
      <c r="T1851" t="s">
        <v>8326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9">
        <f t="shared" si="112"/>
        <v>41830.959490740737</v>
      </c>
      <c r="K1852">
        <v>1402441300</v>
      </c>
      <c r="L1852" s="9">
        <f t="shared" si="113"/>
        <v>41800.959490740737</v>
      </c>
      <c r="M1852" t="b">
        <v>0</v>
      </c>
      <c r="N1852">
        <v>179</v>
      </c>
      <c r="O1852" t="b">
        <v>1</v>
      </c>
      <c r="P1852" t="s">
        <v>8276</v>
      </c>
      <c r="Q1852" s="5">
        <f t="shared" si="114"/>
        <v>101.52222222222223</v>
      </c>
      <c r="R1852" s="5">
        <f t="shared" si="115"/>
        <v>50.279329608938546</v>
      </c>
      <c r="S1852" t="s">
        <v>8325</v>
      </c>
      <c r="T1852" t="s">
        <v>8326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9">
        <f t="shared" si="112"/>
        <v>41848.041666666664</v>
      </c>
      <c r="K1853">
        <v>1404769538</v>
      </c>
      <c r="L1853" s="9">
        <f t="shared" si="113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5">
        <f t="shared" si="114"/>
        <v>100.07692307692308</v>
      </c>
      <c r="R1853" s="5">
        <f t="shared" si="115"/>
        <v>50</v>
      </c>
      <c r="S1853" t="s">
        <v>8325</v>
      </c>
      <c r="T1853" t="s">
        <v>8326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9">
        <f t="shared" si="112"/>
        <v>42119</v>
      </c>
      <c r="K1854">
        <v>1426703452</v>
      </c>
      <c r="L1854" s="9">
        <f t="shared" si="113"/>
        <v>42081.771435185183</v>
      </c>
      <c r="M1854" t="b">
        <v>0</v>
      </c>
      <c r="N1854">
        <v>131</v>
      </c>
      <c r="O1854" t="b">
        <v>1</v>
      </c>
      <c r="P1854" t="s">
        <v>8276</v>
      </c>
      <c r="Q1854" s="5">
        <f t="shared" si="114"/>
        <v>116.96666666666667</v>
      </c>
      <c r="R1854" s="5">
        <f t="shared" si="115"/>
        <v>114.50381679389314</v>
      </c>
      <c r="S1854" t="s">
        <v>8325</v>
      </c>
      <c r="T1854" t="s">
        <v>8326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9">
        <f t="shared" si="112"/>
        <v>41227.102048611108</v>
      </c>
      <c r="K1855">
        <v>1348536417</v>
      </c>
      <c r="L1855" s="9">
        <f t="shared" si="113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5">
        <f t="shared" si="114"/>
        <v>101.875</v>
      </c>
      <c r="R1855" s="5">
        <f t="shared" si="115"/>
        <v>57.142857142857146</v>
      </c>
      <c r="S1855" t="s">
        <v>8325</v>
      </c>
      <c r="T1855" t="s">
        <v>8326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9">
        <f t="shared" si="112"/>
        <v>41418.021261574075</v>
      </c>
      <c r="K1856">
        <v>1366763437</v>
      </c>
      <c r="L1856" s="9">
        <f t="shared" si="113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5">
        <f t="shared" si="114"/>
        <v>102.12366666666665</v>
      </c>
      <c r="R1856" s="5">
        <f t="shared" si="115"/>
        <v>86.206896551724142</v>
      </c>
      <c r="S1856" t="s">
        <v>8325</v>
      </c>
      <c r="T1856" t="s">
        <v>8326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9">
        <f t="shared" si="112"/>
        <v>41645.538657407407</v>
      </c>
      <c r="K1857">
        <v>1385124940</v>
      </c>
      <c r="L1857" s="9">
        <f t="shared" si="113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5">
        <f t="shared" si="114"/>
        <v>154.05897142857143</v>
      </c>
      <c r="R1857" s="5">
        <f t="shared" si="115"/>
        <v>45.811518324607327</v>
      </c>
      <c r="S1857" t="s">
        <v>8325</v>
      </c>
      <c r="T1857" t="s">
        <v>8326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9">
        <f t="shared" si="112"/>
        <v>41838.855000000003</v>
      </c>
      <c r="K1858">
        <v>1403901072</v>
      </c>
      <c r="L1858" s="9">
        <f t="shared" si="113"/>
        <v>41817.855000000003</v>
      </c>
      <c r="M1858" t="b">
        <v>0</v>
      </c>
      <c r="N1858">
        <v>38</v>
      </c>
      <c r="O1858" t="b">
        <v>1</v>
      </c>
      <c r="P1858" t="s">
        <v>8276</v>
      </c>
      <c r="Q1858" s="5">
        <f t="shared" si="114"/>
        <v>101.25</v>
      </c>
      <c r="R1858" s="5">
        <f t="shared" si="115"/>
        <v>52.631578947368418</v>
      </c>
      <c r="S1858" t="s">
        <v>8325</v>
      </c>
      <c r="T1858" t="s">
        <v>8326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9">
        <f t="shared" ref="J1859:J1922" si="116">(I1859+DATE(1970,1,1)*86400)/86400</f>
        <v>41894.76866898148</v>
      </c>
      <c r="K1859">
        <v>1407954413</v>
      </c>
      <c r="L1859" s="9">
        <f t="shared" ref="L1859:L1922" si="117">(K1859+DATE(1970,1,1)*86400)/86400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5">
        <f t="shared" ref="Q1859:Q1922" si="118">(E1859/D1859)*100</f>
        <v>100</v>
      </c>
      <c r="R1859" s="5">
        <f t="shared" ref="R1859:R1922" si="119">D1859/N1859</f>
        <v>136.36363636363637</v>
      </c>
      <c r="S1859" t="s">
        <v>8325</v>
      </c>
      <c r="T1859" t="s">
        <v>8326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9">
        <f t="shared" si="116"/>
        <v>40893.2421412037</v>
      </c>
      <c r="K1860">
        <v>1318826921</v>
      </c>
      <c r="L1860" s="9">
        <f t="shared" si="117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5">
        <f t="shared" si="118"/>
        <v>108.74800874800874</v>
      </c>
      <c r="R1860" s="5">
        <f t="shared" si="119"/>
        <v>37.285570469798657</v>
      </c>
      <c r="S1860" t="s">
        <v>8325</v>
      </c>
      <c r="T1860" t="s">
        <v>8326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9">
        <f t="shared" si="116"/>
        <v>40808.770011574074</v>
      </c>
      <c r="K1861">
        <v>1314124129</v>
      </c>
      <c r="L1861" s="9">
        <f t="shared" si="117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5">
        <f t="shared" si="118"/>
        <v>131.83333333333334</v>
      </c>
      <c r="R1861" s="5">
        <f t="shared" si="119"/>
        <v>53.571428571428569</v>
      </c>
      <c r="S1861" t="s">
        <v>8325</v>
      </c>
      <c r="T1861" t="s">
        <v>8326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9">
        <f t="shared" si="116"/>
        <v>41676.709305555552</v>
      </c>
      <c r="K1862">
        <v>1389891684</v>
      </c>
      <c r="L1862" s="9">
        <f t="shared" si="117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5">
        <f t="shared" si="118"/>
        <v>133.46666666666667</v>
      </c>
      <c r="R1862" s="5">
        <f t="shared" si="119"/>
        <v>39.473684210526315</v>
      </c>
      <c r="S1862" t="s">
        <v>8325</v>
      </c>
      <c r="T1862" t="s">
        <v>8326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9">
        <f t="shared" si="116"/>
        <v>42030.300243055557</v>
      </c>
      <c r="K1863">
        <v>1419664341</v>
      </c>
      <c r="L1863" s="9">
        <f t="shared" si="117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5">
        <f t="shared" si="118"/>
        <v>0</v>
      </c>
      <c r="R1863" s="5" t="e">
        <f t="shared" si="119"/>
        <v>#DIV/0!</v>
      </c>
      <c r="S1863" t="s">
        <v>8333</v>
      </c>
      <c r="T1863" t="s">
        <v>8335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9">
        <f t="shared" si="116"/>
        <v>42802.3125</v>
      </c>
      <c r="K1864">
        <v>1484912974</v>
      </c>
      <c r="L1864" s="9">
        <f t="shared" si="117"/>
        <v>42755.492754629631</v>
      </c>
      <c r="M1864" t="b">
        <v>0</v>
      </c>
      <c r="N1864">
        <v>16</v>
      </c>
      <c r="O1864" t="b">
        <v>0</v>
      </c>
      <c r="P1864" t="s">
        <v>8283</v>
      </c>
      <c r="Q1864" s="5">
        <f t="shared" si="118"/>
        <v>8.0833333333333321</v>
      </c>
      <c r="R1864" s="5">
        <f t="shared" si="119"/>
        <v>1125</v>
      </c>
      <c r="S1864" t="s">
        <v>8333</v>
      </c>
      <c r="T1864" t="s">
        <v>8335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9">
        <f t="shared" si="116"/>
        <v>41802.797280092593</v>
      </c>
      <c r="K1865">
        <v>1400008085</v>
      </c>
      <c r="L1865" s="9">
        <f t="shared" si="117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5">
        <f t="shared" si="118"/>
        <v>0.4</v>
      </c>
      <c r="R1865" s="5">
        <f t="shared" si="119"/>
        <v>1250</v>
      </c>
      <c r="S1865" t="s">
        <v>8333</v>
      </c>
      <c r="T1865" t="s">
        <v>8335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9">
        <f t="shared" si="116"/>
        <v>41763.716435185182</v>
      </c>
      <c r="K1866">
        <v>1396631500</v>
      </c>
      <c r="L1866" s="9">
        <f t="shared" si="117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5">
        <f t="shared" si="118"/>
        <v>42.892307692307689</v>
      </c>
      <c r="R1866" s="5">
        <f t="shared" si="119"/>
        <v>135.41666666666666</v>
      </c>
      <c r="S1866" t="s">
        <v>8333</v>
      </c>
      <c r="T1866" t="s">
        <v>8335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9">
        <f t="shared" si="116"/>
        <v>42680.409108796295</v>
      </c>
      <c r="K1867">
        <v>1475398147</v>
      </c>
      <c r="L1867" s="9">
        <f t="shared" si="117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5">
        <f t="shared" si="118"/>
        <v>3.6363636363636364E-3</v>
      </c>
      <c r="R1867" s="5">
        <f t="shared" si="119"/>
        <v>55000</v>
      </c>
      <c r="S1867" t="s">
        <v>8333</v>
      </c>
      <c r="T1867" t="s">
        <v>8335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9">
        <f t="shared" si="116"/>
        <v>42795.166666666664</v>
      </c>
      <c r="K1868">
        <v>1483768497</v>
      </c>
      <c r="L1868" s="9">
        <f t="shared" si="117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5">
        <f t="shared" si="118"/>
        <v>0.5</v>
      </c>
      <c r="R1868" s="5">
        <f t="shared" si="119"/>
        <v>12500</v>
      </c>
      <c r="S1868" t="s">
        <v>8333</v>
      </c>
      <c r="T1868" t="s">
        <v>8335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9">
        <f t="shared" si="116"/>
        <v>42679.924907407411</v>
      </c>
      <c r="K1869">
        <v>1475791912</v>
      </c>
      <c r="L1869" s="9">
        <f t="shared" si="117"/>
        <v>42649.924907407411</v>
      </c>
      <c r="M1869" t="b">
        <v>0</v>
      </c>
      <c r="N1869">
        <v>1</v>
      </c>
      <c r="O1869" t="b">
        <v>0</v>
      </c>
      <c r="P1869" t="s">
        <v>8283</v>
      </c>
      <c r="Q1869" s="5">
        <f t="shared" si="118"/>
        <v>0.05</v>
      </c>
      <c r="R1869" s="5">
        <f t="shared" si="119"/>
        <v>20000</v>
      </c>
      <c r="S1869" t="s">
        <v>8333</v>
      </c>
      <c r="T1869" t="s">
        <v>8335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9">
        <f t="shared" si="116"/>
        <v>42353.332638888889</v>
      </c>
      <c r="K1870">
        <v>1448044925</v>
      </c>
      <c r="L1870" s="9">
        <f t="shared" si="117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5">
        <f t="shared" si="118"/>
        <v>4.8680000000000003</v>
      </c>
      <c r="R1870" s="5">
        <f t="shared" si="119"/>
        <v>1470.5882352941176</v>
      </c>
      <c r="S1870" t="s">
        <v>8333</v>
      </c>
      <c r="T1870" t="s">
        <v>8335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9">
        <f t="shared" si="116"/>
        <v>42739.002881944441</v>
      </c>
      <c r="K1871">
        <v>1480896249</v>
      </c>
      <c r="L1871" s="9">
        <f t="shared" si="117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5">
        <f t="shared" si="118"/>
        <v>0</v>
      </c>
      <c r="R1871" s="5" t="e">
        <f t="shared" si="119"/>
        <v>#DIV/0!</v>
      </c>
      <c r="S1871" t="s">
        <v>8333</v>
      </c>
      <c r="T1871" t="s">
        <v>8335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9">
        <f t="shared" si="116"/>
        <v>42400.178472222222</v>
      </c>
      <c r="K1872">
        <v>1451723535</v>
      </c>
      <c r="L1872" s="9">
        <f t="shared" si="117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5">
        <f t="shared" si="118"/>
        <v>10.314285714285715</v>
      </c>
      <c r="R1872" s="5">
        <f t="shared" si="119"/>
        <v>318.18181818181819</v>
      </c>
      <c r="S1872" t="s">
        <v>8333</v>
      </c>
      <c r="T1872" t="s">
        <v>8335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9">
        <f t="shared" si="116"/>
        <v>41963.825243055559</v>
      </c>
      <c r="K1873">
        <v>1413053301</v>
      </c>
      <c r="L1873" s="9">
        <f t="shared" si="117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5">
        <f t="shared" si="118"/>
        <v>71.784615384615378</v>
      </c>
      <c r="R1873" s="5">
        <f t="shared" si="119"/>
        <v>68.421052631578945</v>
      </c>
      <c r="S1873" t="s">
        <v>8333</v>
      </c>
      <c r="T1873" t="s">
        <v>8335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9">
        <f t="shared" si="116"/>
        <v>42185.129652777781</v>
      </c>
      <c r="K1874">
        <v>1433041602</v>
      </c>
      <c r="L1874" s="9">
        <f t="shared" si="117"/>
        <v>42155.129652777781</v>
      </c>
      <c r="M1874" t="b">
        <v>0</v>
      </c>
      <c r="N1874">
        <v>13</v>
      </c>
      <c r="O1874" t="b">
        <v>0</v>
      </c>
      <c r="P1874" t="s">
        <v>8283</v>
      </c>
      <c r="Q1874" s="5">
        <f t="shared" si="118"/>
        <v>1.06</v>
      </c>
      <c r="R1874" s="5">
        <f t="shared" si="119"/>
        <v>1538.4615384615386</v>
      </c>
      <c r="S1874" t="s">
        <v>8333</v>
      </c>
      <c r="T1874" t="s">
        <v>8335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9">
        <f t="shared" si="116"/>
        <v>42193.697916666664</v>
      </c>
      <c r="K1875">
        <v>1433861210</v>
      </c>
      <c r="L1875" s="9">
        <f t="shared" si="117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5">
        <f t="shared" si="118"/>
        <v>0.44999999999999996</v>
      </c>
      <c r="R1875" s="5">
        <f t="shared" si="119"/>
        <v>4000</v>
      </c>
      <c r="S1875" t="s">
        <v>8333</v>
      </c>
      <c r="T1875" t="s">
        <v>8335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9">
        <f t="shared" si="116"/>
        <v>42549.969131944446</v>
      </c>
      <c r="K1876">
        <v>1465427733</v>
      </c>
      <c r="L1876" s="9">
        <f t="shared" si="117"/>
        <v>42529.969131944446</v>
      </c>
      <c r="M1876" t="b">
        <v>0</v>
      </c>
      <c r="N1876">
        <v>2</v>
      </c>
      <c r="O1876" t="b">
        <v>0</v>
      </c>
      <c r="P1876" t="s">
        <v>8283</v>
      </c>
      <c r="Q1876" s="5">
        <f t="shared" si="118"/>
        <v>1.6250000000000001E-2</v>
      </c>
      <c r="R1876" s="5">
        <f t="shared" si="119"/>
        <v>80000</v>
      </c>
      <c r="S1876" t="s">
        <v>8333</v>
      </c>
      <c r="T1876" t="s">
        <v>8335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9">
        <f t="shared" si="116"/>
        <v>42588.899398148147</v>
      </c>
      <c r="K1877">
        <v>1465335308</v>
      </c>
      <c r="L1877" s="9">
        <f t="shared" si="117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5">
        <f t="shared" si="118"/>
        <v>0.51</v>
      </c>
      <c r="R1877" s="5">
        <f t="shared" si="119"/>
        <v>3333.3333333333335</v>
      </c>
      <c r="S1877" t="s">
        <v>8333</v>
      </c>
      <c r="T1877" t="s">
        <v>8335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9">
        <f t="shared" si="116"/>
        <v>41806.284780092596</v>
      </c>
      <c r="K1878">
        <v>1400309405</v>
      </c>
      <c r="L1878" s="9">
        <f t="shared" si="117"/>
        <v>41776.284780092596</v>
      </c>
      <c r="M1878" t="b">
        <v>0</v>
      </c>
      <c r="N1878">
        <v>0</v>
      </c>
      <c r="O1878" t="b">
        <v>0</v>
      </c>
      <c r="P1878" t="s">
        <v>8283</v>
      </c>
      <c r="Q1878" s="5">
        <f t="shared" si="118"/>
        <v>0</v>
      </c>
      <c r="R1878" s="5" t="e">
        <f t="shared" si="119"/>
        <v>#DIV/0!</v>
      </c>
      <c r="S1878" t="s">
        <v>8333</v>
      </c>
      <c r="T1878" t="s">
        <v>8335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9">
        <f t="shared" si="116"/>
        <v>42064.029224537036</v>
      </c>
      <c r="K1879">
        <v>1422664925</v>
      </c>
      <c r="L1879" s="9">
        <f t="shared" si="117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5">
        <f t="shared" si="118"/>
        <v>0</v>
      </c>
      <c r="R1879" s="5" t="e">
        <f t="shared" si="119"/>
        <v>#DIV/0!</v>
      </c>
      <c r="S1879" t="s">
        <v>8333</v>
      </c>
      <c r="T1879" t="s">
        <v>8335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9">
        <f t="shared" si="116"/>
        <v>41803.008738425924</v>
      </c>
      <c r="K1880">
        <v>1400026355</v>
      </c>
      <c r="L1880" s="9">
        <f t="shared" si="117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5">
        <f t="shared" si="118"/>
        <v>0</v>
      </c>
      <c r="R1880" s="5" t="e">
        <f t="shared" si="119"/>
        <v>#DIV/0!</v>
      </c>
      <c r="S1880" t="s">
        <v>8333</v>
      </c>
      <c r="T1880" t="s">
        <v>8335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9">
        <f t="shared" si="116"/>
        <v>42443.607974537037</v>
      </c>
      <c r="K1881">
        <v>1455377729</v>
      </c>
      <c r="L1881" s="9">
        <f t="shared" si="117"/>
        <v>42413.649641203701</v>
      </c>
      <c r="M1881" t="b">
        <v>0</v>
      </c>
      <c r="N1881">
        <v>2</v>
      </c>
      <c r="O1881" t="b">
        <v>0</v>
      </c>
      <c r="P1881" t="s">
        <v>8283</v>
      </c>
      <c r="Q1881" s="5">
        <f t="shared" si="118"/>
        <v>0.12</v>
      </c>
      <c r="R1881" s="5">
        <f t="shared" si="119"/>
        <v>2500</v>
      </c>
      <c r="S1881" t="s">
        <v>8333</v>
      </c>
      <c r="T1881" t="s">
        <v>8335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9">
        <f t="shared" si="116"/>
        <v>42459.525231481479</v>
      </c>
      <c r="K1882">
        <v>1456839380</v>
      </c>
      <c r="L1882" s="9">
        <f t="shared" si="117"/>
        <v>42430.56689814815</v>
      </c>
      <c r="M1882" t="b">
        <v>0</v>
      </c>
      <c r="N1882">
        <v>24</v>
      </c>
      <c r="O1882" t="b">
        <v>0</v>
      </c>
      <c r="P1882" t="s">
        <v>8283</v>
      </c>
      <c r="Q1882" s="5">
        <f t="shared" si="118"/>
        <v>20.080000000000002</v>
      </c>
      <c r="R1882" s="5">
        <f t="shared" si="119"/>
        <v>208.33333333333334</v>
      </c>
      <c r="S1882" t="s">
        <v>8333</v>
      </c>
      <c r="T1882" t="s">
        <v>8335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9">
        <f t="shared" si="116"/>
        <v>42073.110983796294</v>
      </c>
      <c r="K1883">
        <v>1423366789</v>
      </c>
      <c r="L1883" s="9">
        <f t="shared" si="117"/>
        <v>42043.152650462966</v>
      </c>
      <c r="M1883" t="b">
        <v>0</v>
      </c>
      <c r="N1883">
        <v>70</v>
      </c>
      <c r="O1883" t="b">
        <v>1</v>
      </c>
      <c r="P1883" t="s">
        <v>8279</v>
      </c>
      <c r="Q1883" s="5">
        <f t="shared" si="118"/>
        <v>172.68449999999999</v>
      </c>
      <c r="R1883" s="5">
        <f t="shared" si="119"/>
        <v>28.571428571428573</v>
      </c>
      <c r="S1883" t="s">
        <v>8325</v>
      </c>
      <c r="T1883" t="s">
        <v>8329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9">
        <f t="shared" si="116"/>
        <v>41100.991666666669</v>
      </c>
      <c r="K1884">
        <v>1339109212</v>
      </c>
      <c r="L1884" s="9">
        <f t="shared" si="117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5">
        <f t="shared" si="118"/>
        <v>100.8955223880597</v>
      </c>
      <c r="R1884" s="5">
        <f t="shared" si="119"/>
        <v>41.358024691358025</v>
      </c>
      <c r="S1884" t="s">
        <v>8325</v>
      </c>
      <c r="T1884" t="s">
        <v>8329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9">
        <f t="shared" si="116"/>
        <v>41007.906342592592</v>
      </c>
      <c r="K1885">
        <v>1331333108</v>
      </c>
      <c r="L1885" s="9">
        <f t="shared" si="117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5">
        <f t="shared" si="118"/>
        <v>104.8048048048048</v>
      </c>
      <c r="R1885" s="5">
        <f t="shared" si="119"/>
        <v>31.21875</v>
      </c>
      <c r="S1885" t="s">
        <v>8325</v>
      </c>
      <c r="T1885" t="s">
        <v>8329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9">
        <f t="shared" si="116"/>
        <v>41240.5</v>
      </c>
      <c r="K1886">
        <v>1350967535</v>
      </c>
      <c r="L1886" s="9">
        <f t="shared" si="117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5">
        <f t="shared" si="118"/>
        <v>135.1</v>
      </c>
      <c r="R1886" s="5">
        <f t="shared" si="119"/>
        <v>38.46153846153846</v>
      </c>
      <c r="S1886" t="s">
        <v>8325</v>
      </c>
      <c r="T1886" t="s">
        <v>8329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9">
        <f t="shared" si="116"/>
        <v>41131.916666666664</v>
      </c>
      <c r="K1887">
        <v>1341800110</v>
      </c>
      <c r="L1887" s="9">
        <f t="shared" si="117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5">
        <f t="shared" si="118"/>
        <v>116.32786885245903</v>
      </c>
      <c r="R1887" s="5">
        <f t="shared" si="119"/>
        <v>43.571428571428569</v>
      </c>
      <c r="S1887" t="s">
        <v>8325</v>
      </c>
      <c r="T1887" t="s">
        <v>8329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9">
        <f t="shared" si="116"/>
        <v>41955.94835648148</v>
      </c>
      <c r="K1888">
        <v>1413236738</v>
      </c>
      <c r="L1888" s="9">
        <f t="shared" si="117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5">
        <f t="shared" si="118"/>
        <v>102.08333333333333</v>
      </c>
      <c r="R1888" s="5">
        <f t="shared" si="119"/>
        <v>41.379310344827587</v>
      </c>
      <c r="S1888" t="s">
        <v>8325</v>
      </c>
      <c r="T1888" t="s">
        <v>8329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9">
        <f t="shared" si="116"/>
        <v>42341.895833333336</v>
      </c>
      <c r="K1889">
        <v>1447614732</v>
      </c>
      <c r="L1889" s="9">
        <f t="shared" si="117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5">
        <f t="shared" si="118"/>
        <v>111.16666666666666</v>
      </c>
      <c r="R1889" s="5">
        <f t="shared" si="119"/>
        <v>375</v>
      </c>
      <c r="S1889" t="s">
        <v>8325</v>
      </c>
      <c r="T1889" t="s">
        <v>8329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9">
        <f t="shared" si="116"/>
        <v>40330.207638888889</v>
      </c>
      <c r="K1890">
        <v>1272692732</v>
      </c>
      <c r="L1890" s="9">
        <f t="shared" si="117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5">
        <f t="shared" si="118"/>
        <v>166.08</v>
      </c>
      <c r="R1890" s="5">
        <f t="shared" si="119"/>
        <v>28.089887640449437</v>
      </c>
      <c r="S1890" t="s">
        <v>8325</v>
      </c>
      <c r="T1890" t="s">
        <v>8329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9">
        <f t="shared" si="116"/>
        <v>41344.751689814817</v>
      </c>
      <c r="K1891">
        <v>1359140546</v>
      </c>
      <c r="L1891" s="9">
        <f t="shared" si="117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5">
        <f t="shared" si="118"/>
        <v>106.60000000000001</v>
      </c>
      <c r="R1891" s="5">
        <f t="shared" si="119"/>
        <v>45.454545454545453</v>
      </c>
      <c r="S1891" t="s">
        <v>8325</v>
      </c>
      <c r="T1891" t="s">
        <v>8329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9">
        <f t="shared" si="116"/>
        <v>41258.786203703705</v>
      </c>
      <c r="K1892">
        <v>1353005528</v>
      </c>
      <c r="L1892" s="9">
        <f t="shared" si="117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5">
        <f t="shared" si="118"/>
        <v>144.58441666666667</v>
      </c>
      <c r="R1892" s="5">
        <f t="shared" si="119"/>
        <v>48.780487804878049</v>
      </c>
      <c r="S1892" t="s">
        <v>8325</v>
      </c>
      <c r="T1892" t="s">
        <v>8329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9">
        <f t="shared" si="116"/>
        <v>40381.25</v>
      </c>
      <c r="K1893">
        <v>1275851354</v>
      </c>
      <c r="L1893" s="9">
        <f t="shared" si="117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5">
        <f t="shared" si="118"/>
        <v>105.55000000000001</v>
      </c>
      <c r="R1893" s="5">
        <f t="shared" si="119"/>
        <v>83.333333333333329</v>
      </c>
      <c r="S1893" t="s">
        <v>8325</v>
      </c>
      <c r="T1893" t="s">
        <v>8329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9">
        <f t="shared" si="116"/>
        <v>40701.637511574074</v>
      </c>
      <c r="K1894">
        <v>1304867881</v>
      </c>
      <c r="L1894" s="9">
        <f t="shared" si="117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5">
        <f t="shared" si="118"/>
        <v>136.60000000000002</v>
      </c>
      <c r="R1894" s="5">
        <f t="shared" si="119"/>
        <v>19.23076923076923</v>
      </c>
      <c r="S1894" t="s">
        <v>8325</v>
      </c>
      <c r="T1894" t="s">
        <v>8329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9">
        <f t="shared" si="116"/>
        <v>40649.165972222225</v>
      </c>
      <c r="K1895">
        <v>1301524585</v>
      </c>
      <c r="L1895" s="9">
        <f t="shared" si="117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5">
        <f t="shared" si="118"/>
        <v>104</v>
      </c>
      <c r="R1895" s="5">
        <f t="shared" si="119"/>
        <v>55.555555555555557</v>
      </c>
      <c r="S1895" t="s">
        <v>8325</v>
      </c>
      <c r="T1895" t="s">
        <v>8329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9">
        <f t="shared" si="116"/>
        <v>40951.904895833337</v>
      </c>
      <c r="K1896">
        <v>1326404583</v>
      </c>
      <c r="L1896" s="9">
        <f t="shared" si="117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5">
        <f t="shared" si="118"/>
        <v>114.5</v>
      </c>
      <c r="R1896" s="5">
        <f t="shared" si="119"/>
        <v>50</v>
      </c>
      <c r="S1896" t="s">
        <v>8325</v>
      </c>
      <c r="T1896" t="s">
        <v>8329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9">
        <f t="shared" si="116"/>
        <v>42297.746782407405</v>
      </c>
      <c r="K1897">
        <v>1442771722</v>
      </c>
      <c r="L1897" s="9">
        <f t="shared" si="117"/>
        <v>42267.746782407405</v>
      </c>
      <c r="M1897" t="b">
        <v>0</v>
      </c>
      <c r="N1897">
        <v>47</v>
      </c>
      <c r="O1897" t="b">
        <v>1</v>
      </c>
      <c r="P1897" t="s">
        <v>8279</v>
      </c>
      <c r="Q1897" s="5">
        <f t="shared" si="118"/>
        <v>101.71957671957672</v>
      </c>
      <c r="R1897" s="5">
        <f t="shared" si="119"/>
        <v>193.02127659574469</v>
      </c>
      <c r="S1897" t="s">
        <v>8325</v>
      </c>
      <c r="T1897" t="s">
        <v>8329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9">
        <f t="shared" si="116"/>
        <v>41011.710243055553</v>
      </c>
      <c r="K1898">
        <v>1331658165</v>
      </c>
      <c r="L1898" s="9">
        <f t="shared" si="117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5">
        <f t="shared" si="118"/>
        <v>123.94678492239468</v>
      </c>
      <c r="R1898" s="5">
        <f t="shared" si="119"/>
        <v>34.692307692307693</v>
      </c>
      <c r="S1898" t="s">
        <v>8325</v>
      </c>
      <c r="T1898" t="s">
        <v>8329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9">
        <f t="shared" si="116"/>
        <v>41702.875</v>
      </c>
      <c r="K1899">
        <v>1392040806</v>
      </c>
      <c r="L1899" s="9">
        <f t="shared" si="117"/>
        <v>41680.583402777775</v>
      </c>
      <c r="M1899" t="b">
        <v>0</v>
      </c>
      <c r="N1899">
        <v>183</v>
      </c>
      <c r="O1899" t="b">
        <v>1</v>
      </c>
      <c r="P1899" t="s">
        <v>8279</v>
      </c>
      <c r="Q1899" s="5">
        <f t="shared" si="118"/>
        <v>102.45669291338582</v>
      </c>
      <c r="R1899" s="5">
        <f t="shared" si="119"/>
        <v>34.699453551912569</v>
      </c>
      <c r="S1899" t="s">
        <v>8325</v>
      </c>
      <c r="T1899" t="s">
        <v>8329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9">
        <f t="shared" si="116"/>
        <v>42401.75</v>
      </c>
      <c r="K1900">
        <v>1451277473</v>
      </c>
      <c r="L1900" s="9">
        <f t="shared" si="117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5">
        <f t="shared" si="118"/>
        <v>144.5</v>
      </c>
      <c r="R1900" s="5">
        <f t="shared" si="119"/>
        <v>47.61904761904762</v>
      </c>
      <c r="S1900" t="s">
        <v>8325</v>
      </c>
      <c r="T1900" t="s">
        <v>8329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9">
        <f t="shared" si="116"/>
        <v>42088.900069444448</v>
      </c>
      <c r="K1901">
        <v>1424730966</v>
      </c>
      <c r="L1901" s="9">
        <f t="shared" si="117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5">
        <f t="shared" si="118"/>
        <v>133.33333333333331</v>
      </c>
      <c r="R1901" s="5">
        <f t="shared" si="119"/>
        <v>21.428571428571427</v>
      </c>
      <c r="S1901" t="s">
        <v>8325</v>
      </c>
      <c r="T1901" t="s">
        <v>8329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9">
        <f t="shared" si="116"/>
        <v>41188.415972222225</v>
      </c>
      <c r="K1902">
        <v>1347137731</v>
      </c>
      <c r="L1902" s="9">
        <f t="shared" si="117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5">
        <f t="shared" si="118"/>
        <v>109.3644</v>
      </c>
      <c r="R1902" s="5">
        <f t="shared" si="119"/>
        <v>46.296296296296298</v>
      </c>
      <c r="S1902" t="s">
        <v>8325</v>
      </c>
      <c r="T1902" t="s">
        <v>8329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9">
        <f t="shared" si="116"/>
        <v>42146.541666666664</v>
      </c>
      <c r="K1903">
        <v>1429707729</v>
      </c>
      <c r="L1903" s="9">
        <f t="shared" si="117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5">
        <f t="shared" si="118"/>
        <v>2.6969696969696968</v>
      </c>
      <c r="R1903" s="5">
        <f t="shared" si="119"/>
        <v>3960</v>
      </c>
      <c r="S1903" t="s">
        <v>8319</v>
      </c>
      <c r="T1903" t="s">
        <v>8348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9">
        <f t="shared" si="116"/>
        <v>42067.789895833332</v>
      </c>
      <c r="K1904">
        <v>1422903447</v>
      </c>
      <c r="L1904" s="9">
        <f t="shared" si="117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5">
        <f t="shared" si="118"/>
        <v>1.2</v>
      </c>
      <c r="R1904" s="5">
        <f t="shared" si="119"/>
        <v>333.33333333333331</v>
      </c>
      <c r="S1904" t="s">
        <v>8319</v>
      </c>
      <c r="T1904" t="s">
        <v>8348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9">
        <f t="shared" si="116"/>
        <v>42762.770729166667</v>
      </c>
      <c r="K1905">
        <v>1480357791</v>
      </c>
      <c r="L1905" s="9">
        <f t="shared" si="117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5">
        <f t="shared" si="118"/>
        <v>46.6</v>
      </c>
      <c r="R1905" s="5">
        <f t="shared" si="119"/>
        <v>73.170731707317074</v>
      </c>
      <c r="S1905" t="s">
        <v>8319</v>
      </c>
      <c r="T1905" t="s">
        <v>8348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9">
        <f t="shared" si="116"/>
        <v>42371.685428240744</v>
      </c>
      <c r="K1906">
        <v>1447864021</v>
      </c>
      <c r="L1906" s="9">
        <f t="shared" si="117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5">
        <f t="shared" si="118"/>
        <v>0.1</v>
      </c>
      <c r="R1906" s="5">
        <f t="shared" si="119"/>
        <v>25000</v>
      </c>
      <c r="S1906" t="s">
        <v>8319</v>
      </c>
      <c r="T1906" t="s">
        <v>8348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9">
        <f t="shared" si="116"/>
        <v>41889.925856481481</v>
      </c>
      <c r="K1907">
        <v>1407535994</v>
      </c>
      <c r="L1907" s="9">
        <f t="shared" si="117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5">
        <f t="shared" si="118"/>
        <v>0.16800000000000001</v>
      </c>
      <c r="R1907" s="5">
        <f t="shared" si="119"/>
        <v>6250</v>
      </c>
      <c r="S1907" t="s">
        <v>8319</v>
      </c>
      <c r="T1907" t="s">
        <v>8348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9">
        <f t="shared" si="116"/>
        <v>42544.671099537038</v>
      </c>
      <c r="K1908">
        <v>1464105983</v>
      </c>
      <c r="L1908" s="9">
        <f t="shared" si="117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5">
        <f t="shared" si="118"/>
        <v>42.76</v>
      </c>
      <c r="R1908" s="5">
        <f t="shared" si="119"/>
        <v>505.05050505050502</v>
      </c>
      <c r="S1908" t="s">
        <v>8319</v>
      </c>
      <c r="T1908" t="s">
        <v>8348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9">
        <f t="shared" si="116"/>
        <v>41782.587094907409</v>
      </c>
      <c r="K1909">
        <v>1399557925</v>
      </c>
      <c r="L1909" s="9">
        <f t="shared" si="117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5">
        <f t="shared" si="118"/>
        <v>0.28333333333333333</v>
      </c>
      <c r="R1909" s="5">
        <f t="shared" si="119"/>
        <v>7500</v>
      </c>
      <c r="S1909" t="s">
        <v>8319</v>
      </c>
      <c r="T1909" t="s">
        <v>8348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9">
        <f t="shared" si="116"/>
        <v>42733.917824074073</v>
      </c>
      <c r="K1910">
        <v>1480456900</v>
      </c>
      <c r="L1910" s="9">
        <f t="shared" si="117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5">
        <f t="shared" si="118"/>
        <v>1.7319999999999998</v>
      </c>
      <c r="R1910" s="5">
        <f t="shared" si="119"/>
        <v>6250</v>
      </c>
      <c r="S1910" t="s">
        <v>8319</v>
      </c>
      <c r="T1910" t="s">
        <v>8348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9">
        <f t="shared" si="116"/>
        <v>41935.429155092592</v>
      </c>
      <c r="K1911">
        <v>1411467479</v>
      </c>
      <c r="L1911" s="9">
        <f t="shared" si="117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5">
        <f t="shared" si="118"/>
        <v>14.111428571428572</v>
      </c>
      <c r="R1911" s="5">
        <f t="shared" si="119"/>
        <v>921.0526315789474</v>
      </c>
      <c r="S1911" t="s">
        <v>8319</v>
      </c>
      <c r="T1911" t="s">
        <v>8348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9">
        <f t="shared" si="116"/>
        <v>42308.947916666664</v>
      </c>
      <c r="K1912">
        <v>1442531217</v>
      </c>
      <c r="L1912" s="9">
        <f t="shared" si="117"/>
        <v>42264.963159722225</v>
      </c>
      <c r="M1912" t="b">
        <v>0</v>
      </c>
      <c r="N1912">
        <v>285</v>
      </c>
      <c r="O1912" t="b">
        <v>0</v>
      </c>
      <c r="P1912" t="s">
        <v>8294</v>
      </c>
      <c r="Q1912" s="5">
        <f t="shared" si="118"/>
        <v>39.395294117647055</v>
      </c>
      <c r="R1912" s="5">
        <f t="shared" si="119"/>
        <v>298.24561403508773</v>
      </c>
      <c r="S1912" t="s">
        <v>8319</v>
      </c>
      <c r="T1912" t="s">
        <v>8348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9">
        <f t="shared" si="116"/>
        <v>41860.033958333333</v>
      </c>
      <c r="K1913">
        <v>1404953334</v>
      </c>
      <c r="L1913" s="9">
        <f t="shared" si="117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5">
        <f t="shared" si="118"/>
        <v>2.3529411764705882E-2</v>
      </c>
      <c r="R1913" s="5">
        <f t="shared" si="119"/>
        <v>42500</v>
      </c>
      <c r="S1913" t="s">
        <v>8319</v>
      </c>
      <c r="T1913" t="s">
        <v>8348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9">
        <f t="shared" si="116"/>
        <v>42159.226388888892</v>
      </c>
      <c r="K1914">
        <v>1430803560</v>
      </c>
      <c r="L1914" s="9">
        <f t="shared" si="117"/>
        <v>42129.226388888892</v>
      </c>
      <c r="M1914" t="b">
        <v>0</v>
      </c>
      <c r="N1914">
        <v>42</v>
      </c>
      <c r="O1914" t="b">
        <v>0</v>
      </c>
      <c r="P1914" t="s">
        <v>8294</v>
      </c>
      <c r="Q1914" s="5">
        <f t="shared" si="118"/>
        <v>59.3</v>
      </c>
      <c r="R1914" s="5">
        <f t="shared" si="119"/>
        <v>119.04761904761905</v>
      </c>
      <c r="S1914" t="s">
        <v>8319</v>
      </c>
      <c r="T1914" t="s">
        <v>8348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9">
        <f t="shared" si="116"/>
        <v>41920.511319444442</v>
      </c>
      <c r="K1915">
        <v>1410178578</v>
      </c>
      <c r="L1915" s="9">
        <f t="shared" si="117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5">
        <f t="shared" si="118"/>
        <v>1.3270833333333334</v>
      </c>
      <c r="R1915" s="5">
        <f t="shared" si="119"/>
        <v>1846.1538461538462</v>
      </c>
      <c r="S1915" t="s">
        <v>8319</v>
      </c>
      <c r="T1915" t="s">
        <v>8348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9">
        <f t="shared" si="116"/>
        <v>41944.165972222225</v>
      </c>
      <c r="K1916">
        <v>1413519073</v>
      </c>
      <c r="L1916" s="9">
        <f t="shared" si="117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5">
        <f t="shared" si="118"/>
        <v>9.0090090090090094</v>
      </c>
      <c r="R1916" s="5">
        <f t="shared" si="119"/>
        <v>333</v>
      </c>
      <c r="S1916" t="s">
        <v>8319</v>
      </c>
      <c r="T1916" t="s">
        <v>8348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9">
        <f t="shared" si="116"/>
        <v>41884.04886574074</v>
      </c>
      <c r="K1917">
        <v>1407892222</v>
      </c>
      <c r="L1917" s="9">
        <f t="shared" si="117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5">
        <f t="shared" si="118"/>
        <v>1.6</v>
      </c>
      <c r="R1917" s="5">
        <f t="shared" si="119"/>
        <v>125</v>
      </c>
      <c r="S1917" t="s">
        <v>8319</v>
      </c>
      <c r="T1917" t="s">
        <v>8348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9">
        <f t="shared" si="116"/>
        <v>42681.758969907409</v>
      </c>
      <c r="K1918">
        <v>1476378775</v>
      </c>
      <c r="L1918" s="9">
        <f t="shared" si="117"/>
        <v>42656.717303240737</v>
      </c>
      <c r="M1918" t="b">
        <v>0</v>
      </c>
      <c r="N1918">
        <v>6</v>
      </c>
      <c r="O1918" t="b">
        <v>0</v>
      </c>
      <c r="P1918" t="s">
        <v>8294</v>
      </c>
      <c r="Q1918" s="5">
        <f t="shared" si="118"/>
        <v>0.51</v>
      </c>
      <c r="R1918" s="5">
        <f t="shared" si="119"/>
        <v>3333.3333333333335</v>
      </c>
      <c r="S1918" t="s">
        <v>8319</v>
      </c>
      <c r="T1918" t="s">
        <v>8348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9">
        <f t="shared" si="116"/>
        <v>42776.270057870373</v>
      </c>
      <c r="K1919">
        <v>1484116133</v>
      </c>
      <c r="L1919" s="9">
        <f t="shared" si="117"/>
        <v>42746.270057870373</v>
      </c>
      <c r="M1919" t="b">
        <v>0</v>
      </c>
      <c r="N1919">
        <v>70</v>
      </c>
      <c r="O1919" t="b">
        <v>0</v>
      </c>
      <c r="P1919" t="s">
        <v>8294</v>
      </c>
      <c r="Q1919" s="5">
        <f t="shared" si="118"/>
        <v>52.570512820512818</v>
      </c>
      <c r="R1919" s="5">
        <f t="shared" si="119"/>
        <v>5571.4285714285716</v>
      </c>
      <c r="S1919" t="s">
        <v>8319</v>
      </c>
      <c r="T1919" t="s">
        <v>8348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9">
        <f t="shared" si="116"/>
        <v>41863.789942129632</v>
      </c>
      <c r="K1920">
        <v>1404845851</v>
      </c>
      <c r="L1920" s="9">
        <f t="shared" si="117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5">
        <f t="shared" si="118"/>
        <v>1.04</v>
      </c>
      <c r="R1920" s="5">
        <f t="shared" si="119"/>
        <v>2777.7777777777778</v>
      </c>
      <c r="S1920" t="s">
        <v>8319</v>
      </c>
      <c r="T1920" t="s">
        <v>8348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9">
        <f t="shared" si="116"/>
        <v>42143.875567129631</v>
      </c>
      <c r="K1921">
        <v>1429477249</v>
      </c>
      <c r="L1921" s="9">
        <f t="shared" si="117"/>
        <v>42113.875567129631</v>
      </c>
      <c r="M1921" t="b">
        <v>0</v>
      </c>
      <c r="N1921">
        <v>8</v>
      </c>
      <c r="O1921" t="b">
        <v>0</v>
      </c>
      <c r="P1921" t="s">
        <v>8294</v>
      </c>
      <c r="Q1921" s="5">
        <f t="shared" si="118"/>
        <v>47.4</v>
      </c>
      <c r="R1921" s="5">
        <f t="shared" si="119"/>
        <v>62.5</v>
      </c>
      <c r="S1921" t="s">
        <v>8319</v>
      </c>
      <c r="T1921" t="s">
        <v>8348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9">
        <f t="shared" si="116"/>
        <v>42298.958333333336</v>
      </c>
      <c r="K1922">
        <v>1443042061</v>
      </c>
      <c r="L1922" s="9">
        <f t="shared" si="117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5">
        <f t="shared" si="118"/>
        <v>43.03</v>
      </c>
      <c r="R1922" s="5">
        <f t="shared" si="119"/>
        <v>95.238095238095241</v>
      </c>
      <c r="S1922" t="s">
        <v>8319</v>
      </c>
      <c r="T1922" t="s">
        <v>8348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9">
        <f t="shared" ref="J1923:J1986" si="120">(I1923+DATE(1970,1,1)*86400)/86400</f>
        <v>41104.221562500003</v>
      </c>
      <c r="K1923">
        <v>1339651143</v>
      </c>
      <c r="L1923" s="9">
        <f t="shared" ref="L1923:L1986" si="121">(K1923+DATE(1970,1,1)*86400)/86400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5">
        <f t="shared" ref="Q1923:Q1986" si="122">(E1923/D1923)*100</f>
        <v>136.80000000000001</v>
      </c>
      <c r="R1923" s="5">
        <f t="shared" ref="R1923:R1986" si="123">D1923/N1923</f>
        <v>39.473684210526315</v>
      </c>
      <c r="S1923" t="s">
        <v>8325</v>
      </c>
      <c r="T1923" t="s">
        <v>8329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9">
        <f t="shared" si="120"/>
        <v>41620.255868055552</v>
      </c>
      <c r="K1924">
        <v>1384236507</v>
      </c>
      <c r="L1924" s="9">
        <f t="shared" si="121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5">
        <f t="shared" si="122"/>
        <v>115.55</v>
      </c>
      <c r="R1924" s="5">
        <f t="shared" si="123"/>
        <v>31.25</v>
      </c>
      <c r="S1924" t="s">
        <v>8325</v>
      </c>
      <c r="T1924" t="s">
        <v>8329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9">
        <f t="shared" si="120"/>
        <v>40813.207638888889</v>
      </c>
      <c r="K1925">
        <v>1313612532</v>
      </c>
      <c r="L1925" s="9">
        <f t="shared" si="121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5">
        <f t="shared" si="122"/>
        <v>240.79999999999998</v>
      </c>
      <c r="R1925" s="5">
        <f t="shared" si="123"/>
        <v>9.615384615384615</v>
      </c>
      <c r="S1925" t="s">
        <v>8325</v>
      </c>
      <c r="T1925" t="s">
        <v>8329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9">
        <f t="shared" si="120"/>
        <v>41654.814583333333</v>
      </c>
      <c r="K1926">
        <v>1387390555</v>
      </c>
      <c r="L1926" s="9">
        <f t="shared" si="121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5">
        <f t="shared" si="122"/>
        <v>114.39999999999999</v>
      </c>
      <c r="R1926" s="5">
        <f t="shared" si="123"/>
        <v>90.909090909090907</v>
      </c>
      <c r="S1926" t="s">
        <v>8325</v>
      </c>
      <c r="T1926" t="s">
        <v>8329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9">
        <f t="shared" si="120"/>
        <v>41558</v>
      </c>
      <c r="K1927">
        <v>1379540288</v>
      </c>
      <c r="L1927" s="9">
        <f t="shared" si="121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5">
        <f t="shared" si="122"/>
        <v>110.33333333333333</v>
      </c>
      <c r="R1927" s="5">
        <f t="shared" si="123"/>
        <v>28.846153846153847</v>
      </c>
      <c r="S1927" t="s">
        <v>8325</v>
      </c>
      <c r="T1927" t="s">
        <v>8329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9">
        <f t="shared" si="120"/>
        <v>40484.018055555556</v>
      </c>
      <c r="K1928">
        <v>1286319256</v>
      </c>
      <c r="L1928" s="9">
        <f t="shared" si="121"/>
        <v>40456.954351851855</v>
      </c>
      <c r="M1928" t="b">
        <v>0</v>
      </c>
      <c r="N1928">
        <v>107</v>
      </c>
      <c r="O1928" t="b">
        <v>1</v>
      </c>
      <c r="P1928" t="s">
        <v>8279</v>
      </c>
      <c r="Q1928" s="5">
        <f t="shared" si="122"/>
        <v>195.37933333333334</v>
      </c>
      <c r="R1928" s="5">
        <f t="shared" si="123"/>
        <v>14.018691588785046</v>
      </c>
      <c r="S1928" t="s">
        <v>8325</v>
      </c>
      <c r="T1928" t="s">
        <v>8329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9">
        <f t="shared" si="120"/>
        <v>40976.207638888889</v>
      </c>
      <c r="K1929">
        <v>1329856839</v>
      </c>
      <c r="L1929" s="9">
        <f t="shared" si="121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5">
        <f t="shared" si="122"/>
        <v>103.33333333333334</v>
      </c>
      <c r="R1929" s="5">
        <f t="shared" si="123"/>
        <v>54.545454545454547</v>
      </c>
      <c r="S1929" t="s">
        <v>8325</v>
      </c>
      <c r="T1929" t="s">
        <v>8329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9">
        <f t="shared" si="120"/>
        <v>41401.648078703707</v>
      </c>
      <c r="K1930">
        <v>1365348794</v>
      </c>
      <c r="L1930" s="9">
        <f t="shared" si="121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5">
        <f t="shared" si="122"/>
        <v>103.1372549019608</v>
      </c>
      <c r="R1930" s="5">
        <f t="shared" si="123"/>
        <v>75</v>
      </c>
      <c r="S1930" t="s">
        <v>8325</v>
      </c>
      <c r="T1930" t="s">
        <v>8329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9">
        <f t="shared" si="120"/>
        <v>40729.021597222221</v>
      </c>
      <c r="K1931">
        <v>1306197066</v>
      </c>
      <c r="L1931" s="9">
        <f t="shared" si="121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5">
        <f t="shared" si="122"/>
        <v>100.3125</v>
      </c>
      <c r="R1931" s="5">
        <f t="shared" si="123"/>
        <v>42.666666666666664</v>
      </c>
      <c r="S1931" t="s">
        <v>8325</v>
      </c>
      <c r="T1931" t="s">
        <v>8329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9">
        <f t="shared" si="120"/>
        <v>41462.558819444443</v>
      </c>
      <c r="K1932">
        <v>1368019482</v>
      </c>
      <c r="L1932" s="9">
        <f t="shared" si="121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5">
        <f t="shared" si="122"/>
        <v>127</v>
      </c>
      <c r="R1932" s="5">
        <f t="shared" si="123"/>
        <v>38.46153846153846</v>
      </c>
      <c r="S1932" t="s">
        <v>8325</v>
      </c>
      <c r="T1932" t="s">
        <v>8329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9">
        <f t="shared" si="120"/>
        <v>41051.145833333336</v>
      </c>
      <c r="K1933">
        <v>1336512309</v>
      </c>
      <c r="L1933" s="9">
        <f t="shared" si="121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5">
        <f t="shared" si="122"/>
        <v>120.601</v>
      </c>
      <c r="R1933" s="5">
        <f t="shared" si="123"/>
        <v>40</v>
      </c>
      <c r="S1933" t="s">
        <v>8325</v>
      </c>
      <c r="T1933" t="s">
        <v>8329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9">
        <f t="shared" si="120"/>
        <v>40932.809872685182</v>
      </c>
      <c r="K1934">
        <v>1325618773</v>
      </c>
      <c r="L1934" s="9">
        <f t="shared" si="121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5">
        <f t="shared" si="122"/>
        <v>106.99047619047619</v>
      </c>
      <c r="R1934" s="5">
        <f t="shared" si="123"/>
        <v>65.625</v>
      </c>
      <c r="S1934" t="s">
        <v>8325</v>
      </c>
      <c r="T1934" t="s">
        <v>8329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9">
        <f t="shared" si="120"/>
        <v>41909.130868055552</v>
      </c>
      <c r="K1935">
        <v>1409195307</v>
      </c>
      <c r="L1935" s="9">
        <f t="shared" si="121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5">
        <f t="shared" si="122"/>
        <v>172.43333333333334</v>
      </c>
      <c r="R1935" s="5">
        <f t="shared" si="123"/>
        <v>54.545454545454547</v>
      </c>
      <c r="S1935" t="s">
        <v>8325</v>
      </c>
      <c r="T1935" t="s">
        <v>8329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9">
        <f t="shared" si="120"/>
        <v>40902.208333333336</v>
      </c>
      <c r="K1936">
        <v>1321649321</v>
      </c>
      <c r="L1936" s="9">
        <f t="shared" si="121"/>
        <v>40865.8671412037</v>
      </c>
      <c r="M1936" t="b">
        <v>0</v>
      </c>
      <c r="N1936">
        <v>77</v>
      </c>
      <c r="O1936" t="b">
        <v>1</v>
      </c>
      <c r="P1936" t="s">
        <v>8279</v>
      </c>
      <c r="Q1936" s="5">
        <f t="shared" si="122"/>
        <v>123.61999999999999</v>
      </c>
      <c r="R1936" s="5">
        <f t="shared" si="123"/>
        <v>64.935064935064929</v>
      </c>
      <c r="S1936" t="s">
        <v>8325</v>
      </c>
      <c r="T1936" t="s">
        <v>8329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9">
        <f t="shared" si="120"/>
        <v>41811.207638888889</v>
      </c>
      <c r="K1937">
        <v>1400106171</v>
      </c>
      <c r="L1937" s="9">
        <f t="shared" si="121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5">
        <f t="shared" si="122"/>
        <v>108.4</v>
      </c>
      <c r="R1937" s="5">
        <f t="shared" si="123"/>
        <v>50</v>
      </c>
      <c r="S1937" t="s">
        <v>8325</v>
      </c>
      <c r="T1937" t="s">
        <v>8329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9">
        <f t="shared" si="120"/>
        <v>40883.249305555553</v>
      </c>
      <c r="K1938">
        <v>1320528070</v>
      </c>
      <c r="L1938" s="9">
        <f t="shared" si="121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5">
        <f t="shared" si="122"/>
        <v>116.52013333333333</v>
      </c>
      <c r="R1938" s="5">
        <f t="shared" si="123"/>
        <v>51.724137931034484</v>
      </c>
      <c r="S1938" t="s">
        <v>8325</v>
      </c>
      <c r="T1938" t="s">
        <v>8329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9">
        <f t="shared" si="120"/>
        <v>41075.165972222225</v>
      </c>
      <c r="K1939">
        <v>1338346281</v>
      </c>
      <c r="L1939" s="9">
        <f t="shared" si="121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5">
        <f t="shared" si="122"/>
        <v>187.245</v>
      </c>
      <c r="R1939" s="5">
        <f t="shared" si="123"/>
        <v>20.689655172413794</v>
      </c>
      <c r="S1939" t="s">
        <v>8325</v>
      </c>
      <c r="T1939" t="s">
        <v>8329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9">
        <f t="shared" si="120"/>
        <v>41457.208333333336</v>
      </c>
      <c r="K1940">
        <v>1370067231</v>
      </c>
      <c r="L1940" s="9">
        <f t="shared" si="121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5">
        <f t="shared" si="122"/>
        <v>115.93333333333334</v>
      </c>
      <c r="R1940" s="5">
        <f t="shared" si="123"/>
        <v>131.57894736842104</v>
      </c>
      <c r="S1940" t="s">
        <v>8325</v>
      </c>
      <c r="T1940" t="s">
        <v>8329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9">
        <f t="shared" si="120"/>
        <v>41343.943379629629</v>
      </c>
      <c r="K1941">
        <v>1360366708</v>
      </c>
      <c r="L1941" s="9">
        <f t="shared" si="121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5">
        <f t="shared" si="122"/>
        <v>110.7</v>
      </c>
      <c r="R1941" s="5">
        <f t="shared" si="123"/>
        <v>104.16666666666667</v>
      </c>
      <c r="S1941" t="s">
        <v>8325</v>
      </c>
      <c r="T1941" t="s">
        <v>8329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9">
        <f t="shared" si="120"/>
        <v>40709.165972222225</v>
      </c>
      <c r="K1942">
        <v>1304770233</v>
      </c>
      <c r="L1942" s="9">
        <f t="shared" si="121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5">
        <f t="shared" si="122"/>
        <v>170.92307692307693</v>
      </c>
      <c r="R1942" s="5">
        <f t="shared" si="123"/>
        <v>20.967741935483872</v>
      </c>
      <c r="S1942" t="s">
        <v>8325</v>
      </c>
      <c r="T1942" t="s">
        <v>8329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9">
        <f t="shared" si="120"/>
        <v>41774.290868055556</v>
      </c>
      <c r="K1943">
        <v>1397545131</v>
      </c>
      <c r="L1943" s="9">
        <f t="shared" si="121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5">
        <f t="shared" si="122"/>
        <v>126.11835600000001</v>
      </c>
      <c r="R1943" s="5">
        <f t="shared" si="123"/>
        <v>51.198033995494576</v>
      </c>
      <c r="S1943" t="s">
        <v>8319</v>
      </c>
      <c r="T1943" t="s">
        <v>8349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9">
        <f t="shared" si="120"/>
        <v>40728.828009259261</v>
      </c>
      <c r="K1944">
        <v>1302033140</v>
      </c>
      <c r="L1944" s="9">
        <f t="shared" si="121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5">
        <f t="shared" si="122"/>
        <v>138.44033333333334</v>
      </c>
      <c r="R1944" s="5">
        <f t="shared" si="123"/>
        <v>63.157894736842103</v>
      </c>
      <c r="S1944" t="s">
        <v>8319</v>
      </c>
      <c r="T1944" t="s">
        <v>8349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9">
        <f t="shared" si="120"/>
        <v>42593.269861111112</v>
      </c>
      <c r="K1945">
        <v>1467008916</v>
      </c>
      <c r="L1945" s="9">
        <f t="shared" si="121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5">
        <f t="shared" si="122"/>
        <v>1705.2499999999998</v>
      </c>
      <c r="R1945" s="5">
        <f t="shared" si="123"/>
        <v>4.0355125100887816</v>
      </c>
      <c r="S1945" t="s">
        <v>8319</v>
      </c>
      <c r="T1945" t="s">
        <v>8349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9">
        <f t="shared" si="120"/>
        <v>41760.584374999999</v>
      </c>
      <c r="K1946">
        <v>1396360890</v>
      </c>
      <c r="L1946" s="9">
        <f t="shared" si="121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5">
        <f t="shared" si="122"/>
        <v>788.05550000000005</v>
      </c>
      <c r="R1946" s="5">
        <f t="shared" si="123"/>
        <v>22.358859698155396</v>
      </c>
      <c r="S1946" t="s">
        <v>8319</v>
      </c>
      <c r="T1946" t="s">
        <v>8349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9">
        <f t="shared" si="120"/>
        <v>42197.251828703702</v>
      </c>
      <c r="K1947">
        <v>1433224958</v>
      </c>
      <c r="L1947" s="9">
        <f t="shared" si="121"/>
        <v>42157.251828703702</v>
      </c>
      <c r="M1947" t="b">
        <v>1</v>
      </c>
      <c r="N1947">
        <v>680</v>
      </c>
      <c r="O1947" t="b">
        <v>1</v>
      </c>
      <c r="P1947" t="s">
        <v>8295</v>
      </c>
      <c r="Q1947" s="5">
        <f t="shared" si="122"/>
        <v>348.01799999999997</v>
      </c>
      <c r="R1947" s="5">
        <f t="shared" si="123"/>
        <v>147.05882352941177</v>
      </c>
      <c r="S1947" t="s">
        <v>8319</v>
      </c>
      <c r="T1947" t="s">
        <v>8349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9">
        <f t="shared" si="120"/>
        <v>41749.108344907407</v>
      </c>
      <c r="K1948">
        <v>1392780961</v>
      </c>
      <c r="L1948" s="9">
        <f t="shared" si="121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5">
        <f t="shared" si="122"/>
        <v>149.74666666666667</v>
      </c>
      <c r="R1948" s="5">
        <f t="shared" si="123"/>
        <v>107.14285714285714</v>
      </c>
      <c r="S1948" t="s">
        <v>8319</v>
      </c>
      <c r="T1948" t="s">
        <v>8349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9">
        <f t="shared" si="120"/>
        <v>40140.249305555553</v>
      </c>
      <c r="K1949">
        <v>1255730520</v>
      </c>
      <c r="L1949" s="9">
        <f t="shared" si="121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5">
        <f t="shared" si="122"/>
        <v>100.63375000000001</v>
      </c>
      <c r="R1949" s="5">
        <f t="shared" si="123"/>
        <v>34.782608695652172</v>
      </c>
      <c r="S1949" t="s">
        <v>8319</v>
      </c>
      <c r="T1949" t="s">
        <v>8349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9">
        <f t="shared" si="120"/>
        <v>42527.709722222222</v>
      </c>
      <c r="K1950">
        <v>1460557809</v>
      </c>
      <c r="L1950" s="9">
        <f t="shared" si="121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5">
        <f t="shared" si="122"/>
        <v>800.21100000000001</v>
      </c>
      <c r="R1950" s="5">
        <f t="shared" si="123"/>
        <v>23.557126030624264</v>
      </c>
      <c r="S1950" t="s">
        <v>8319</v>
      </c>
      <c r="T1950" t="s">
        <v>8349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9">
        <f t="shared" si="120"/>
        <v>41830.423043981478</v>
      </c>
      <c r="K1951">
        <v>1402394951</v>
      </c>
      <c r="L1951" s="9">
        <f t="shared" si="121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5">
        <f t="shared" si="122"/>
        <v>106.00260000000002</v>
      </c>
      <c r="R1951" s="5">
        <f t="shared" si="123"/>
        <v>53.022269353128316</v>
      </c>
      <c r="S1951" t="s">
        <v>8319</v>
      </c>
      <c r="T1951" t="s">
        <v>8349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9">
        <f t="shared" si="120"/>
        <v>40655.181400462963</v>
      </c>
      <c r="K1952">
        <v>1300767673</v>
      </c>
      <c r="L1952" s="9">
        <f t="shared" si="121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5">
        <f t="shared" si="122"/>
        <v>200.51866666666669</v>
      </c>
      <c r="R1952" s="5">
        <f t="shared" si="123"/>
        <v>25.586353944562898</v>
      </c>
      <c r="S1952" t="s">
        <v>8319</v>
      </c>
      <c r="T1952" t="s">
        <v>8349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9">
        <f t="shared" si="120"/>
        <v>42681.462233796294</v>
      </c>
      <c r="K1953">
        <v>1475921137</v>
      </c>
      <c r="L1953" s="9">
        <f t="shared" si="121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5">
        <f t="shared" si="122"/>
        <v>212.44399999999999</v>
      </c>
      <c r="R1953" s="5">
        <f t="shared" si="123"/>
        <v>59.952038369304553</v>
      </c>
      <c r="S1953" t="s">
        <v>8319</v>
      </c>
      <c r="T1953" t="s">
        <v>8349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9">
        <f t="shared" si="120"/>
        <v>41563.60665509259</v>
      </c>
      <c r="K1954">
        <v>1378737215</v>
      </c>
      <c r="L1954" s="9">
        <f t="shared" si="121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5">
        <f t="shared" si="122"/>
        <v>198.47237142857145</v>
      </c>
      <c r="R1954" s="5">
        <f t="shared" si="123"/>
        <v>51.319648093841643</v>
      </c>
      <c r="S1954" t="s">
        <v>8319</v>
      </c>
      <c r="T1954" t="s">
        <v>8349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9">
        <f t="shared" si="120"/>
        <v>40970.125</v>
      </c>
      <c r="K1955">
        <v>1328158065</v>
      </c>
      <c r="L1955" s="9">
        <f t="shared" si="121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5">
        <f t="shared" si="122"/>
        <v>225.94666666666666</v>
      </c>
      <c r="R1955" s="5">
        <f t="shared" si="123"/>
        <v>102.04081632653062</v>
      </c>
      <c r="S1955" t="s">
        <v>8319</v>
      </c>
      <c r="T1955" t="s">
        <v>8349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9">
        <f t="shared" si="120"/>
        <v>42441.208333333336</v>
      </c>
      <c r="K1956">
        <v>1453730176</v>
      </c>
      <c r="L1956" s="9">
        <f t="shared" si="121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5">
        <f t="shared" si="122"/>
        <v>698.94800000000009</v>
      </c>
      <c r="R1956" s="5">
        <f t="shared" si="123"/>
        <v>120.48192771084338</v>
      </c>
      <c r="S1956" t="s">
        <v>8319</v>
      </c>
      <c r="T1956" t="s">
        <v>8349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9">
        <f t="shared" si="120"/>
        <v>41052.791666666664</v>
      </c>
      <c r="K1957">
        <v>1334989881</v>
      </c>
      <c r="L1957" s="9">
        <f t="shared" si="121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5">
        <f t="shared" si="122"/>
        <v>398.59528571428569</v>
      </c>
      <c r="R1957" s="5">
        <f t="shared" si="123"/>
        <v>144.82758620689654</v>
      </c>
      <c r="S1957" t="s">
        <v>8319</v>
      </c>
      <c r="T1957" t="s">
        <v>8349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9">
        <f t="shared" si="120"/>
        <v>42112.882002314815</v>
      </c>
      <c r="K1958">
        <v>1425507005</v>
      </c>
      <c r="L1958" s="9">
        <f t="shared" si="121"/>
        <v>42067.923668981479</v>
      </c>
      <c r="M1958" t="b">
        <v>1</v>
      </c>
      <c r="N1958">
        <v>365</v>
      </c>
      <c r="O1958" t="b">
        <v>1</v>
      </c>
      <c r="P1958" t="s">
        <v>8295</v>
      </c>
      <c r="Q1958" s="5">
        <f t="shared" si="122"/>
        <v>294.0333333333333</v>
      </c>
      <c r="R1958" s="5">
        <f t="shared" si="123"/>
        <v>164.38356164383561</v>
      </c>
      <c r="S1958" t="s">
        <v>8319</v>
      </c>
      <c r="T1958" t="s">
        <v>8349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9">
        <f t="shared" si="120"/>
        <v>41209.098530092589</v>
      </c>
      <c r="K1959">
        <v>1348712513</v>
      </c>
      <c r="L1959" s="9">
        <f t="shared" si="121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5">
        <f t="shared" si="122"/>
        <v>167.50470000000001</v>
      </c>
      <c r="R1959" s="5">
        <f t="shared" si="123"/>
        <v>45.454545454545453</v>
      </c>
      <c r="S1959" t="s">
        <v>8319</v>
      </c>
      <c r="T1959" t="s">
        <v>8349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9">
        <f t="shared" si="120"/>
        <v>41356.94630787037</v>
      </c>
      <c r="K1960">
        <v>1361490161</v>
      </c>
      <c r="L1960" s="9">
        <f t="shared" si="121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5">
        <f t="shared" si="122"/>
        <v>1435.5717142857143</v>
      </c>
      <c r="R1960" s="5">
        <f t="shared" si="123"/>
        <v>5.1622418879056049</v>
      </c>
      <c r="S1960" t="s">
        <v>8319</v>
      </c>
      <c r="T1960" t="s">
        <v>8349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9">
        <f t="shared" si="120"/>
        <v>41913</v>
      </c>
      <c r="K1961">
        <v>1408565860</v>
      </c>
      <c r="L1961" s="9">
        <f t="shared" si="121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5">
        <f t="shared" si="122"/>
        <v>156.73439999999999</v>
      </c>
      <c r="R1961" s="5">
        <f t="shared" si="123"/>
        <v>23.584905660377359</v>
      </c>
      <c r="S1961" t="s">
        <v>8319</v>
      </c>
      <c r="T1961" t="s">
        <v>8349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9">
        <f t="shared" si="120"/>
        <v>41994.362743055557</v>
      </c>
      <c r="K1962">
        <v>1416559341</v>
      </c>
      <c r="L1962" s="9">
        <f t="shared" si="121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5">
        <f t="shared" si="122"/>
        <v>117.90285714285716</v>
      </c>
      <c r="R1962" s="5">
        <f t="shared" si="123"/>
        <v>2121.212121212121</v>
      </c>
      <c r="S1962" t="s">
        <v>8319</v>
      </c>
      <c r="T1962" t="s">
        <v>8349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9">
        <f t="shared" si="120"/>
        <v>41188.165972222225</v>
      </c>
      <c r="K1963">
        <v>1346042417</v>
      </c>
      <c r="L1963" s="9">
        <f t="shared" si="121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5">
        <f t="shared" si="122"/>
        <v>1105.3811999999998</v>
      </c>
      <c r="R1963" s="5">
        <f t="shared" si="123"/>
        <v>6.1236987140232699</v>
      </c>
      <c r="S1963" t="s">
        <v>8319</v>
      </c>
      <c r="T1963" t="s">
        <v>8349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9">
        <f t="shared" si="120"/>
        <v>41772.780509259261</v>
      </c>
      <c r="K1964">
        <v>1397414636</v>
      </c>
      <c r="L1964" s="9">
        <f t="shared" si="121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5">
        <f t="shared" si="122"/>
        <v>192.92499999999998</v>
      </c>
      <c r="R1964" s="5">
        <f t="shared" si="123"/>
        <v>32.679738562091501</v>
      </c>
      <c r="S1964" t="s">
        <v>8319</v>
      </c>
      <c r="T1964" t="s">
        <v>8349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9">
        <f t="shared" si="120"/>
        <v>41898.429791666669</v>
      </c>
      <c r="K1965">
        <v>1407838734</v>
      </c>
      <c r="L1965" s="9">
        <f t="shared" si="121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5">
        <f t="shared" si="122"/>
        <v>126.8842105263158</v>
      </c>
      <c r="R1965" s="5">
        <f t="shared" si="123"/>
        <v>92.682926829268297</v>
      </c>
      <c r="S1965" t="s">
        <v>8319</v>
      </c>
      <c r="T1965" t="s">
        <v>8349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9">
        <f t="shared" si="120"/>
        <v>42482.272824074076</v>
      </c>
      <c r="K1966">
        <v>1458714772</v>
      </c>
      <c r="L1966" s="9">
        <f t="shared" si="121"/>
        <v>42452.272824074076</v>
      </c>
      <c r="M1966" t="b">
        <v>1</v>
      </c>
      <c r="N1966">
        <v>1281</v>
      </c>
      <c r="O1966" t="b">
        <v>1</v>
      </c>
      <c r="P1966" t="s">
        <v>8295</v>
      </c>
      <c r="Q1966" s="5">
        <f t="shared" si="122"/>
        <v>259.57748878923763</v>
      </c>
      <c r="R1966" s="5">
        <f t="shared" si="123"/>
        <v>69.633099141295858</v>
      </c>
      <c r="S1966" t="s">
        <v>8319</v>
      </c>
      <c r="T1966" t="s">
        <v>8349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9">
        <f t="shared" si="120"/>
        <v>40920.041666666664</v>
      </c>
      <c r="K1967">
        <v>1324433310</v>
      </c>
      <c r="L1967" s="9">
        <f t="shared" si="121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5">
        <f t="shared" si="122"/>
        <v>262.27999999999997</v>
      </c>
      <c r="R1967" s="5">
        <f t="shared" si="123"/>
        <v>48.543689320388353</v>
      </c>
      <c r="S1967" t="s">
        <v>8319</v>
      </c>
      <c r="T1967" t="s">
        <v>8349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9">
        <f t="shared" si="120"/>
        <v>41865.540486111109</v>
      </c>
      <c r="K1968">
        <v>1405429098</v>
      </c>
      <c r="L1968" s="9">
        <f t="shared" si="121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5">
        <f t="shared" si="122"/>
        <v>206.74309000000002</v>
      </c>
      <c r="R1968" s="5">
        <f t="shared" si="123"/>
        <v>66.093853271645742</v>
      </c>
      <c r="S1968" t="s">
        <v>8319</v>
      </c>
      <c r="T1968" t="s">
        <v>8349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9">
        <f t="shared" si="120"/>
        <v>41760.663530092592</v>
      </c>
      <c r="K1969">
        <v>1396367729</v>
      </c>
      <c r="L1969" s="9">
        <f t="shared" si="121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5">
        <f t="shared" si="122"/>
        <v>370.13</v>
      </c>
      <c r="R1969" s="5">
        <f t="shared" si="123"/>
        <v>49.382716049382715</v>
      </c>
      <c r="S1969" t="s">
        <v>8319</v>
      </c>
      <c r="T1969" t="s">
        <v>8349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9">
        <f t="shared" si="120"/>
        <v>42707.628645833334</v>
      </c>
      <c r="K1970">
        <v>1478095515</v>
      </c>
      <c r="L1970" s="9">
        <f t="shared" si="121"/>
        <v>42676.58697916667</v>
      </c>
      <c r="M1970" t="b">
        <v>1</v>
      </c>
      <c r="N1970">
        <v>510</v>
      </c>
      <c r="O1970" t="b">
        <v>1</v>
      </c>
      <c r="P1970" t="s">
        <v>8295</v>
      </c>
      <c r="Q1970" s="5">
        <f t="shared" si="122"/>
        <v>284.96600000000001</v>
      </c>
      <c r="R1970" s="5">
        <f t="shared" si="123"/>
        <v>98.039215686274517</v>
      </c>
      <c r="S1970" t="s">
        <v>8319</v>
      </c>
      <c r="T1970" t="s">
        <v>8349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9">
        <f t="shared" si="120"/>
        <v>42587.792453703703</v>
      </c>
      <c r="K1971">
        <v>1467831668</v>
      </c>
      <c r="L1971" s="9">
        <f t="shared" si="121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5">
        <f t="shared" si="122"/>
        <v>579.08000000000004</v>
      </c>
      <c r="R1971" s="5">
        <f t="shared" si="123"/>
        <v>10.598834128245892</v>
      </c>
      <c r="S1971" t="s">
        <v>8319</v>
      </c>
      <c r="T1971" t="s">
        <v>8349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9">
        <f t="shared" si="120"/>
        <v>41384.151631944442</v>
      </c>
      <c r="K1972">
        <v>1361248701</v>
      </c>
      <c r="L1972" s="9">
        <f t="shared" si="121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5">
        <f t="shared" si="122"/>
        <v>1131.8</v>
      </c>
      <c r="R1972" s="5">
        <f t="shared" si="123"/>
        <v>7.132667617689016</v>
      </c>
      <c r="S1972" t="s">
        <v>8319</v>
      </c>
      <c r="T1972" t="s">
        <v>8349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9">
        <f t="shared" si="120"/>
        <v>41593.166666666664</v>
      </c>
      <c r="K1973">
        <v>1381752061</v>
      </c>
      <c r="L1973" s="9">
        <f t="shared" si="121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5">
        <f t="shared" si="122"/>
        <v>263.02771750000005</v>
      </c>
      <c r="R1973" s="5">
        <f t="shared" si="123"/>
        <v>103.54646647683148</v>
      </c>
      <c r="S1973" t="s">
        <v>8319</v>
      </c>
      <c r="T1973" t="s">
        <v>8349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9">
        <f t="shared" si="120"/>
        <v>41231.053749999999</v>
      </c>
      <c r="K1974">
        <v>1350605844</v>
      </c>
      <c r="L1974" s="9">
        <f t="shared" si="121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5">
        <f t="shared" si="122"/>
        <v>674.48</v>
      </c>
      <c r="R1974" s="5">
        <f t="shared" si="123"/>
        <v>10.504201680672269</v>
      </c>
      <c r="S1974" t="s">
        <v>8319</v>
      </c>
      <c r="T1974" t="s">
        <v>8349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9">
        <f t="shared" si="120"/>
        <v>42588.291666666664</v>
      </c>
      <c r="K1975">
        <v>1467134464</v>
      </c>
      <c r="L1975" s="9">
        <f t="shared" si="121"/>
        <v>42549.722962962966</v>
      </c>
      <c r="M1975" t="b">
        <v>1</v>
      </c>
      <c r="N1975">
        <v>2051</v>
      </c>
      <c r="O1975" t="b">
        <v>1</v>
      </c>
      <c r="P1975" t="s">
        <v>8295</v>
      </c>
      <c r="Q1975" s="5">
        <f t="shared" si="122"/>
        <v>256.83081313131316</v>
      </c>
      <c r="R1975" s="5">
        <f t="shared" si="123"/>
        <v>96.538274012676737</v>
      </c>
      <c r="S1975" t="s">
        <v>8319</v>
      </c>
      <c r="T1975" t="s">
        <v>8349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9">
        <f t="shared" si="120"/>
        <v>41505.334131944444</v>
      </c>
      <c r="K1976">
        <v>1371715269</v>
      </c>
      <c r="L1976" s="9">
        <f t="shared" si="121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5">
        <f t="shared" si="122"/>
        <v>375.49599999999998</v>
      </c>
      <c r="R1976" s="5">
        <f t="shared" si="123"/>
        <v>49.75124378109453</v>
      </c>
      <c r="S1976" t="s">
        <v>8319</v>
      </c>
      <c r="T1976" t="s">
        <v>8349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9">
        <f t="shared" si="120"/>
        <v>41343.755219907405</v>
      </c>
      <c r="K1977">
        <v>1360346851</v>
      </c>
      <c r="L1977" s="9">
        <f t="shared" si="121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5">
        <f t="shared" si="122"/>
        <v>208.70837499999996</v>
      </c>
      <c r="R1977" s="5">
        <f t="shared" si="123"/>
        <v>63.241106719367586</v>
      </c>
      <c r="S1977" t="s">
        <v>8319</v>
      </c>
      <c r="T1977" t="s">
        <v>8349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9">
        <f t="shared" si="120"/>
        <v>41468.899594907409</v>
      </c>
      <c r="K1978">
        <v>1371159325</v>
      </c>
      <c r="L1978" s="9">
        <f t="shared" si="121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5">
        <f t="shared" si="122"/>
        <v>346.6</v>
      </c>
      <c r="R1978" s="5">
        <f t="shared" si="123"/>
        <v>8.456659619450317</v>
      </c>
      <c r="S1978" t="s">
        <v>8319</v>
      </c>
      <c r="T1978" t="s">
        <v>8349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9">
        <f t="shared" si="120"/>
        <v>42357.332638888889</v>
      </c>
      <c r="K1979">
        <v>1446527540</v>
      </c>
      <c r="L1979" s="9">
        <f t="shared" si="121"/>
        <v>42311.216898148145</v>
      </c>
      <c r="M1979" t="b">
        <v>1</v>
      </c>
      <c r="N1979">
        <v>821</v>
      </c>
      <c r="O1979" t="b">
        <v>1</v>
      </c>
      <c r="P1979" t="s">
        <v>8295</v>
      </c>
      <c r="Q1979" s="5">
        <f t="shared" si="122"/>
        <v>402.33</v>
      </c>
      <c r="R1979" s="5">
        <f t="shared" si="123"/>
        <v>60.90133982947625</v>
      </c>
      <c r="S1979" t="s">
        <v>8319</v>
      </c>
      <c r="T1979" t="s">
        <v>8349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9">
        <f t="shared" si="120"/>
        <v>41072.291666666664</v>
      </c>
      <c r="K1980">
        <v>1336627492</v>
      </c>
      <c r="L1980" s="9">
        <f t="shared" si="121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5">
        <f t="shared" si="122"/>
        <v>1026.8451399999999</v>
      </c>
      <c r="R1980" s="5">
        <f t="shared" si="123"/>
        <v>128.86597938144331</v>
      </c>
      <c r="S1980" t="s">
        <v>8319</v>
      </c>
      <c r="T1980" t="s">
        <v>8349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9">
        <f t="shared" si="120"/>
        <v>42327.207638888889</v>
      </c>
      <c r="K1981">
        <v>1444734146</v>
      </c>
      <c r="L1981" s="9">
        <f t="shared" si="121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5">
        <f t="shared" si="122"/>
        <v>114.901155</v>
      </c>
      <c r="R1981" s="5">
        <f t="shared" si="123"/>
        <v>246.00246002460025</v>
      </c>
      <c r="S1981" t="s">
        <v>8319</v>
      </c>
      <c r="T1981" t="s">
        <v>8349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9">
        <f t="shared" si="120"/>
        <v>42463.500717592593</v>
      </c>
      <c r="K1982">
        <v>1456232462</v>
      </c>
      <c r="L1982" s="9">
        <f t="shared" si="121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5">
        <f t="shared" si="122"/>
        <v>354.82402000000002</v>
      </c>
      <c r="R1982" s="5">
        <f t="shared" si="123"/>
        <v>25.70694087403599</v>
      </c>
      <c r="S1982" t="s">
        <v>8319</v>
      </c>
      <c r="T1982" t="s">
        <v>8349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9">
        <f t="shared" si="120"/>
        <v>41829.725289351853</v>
      </c>
      <c r="K1983">
        <v>1402334665</v>
      </c>
      <c r="L1983" s="9">
        <f t="shared" si="121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5">
        <f t="shared" si="122"/>
        <v>5.08</v>
      </c>
      <c r="R1983" s="5">
        <f t="shared" si="123"/>
        <v>625</v>
      </c>
      <c r="S1983" t="s">
        <v>8338</v>
      </c>
      <c r="T1983" t="s">
        <v>8350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9">
        <f t="shared" si="120"/>
        <v>42708.628321759257</v>
      </c>
      <c r="K1984">
        <v>1478268287</v>
      </c>
      <c r="L1984" s="9">
        <f t="shared" si="121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5">
        <f t="shared" si="122"/>
        <v>0</v>
      </c>
      <c r="R1984" s="5" t="e">
        <f t="shared" si="123"/>
        <v>#DIV/0!</v>
      </c>
      <c r="S1984" t="s">
        <v>8338</v>
      </c>
      <c r="T1984" t="s">
        <v>8350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9">
        <f t="shared" si="120"/>
        <v>42615.291666666664</v>
      </c>
      <c r="K1985">
        <v>1470874618</v>
      </c>
      <c r="L1985" s="9">
        <f t="shared" si="121"/>
        <v>42593.011782407404</v>
      </c>
      <c r="M1985" t="b">
        <v>0</v>
      </c>
      <c r="N1985">
        <v>16</v>
      </c>
      <c r="O1985" t="b">
        <v>0</v>
      </c>
      <c r="P1985" t="s">
        <v>8296</v>
      </c>
      <c r="Q1985" s="5">
        <f t="shared" si="122"/>
        <v>4.3</v>
      </c>
      <c r="R1985" s="5">
        <f t="shared" si="123"/>
        <v>2062.5</v>
      </c>
      <c r="S1985" t="s">
        <v>8338</v>
      </c>
      <c r="T1985" t="s">
        <v>8350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9">
        <f t="shared" si="120"/>
        <v>41973.831956018519</v>
      </c>
      <c r="K1986">
        <v>1412189881</v>
      </c>
      <c r="L1986" s="9">
        <f t="shared" si="121"/>
        <v>41913.790289351855</v>
      </c>
      <c r="M1986" t="b">
        <v>0</v>
      </c>
      <c r="N1986">
        <v>7</v>
      </c>
      <c r="O1986" t="b">
        <v>0</v>
      </c>
      <c r="P1986" t="s">
        <v>8296</v>
      </c>
      <c r="Q1986" s="5">
        <f t="shared" si="122"/>
        <v>21.146666666666665</v>
      </c>
      <c r="R1986" s="5">
        <f t="shared" si="123"/>
        <v>2142.8571428571427</v>
      </c>
      <c r="S1986" t="s">
        <v>8338</v>
      </c>
      <c r="T1986" t="s">
        <v>8350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9">
        <f t="shared" ref="J1987:J2050" si="124">(I1987+DATE(1970,1,1)*86400)/86400</f>
        <v>42584.958333333336</v>
      </c>
      <c r="K1987">
        <v>1467650771</v>
      </c>
      <c r="L1987" s="9">
        <f t="shared" ref="L1987:L2050" si="125">(K1987+DATE(1970,1,1)*86400)/86400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5">
        <f t="shared" ref="Q1987:Q2050" si="126">(E1987/D1987)*100</f>
        <v>3.1875</v>
      </c>
      <c r="R1987" s="5">
        <f t="shared" ref="R1987:R2050" si="127">D1987/N1987</f>
        <v>400</v>
      </c>
      <c r="S1987" t="s">
        <v>8338</v>
      </c>
      <c r="T1987" t="s">
        <v>8350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9">
        <f t="shared" si="124"/>
        <v>42443.392164351855</v>
      </c>
      <c r="K1988">
        <v>1455359083</v>
      </c>
      <c r="L1988" s="9">
        <f t="shared" si="125"/>
        <v>42413.433831018519</v>
      </c>
      <c r="M1988" t="b">
        <v>0</v>
      </c>
      <c r="N1988">
        <v>1</v>
      </c>
      <c r="O1988" t="b">
        <v>0</v>
      </c>
      <c r="P1988" t="s">
        <v>8296</v>
      </c>
      <c r="Q1988" s="5">
        <f t="shared" si="126"/>
        <v>0.05</v>
      </c>
      <c r="R1988" s="5">
        <f t="shared" si="127"/>
        <v>2000</v>
      </c>
      <c r="S1988" t="s">
        <v>8338</v>
      </c>
      <c r="T1988" t="s">
        <v>8350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9">
        <f t="shared" si="124"/>
        <v>42064.639768518522</v>
      </c>
      <c r="K1989">
        <v>1422631276</v>
      </c>
      <c r="L1989" s="9">
        <f t="shared" si="125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5">
        <f t="shared" si="126"/>
        <v>42.472727272727276</v>
      </c>
      <c r="R1989" s="5">
        <f t="shared" si="127"/>
        <v>196.42857142857142</v>
      </c>
      <c r="S1989" t="s">
        <v>8338</v>
      </c>
      <c r="T1989" t="s">
        <v>8350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9">
        <f t="shared" si="124"/>
        <v>42236.76321759259</v>
      </c>
      <c r="K1990">
        <v>1437502742</v>
      </c>
      <c r="L1990" s="9">
        <f t="shared" si="125"/>
        <v>42206.76321759259</v>
      </c>
      <c r="M1990" t="b">
        <v>0</v>
      </c>
      <c r="N1990">
        <v>1</v>
      </c>
      <c r="O1990" t="b">
        <v>0</v>
      </c>
      <c r="P1990" t="s">
        <v>8296</v>
      </c>
      <c r="Q1990" s="5">
        <f t="shared" si="126"/>
        <v>0.41666666666666669</v>
      </c>
      <c r="R1990" s="5">
        <f t="shared" si="127"/>
        <v>6000</v>
      </c>
      <c r="S1990" t="s">
        <v>8338</v>
      </c>
      <c r="T1990" t="s">
        <v>8350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9">
        <f t="shared" si="124"/>
        <v>42715.680648148147</v>
      </c>
      <c r="K1991">
        <v>1478881208</v>
      </c>
      <c r="L1991" s="9">
        <f t="shared" si="125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5">
        <f t="shared" si="126"/>
        <v>1</v>
      </c>
      <c r="R1991" s="5">
        <f t="shared" si="127"/>
        <v>5000</v>
      </c>
      <c r="S1991" t="s">
        <v>8338</v>
      </c>
      <c r="T1991" t="s">
        <v>8350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9">
        <f t="shared" si="124"/>
        <v>42413.195972222224</v>
      </c>
      <c r="K1992">
        <v>1454042532</v>
      </c>
      <c r="L1992" s="9">
        <f t="shared" si="125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5">
        <f t="shared" si="126"/>
        <v>16.966666666666665</v>
      </c>
      <c r="R1992" s="5">
        <f t="shared" si="127"/>
        <v>600</v>
      </c>
      <c r="S1992" t="s">
        <v>8338</v>
      </c>
      <c r="T1992" t="s">
        <v>8350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9">
        <f t="shared" si="124"/>
        <v>42188.89335648148</v>
      </c>
      <c r="K1993">
        <v>1434144386</v>
      </c>
      <c r="L1993" s="9">
        <f t="shared" si="125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5">
        <f t="shared" si="126"/>
        <v>7.0000000000000009</v>
      </c>
      <c r="R1993" s="5">
        <f t="shared" si="127"/>
        <v>666.66666666666663</v>
      </c>
      <c r="S1993" t="s">
        <v>8338</v>
      </c>
      <c r="T1993" t="s">
        <v>8350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9">
        <f t="shared" si="124"/>
        <v>42053.143414351849</v>
      </c>
      <c r="K1994">
        <v>1421637991</v>
      </c>
      <c r="L1994" s="9">
        <f t="shared" si="125"/>
        <v>42023.143414351849</v>
      </c>
      <c r="M1994" t="b">
        <v>0</v>
      </c>
      <c r="N1994">
        <v>2</v>
      </c>
      <c r="O1994" t="b">
        <v>0</v>
      </c>
      <c r="P1994" t="s">
        <v>8296</v>
      </c>
      <c r="Q1994" s="5">
        <f t="shared" si="126"/>
        <v>0.13333333333333333</v>
      </c>
      <c r="R1994" s="5">
        <f t="shared" si="127"/>
        <v>750</v>
      </c>
      <c r="S1994" t="s">
        <v>8338</v>
      </c>
      <c r="T1994" t="s">
        <v>8350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9">
        <f t="shared" si="124"/>
        <v>42359.588391203702</v>
      </c>
      <c r="K1995">
        <v>1448114837</v>
      </c>
      <c r="L1995" s="9">
        <f t="shared" si="125"/>
        <v>42329.588391203702</v>
      </c>
      <c r="M1995" t="b">
        <v>0</v>
      </c>
      <c r="N1995">
        <v>0</v>
      </c>
      <c r="O1995" t="b">
        <v>0</v>
      </c>
      <c r="P1995" t="s">
        <v>8296</v>
      </c>
      <c r="Q1995" s="5">
        <f t="shared" si="126"/>
        <v>0</v>
      </c>
      <c r="R1995" s="5" t="e">
        <f t="shared" si="127"/>
        <v>#DIV/0!</v>
      </c>
      <c r="S1995" t="s">
        <v>8338</v>
      </c>
      <c r="T1995" t="s">
        <v>8350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9">
        <f t="shared" si="124"/>
        <v>42711.047939814816</v>
      </c>
      <c r="K1996">
        <v>1475885342</v>
      </c>
      <c r="L1996" s="9">
        <f t="shared" si="125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5">
        <f t="shared" si="126"/>
        <v>0</v>
      </c>
      <c r="R1996" s="5" t="e">
        <f t="shared" si="127"/>
        <v>#DIV/0!</v>
      </c>
      <c r="S1996" t="s">
        <v>8338</v>
      </c>
      <c r="T1996" t="s">
        <v>8350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9">
        <f t="shared" si="124"/>
        <v>42201.902037037034</v>
      </c>
      <c r="K1997">
        <v>1435354736</v>
      </c>
      <c r="L1997" s="9">
        <f t="shared" si="125"/>
        <v>42181.902037037034</v>
      </c>
      <c r="M1997" t="b">
        <v>0</v>
      </c>
      <c r="N1997">
        <v>3</v>
      </c>
      <c r="O1997" t="b">
        <v>0</v>
      </c>
      <c r="P1997" t="s">
        <v>8296</v>
      </c>
      <c r="Q1997" s="5">
        <f t="shared" si="126"/>
        <v>7.8</v>
      </c>
      <c r="R1997" s="5">
        <f t="shared" si="127"/>
        <v>333.33333333333331</v>
      </c>
      <c r="S1997" t="s">
        <v>8338</v>
      </c>
      <c r="T1997" t="s">
        <v>8350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9">
        <f t="shared" si="124"/>
        <v>41830.819571759261</v>
      </c>
      <c r="K1998">
        <v>1402429211</v>
      </c>
      <c r="L1998" s="9">
        <f t="shared" si="125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5">
        <f t="shared" si="126"/>
        <v>0</v>
      </c>
      <c r="R1998" s="5" t="e">
        <f t="shared" si="127"/>
        <v>#DIV/0!</v>
      </c>
      <c r="S1998" t="s">
        <v>8338</v>
      </c>
      <c r="T1998" t="s">
        <v>8350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9">
        <f t="shared" si="124"/>
        <v>41877.930694444447</v>
      </c>
      <c r="K1999">
        <v>1406499612</v>
      </c>
      <c r="L1999" s="9">
        <f t="shared" si="125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5">
        <f t="shared" si="126"/>
        <v>0</v>
      </c>
      <c r="R1999" s="5" t="e">
        <f t="shared" si="127"/>
        <v>#DIV/0!</v>
      </c>
      <c r="S1999" t="s">
        <v>8338</v>
      </c>
      <c r="T1999" t="s">
        <v>8350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9">
        <f t="shared" si="124"/>
        <v>41852.118495370371</v>
      </c>
      <c r="K2000">
        <v>1402973438</v>
      </c>
      <c r="L2000" s="9">
        <f t="shared" si="125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5">
        <f t="shared" si="126"/>
        <v>26.200000000000003</v>
      </c>
      <c r="R2000" s="5">
        <f t="shared" si="127"/>
        <v>833.33333333333337</v>
      </c>
      <c r="S2000" t="s">
        <v>8338</v>
      </c>
      <c r="T2000" t="s">
        <v>8350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9">
        <f t="shared" si="124"/>
        <v>41956.524398148147</v>
      </c>
      <c r="K2001">
        <v>1413286508</v>
      </c>
      <c r="L2001" s="9">
        <f t="shared" si="125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5">
        <f t="shared" si="126"/>
        <v>0.76129032258064511</v>
      </c>
      <c r="R2001" s="5">
        <f t="shared" si="127"/>
        <v>4428.5714285714284</v>
      </c>
      <c r="S2001" t="s">
        <v>8338</v>
      </c>
      <c r="T2001" t="s">
        <v>8350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9">
        <f t="shared" si="124"/>
        <v>42375.951539351852</v>
      </c>
      <c r="K2002">
        <v>1449528613</v>
      </c>
      <c r="L2002" s="9">
        <f t="shared" si="125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5">
        <f t="shared" si="126"/>
        <v>12.5</v>
      </c>
      <c r="R2002" s="5">
        <f t="shared" si="127"/>
        <v>200</v>
      </c>
      <c r="S2002" t="s">
        <v>8338</v>
      </c>
      <c r="T2002" t="s">
        <v>8350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9">
        <f t="shared" si="124"/>
        <v>42167.833333333336</v>
      </c>
      <c r="K2003">
        <v>1431406916</v>
      </c>
      <c r="L2003" s="9">
        <f t="shared" si="125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5">
        <f t="shared" si="126"/>
        <v>382.12909090909091</v>
      </c>
      <c r="R2003" s="5">
        <f t="shared" si="127"/>
        <v>33.598045204642638</v>
      </c>
      <c r="S2003" t="s">
        <v>8319</v>
      </c>
      <c r="T2003" t="s">
        <v>8349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9">
        <f t="shared" si="124"/>
        <v>42758.71230324074</v>
      </c>
      <c r="K2004">
        <v>1482599143</v>
      </c>
      <c r="L2004" s="9">
        <f t="shared" si="125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5">
        <f t="shared" si="126"/>
        <v>216.79422000000002</v>
      </c>
      <c r="R2004" s="5">
        <f t="shared" si="127"/>
        <v>36.363636363636367</v>
      </c>
      <c r="S2004" t="s">
        <v>8319</v>
      </c>
      <c r="T2004" t="s">
        <v>8349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9">
        <f t="shared" si="124"/>
        <v>40361.958333333336</v>
      </c>
      <c r="K2005">
        <v>1276830052</v>
      </c>
      <c r="L2005" s="9">
        <f t="shared" si="125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5">
        <f t="shared" si="126"/>
        <v>312</v>
      </c>
      <c r="R2005" s="5">
        <f t="shared" si="127"/>
        <v>29.411764705882351</v>
      </c>
      <c r="S2005" t="s">
        <v>8319</v>
      </c>
      <c r="T2005" t="s">
        <v>8349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9">
        <f t="shared" si="124"/>
        <v>41830.604895833334</v>
      </c>
      <c r="K2006">
        <v>1402410663</v>
      </c>
      <c r="L2006" s="9">
        <f t="shared" si="125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5">
        <f t="shared" si="126"/>
        <v>234.42048</v>
      </c>
      <c r="R2006" s="5">
        <f t="shared" si="127"/>
        <v>141.24293785310735</v>
      </c>
      <c r="S2006" t="s">
        <v>8319</v>
      </c>
      <c r="T2006" t="s">
        <v>8349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9">
        <f t="shared" si="124"/>
        <v>41563.165972222225</v>
      </c>
      <c r="K2007">
        <v>1379532618</v>
      </c>
      <c r="L2007" s="9">
        <f t="shared" si="125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5">
        <f t="shared" si="126"/>
        <v>123.68010000000001</v>
      </c>
      <c r="R2007" s="5">
        <f t="shared" si="127"/>
        <v>157.06806282722513</v>
      </c>
      <c r="S2007" t="s">
        <v>8319</v>
      </c>
      <c r="T2007" t="s">
        <v>8349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9">
        <f t="shared" si="124"/>
        <v>41976.542187500003</v>
      </c>
      <c r="K2008">
        <v>1414584045</v>
      </c>
      <c r="L2008" s="9">
        <f t="shared" si="125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5">
        <f t="shared" si="126"/>
        <v>247.84</v>
      </c>
      <c r="R2008" s="5">
        <f t="shared" si="127"/>
        <v>165.01650165016503</v>
      </c>
      <c r="S2008" t="s">
        <v>8319</v>
      </c>
      <c r="T2008" t="s">
        <v>8349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9">
        <f t="shared" si="124"/>
        <v>40414.166666666664</v>
      </c>
      <c r="K2009">
        <v>1276891586</v>
      </c>
      <c r="L2009" s="9">
        <f t="shared" si="125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5">
        <f t="shared" si="126"/>
        <v>115.7092</v>
      </c>
      <c r="R2009" s="5">
        <f t="shared" si="127"/>
        <v>72.992700729927009</v>
      </c>
      <c r="S2009" t="s">
        <v>8319</v>
      </c>
      <c r="T2009" t="s">
        <v>8349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9">
        <f t="shared" si="124"/>
        <v>40805.604421296295</v>
      </c>
      <c r="K2010">
        <v>1312641022</v>
      </c>
      <c r="L2010" s="9">
        <f t="shared" si="125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5">
        <f t="shared" si="126"/>
        <v>117.07484768810599</v>
      </c>
      <c r="R2010" s="5">
        <f t="shared" si="127"/>
        <v>38.311951219512196</v>
      </c>
      <c r="S2010" t="s">
        <v>8319</v>
      </c>
      <c r="T2010" t="s">
        <v>8349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9">
        <f t="shared" si="124"/>
        <v>42697.365081018521</v>
      </c>
      <c r="K2011">
        <v>1476776743</v>
      </c>
      <c r="L2011" s="9">
        <f t="shared" si="125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5">
        <f t="shared" si="126"/>
        <v>305.15800000000002</v>
      </c>
      <c r="R2011" s="5">
        <f t="shared" si="127"/>
        <v>125.62814070351759</v>
      </c>
      <c r="S2011" t="s">
        <v>8319</v>
      </c>
      <c r="T2011" t="s">
        <v>8349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9">
        <f t="shared" si="124"/>
        <v>42600.996423611112</v>
      </c>
      <c r="K2012">
        <v>1468972491</v>
      </c>
      <c r="L2012" s="9">
        <f t="shared" si="125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5">
        <f t="shared" si="126"/>
        <v>320.05299999999994</v>
      </c>
      <c r="R2012" s="5">
        <f t="shared" si="127"/>
        <v>17.271157167530223</v>
      </c>
      <c r="S2012" t="s">
        <v>8319</v>
      </c>
      <c r="T2012" t="s">
        <v>8349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9">
        <f t="shared" si="124"/>
        <v>42380.958333333336</v>
      </c>
      <c r="K2013">
        <v>1449650173</v>
      </c>
      <c r="L2013" s="9">
        <f t="shared" si="125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5">
        <f t="shared" si="126"/>
        <v>819.56399999999996</v>
      </c>
      <c r="R2013" s="5">
        <f t="shared" si="127"/>
        <v>51.493305870236867</v>
      </c>
      <c r="S2013" t="s">
        <v>8319</v>
      </c>
      <c r="T2013" t="s">
        <v>8349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9">
        <f t="shared" si="124"/>
        <v>42040.822233796294</v>
      </c>
      <c r="K2014">
        <v>1420573441</v>
      </c>
      <c r="L2014" s="9">
        <f t="shared" si="125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5">
        <f t="shared" si="126"/>
        <v>234.90000000000003</v>
      </c>
      <c r="R2014" s="5">
        <f t="shared" si="127"/>
        <v>27.3224043715847</v>
      </c>
      <c r="S2014" t="s">
        <v>8319</v>
      </c>
      <c r="T2014" t="s">
        <v>8349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9">
        <f t="shared" si="124"/>
        <v>42559.960810185185</v>
      </c>
      <c r="K2015">
        <v>1462835014</v>
      </c>
      <c r="L2015" s="9">
        <f t="shared" si="125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5">
        <f t="shared" si="126"/>
        <v>494.91374999999999</v>
      </c>
      <c r="R2015" s="5">
        <f t="shared" si="127"/>
        <v>35.072336694432266</v>
      </c>
      <c r="S2015" t="s">
        <v>8319</v>
      </c>
      <c r="T2015" t="s">
        <v>8349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9">
        <f t="shared" si="124"/>
        <v>41358.172905092593</v>
      </c>
      <c r="K2016">
        <v>1361250539</v>
      </c>
      <c r="L2016" s="9">
        <f t="shared" si="125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5">
        <f t="shared" si="126"/>
        <v>7813.7822333333334</v>
      </c>
      <c r="R2016" s="5">
        <f t="shared" si="127"/>
        <v>1.1339154099104207</v>
      </c>
      <c r="S2016" t="s">
        <v>8319</v>
      </c>
      <c r="T2016" t="s">
        <v>8349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9">
        <f t="shared" si="124"/>
        <v>40795.876886574071</v>
      </c>
      <c r="K2017">
        <v>1313010163</v>
      </c>
      <c r="L2017" s="9">
        <f t="shared" si="125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5">
        <f t="shared" si="126"/>
        <v>113.00013888888888</v>
      </c>
      <c r="R2017" s="5">
        <f t="shared" si="127"/>
        <v>44.444444444444443</v>
      </c>
      <c r="S2017" t="s">
        <v>8319</v>
      </c>
      <c r="T2017" t="s">
        <v>8349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9">
        <f t="shared" si="124"/>
        <v>41342.88077546296</v>
      </c>
      <c r="K2018">
        <v>1360271299</v>
      </c>
      <c r="L2018" s="9">
        <f t="shared" si="125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5">
        <f t="shared" si="126"/>
        <v>921.54219999999998</v>
      </c>
      <c r="R2018" s="5">
        <f t="shared" si="127"/>
        <v>20.876826722338205</v>
      </c>
      <c r="S2018" t="s">
        <v>8319</v>
      </c>
      <c r="T2018" t="s">
        <v>8349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9">
        <f t="shared" si="124"/>
        <v>40992.166666666664</v>
      </c>
      <c r="K2019">
        <v>1329873755</v>
      </c>
      <c r="L2019" s="9">
        <f t="shared" si="125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5">
        <f t="shared" si="126"/>
        <v>125.10239999999999</v>
      </c>
      <c r="R2019" s="5">
        <f t="shared" si="127"/>
        <v>58.685446009389672</v>
      </c>
      <c r="S2019" t="s">
        <v>8319</v>
      </c>
      <c r="T2019" t="s">
        <v>8349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9">
        <f t="shared" si="124"/>
        <v>42229.365844907406</v>
      </c>
      <c r="K2020">
        <v>1436863609</v>
      </c>
      <c r="L2020" s="9">
        <f t="shared" si="125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5">
        <f t="shared" si="126"/>
        <v>102.24343076923077</v>
      </c>
      <c r="R2020" s="5">
        <f t="shared" si="127"/>
        <v>144.44444444444446</v>
      </c>
      <c r="S2020" t="s">
        <v>8319</v>
      </c>
      <c r="T2020" t="s">
        <v>8349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9">
        <f t="shared" si="124"/>
        <v>42635.70857638889</v>
      </c>
      <c r="K2021">
        <v>1471971621</v>
      </c>
      <c r="L2021" s="9">
        <f t="shared" si="125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5">
        <f t="shared" si="126"/>
        <v>484.90975000000003</v>
      </c>
      <c r="R2021" s="5">
        <f t="shared" si="127"/>
        <v>22.471910112359552</v>
      </c>
      <c r="S2021" t="s">
        <v>8319</v>
      </c>
      <c r="T2021" t="s">
        <v>8349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9">
        <f t="shared" si="124"/>
        <v>41773.961111111108</v>
      </c>
      <c r="K2022">
        <v>1396923624</v>
      </c>
      <c r="L2022" s="9">
        <f t="shared" si="125"/>
        <v>41737.097500000003</v>
      </c>
      <c r="M2022" t="b">
        <v>1</v>
      </c>
      <c r="N2022">
        <v>122</v>
      </c>
      <c r="O2022" t="b">
        <v>1</v>
      </c>
      <c r="P2022" t="s">
        <v>8295</v>
      </c>
      <c r="Q2022" s="5">
        <f t="shared" si="126"/>
        <v>192.33333333333334</v>
      </c>
      <c r="R2022" s="5">
        <f t="shared" si="127"/>
        <v>12.295081967213115</v>
      </c>
      <c r="S2022" t="s">
        <v>8319</v>
      </c>
      <c r="T2022" t="s">
        <v>8349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9">
        <f t="shared" si="124"/>
        <v>41906.070567129631</v>
      </c>
      <c r="K2023">
        <v>1407634897</v>
      </c>
      <c r="L2023" s="9">
        <f t="shared" si="125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5">
        <f t="shared" si="126"/>
        <v>281.10000000000002</v>
      </c>
      <c r="R2023" s="5">
        <f t="shared" si="127"/>
        <v>52.631578947368418</v>
      </c>
      <c r="S2023" t="s">
        <v>8319</v>
      </c>
      <c r="T2023" t="s">
        <v>8349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9">
        <f t="shared" si="124"/>
        <v>42532.569120370368</v>
      </c>
      <c r="K2024">
        <v>1463060372</v>
      </c>
      <c r="L2024" s="9">
        <f t="shared" si="125"/>
        <v>42502.569120370368</v>
      </c>
      <c r="M2024" t="b">
        <v>1</v>
      </c>
      <c r="N2024">
        <v>325</v>
      </c>
      <c r="O2024" t="b">
        <v>1</v>
      </c>
      <c r="P2024" t="s">
        <v>8295</v>
      </c>
      <c r="Q2024" s="5">
        <f t="shared" si="126"/>
        <v>125.13700000000001</v>
      </c>
      <c r="R2024" s="5">
        <f t="shared" si="127"/>
        <v>307.69230769230768</v>
      </c>
      <c r="S2024" t="s">
        <v>8319</v>
      </c>
      <c r="T2024" t="s">
        <v>8349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9">
        <f t="shared" si="124"/>
        <v>42166.420752314814</v>
      </c>
      <c r="K2025">
        <v>1431425153</v>
      </c>
      <c r="L2025" s="9">
        <f t="shared" si="125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5">
        <f t="shared" si="126"/>
        <v>161.459</v>
      </c>
      <c r="R2025" s="5">
        <f t="shared" si="127"/>
        <v>283.28611898016999</v>
      </c>
      <c r="S2025" t="s">
        <v>8319</v>
      </c>
      <c r="T2025" t="s">
        <v>8349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9">
        <f t="shared" si="124"/>
        <v>41134.125</v>
      </c>
      <c r="K2026">
        <v>1341875544</v>
      </c>
      <c r="L2026" s="9">
        <f t="shared" si="125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5">
        <f t="shared" si="126"/>
        <v>585.35</v>
      </c>
      <c r="R2026" s="5">
        <f t="shared" si="127"/>
        <v>38.095238095238095</v>
      </c>
      <c r="S2026" t="s">
        <v>8319</v>
      </c>
      <c r="T2026" t="s">
        <v>8349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9">
        <f t="shared" si="124"/>
        <v>42166.184560185182</v>
      </c>
      <c r="K2027">
        <v>1431404746</v>
      </c>
      <c r="L2027" s="9">
        <f t="shared" si="125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5">
        <f t="shared" si="126"/>
        <v>201.14999999999998</v>
      </c>
      <c r="R2027" s="5">
        <f t="shared" si="127"/>
        <v>109.73936899862825</v>
      </c>
      <c r="S2027" t="s">
        <v>8319</v>
      </c>
      <c r="T2027" t="s">
        <v>8349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9">
        <f t="shared" si="124"/>
        <v>41750.165972222225</v>
      </c>
      <c r="K2028">
        <v>1394127585</v>
      </c>
      <c r="L2028" s="9">
        <f t="shared" si="125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5">
        <f t="shared" si="126"/>
        <v>133.48307999999997</v>
      </c>
      <c r="R2028" s="5">
        <f t="shared" si="127"/>
        <v>55.066079295154182</v>
      </c>
      <c r="S2028" t="s">
        <v>8319</v>
      </c>
      <c r="T2028" t="s">
        <v>8349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9">
        <f t="shared" si="124"/>
        <v>42093.772210648145</v>
      </c>
      <c r="K2029">
        <v>1423855919</v>
      </c>
      <c r="L2029" s="9">
        <f t="shared" si="125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5">
        <f t="shared" si="126"/>
        <v>120.24900000000001</v>
      </c>
      <c r="R2029" s="5">
        <f t="shared" si="127"/>
        <v>185.5287569573284</v>
      </c>
      <c r="S2029" t="s">
        <v>8319</v>
      </c>
      <c r="T2029" t="s">
        <v>8349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9">
        <f t="shared" si="124"/>
        <v>40252.913194444445</v>
      </c>
      <c r="K2030">
        <v>1265493806</v>
      </c>
      <c r="L2030" s="9">
        <f t="shared" si="125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5">
        <f t="shared" si="126"/>
        <v>126.16666666666667</v>
      </c>
      <c r="R2030" s="5">
        <f t="shared" si="127"/>
        <v>37.974683544303801</v>
      </c>
      <c r="S2030" t="s">
        <v>8319</v>
      </c>
      <c r="T2030" t="s">
        <v>8349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9">
        <f t="shared" si="124"/>
        <v>41878.021770833337</v>
      </c>
      <c r="K2031">
        <v>1406507481</v>
      </c>
      <c r="L2031" s="9">
        <f t="shared" si="125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5">
        <f t="shared" si="126"/>
        <v>361.2</v>
      </c>
      <c r="R2031" s="5">
        <f t="shared" si="127"/>
        <v>26.595744680851062</v>
      </c>
      <c r="S2031" t="s">
        <v>8319</v>
      </c>
      <c r="T2031" t="s">
        <v>8349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9">
        <f t="shared" si="124"/>
        <v>41242.996481481481</v>
      </c>
      <c r="K2032">
        <v>1351641296</v>
      </c>
      <c r="L2032" s="9">
        <f t="shared" si="125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5">
        <f t="shared" si="126"/>
        <v>226.239013671875</v>
      </c>
      <c r="R2032" s="5">
        <f t="shared" si="127"/>
        <v>52.428800000000003</v>
      </c>
      <c r="S2032" t="s">
        <v>8319</v>
      </c>
      <c r="T2032" t="s">
        <v>8349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9">
        <f t="shared" si="124"/>
        <v>42013.041666666664</v>
      </c>
      <c r="K2033">
        <v>1417506853</v>
      </c>
      <c r="L2033" s="9">
        <f t="shared" si="125"/>
        <v>41975.329317129632</v>
      </c>
      <c r="M2033" t="b">
        <v>1</v>
      </c>
      <c r="N2033">
        <v>508</v>
      </c>
      <c r="O2033" t="b">
        <v>1</v>
      </c>
      <c r="P2033" t="s">
        <v>8295</v>
      </c>
      <c r="Q2033" s="5">
        <f t="shared" si="126"/>
        <v>120.35</v>
      </c>
      <c r="R2033" s="5">
        <f t="shared" si="127"/>
        <v>98.425196850393704</v>
      </c>
      <c r="S2033" t="s">
        <v>8319</v>
      </c>
      <c r="T2033" t="s">
        <v>8349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9">
        <f t="shared" si="124"/>
        <v>42719.208333333336</v>
      </c>
      <c r="K2034">
        <v>1479216874</v>
      </c>
      <c r="L2034" s="9">
        <f t="shared" si="125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5">
        <f t="shared" si="126"/>
        <v>304.18799999999999</v>
      </c>
      <c r="R2034" s="5">
        <f t="shared" si="127"/>
        <v>47.080979284369114</v>
      </c>
      <c r="S2034" t="s">
        <v>8319</v>
      </c>
      <c r="T2034" t="s">
        <v>8349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9">
        <f t="shared" si="124"/>
        <v>41755.082384259258</v>
      </c>
      <c r="K2035">
        <v>1395885518</v>
      </c>
      <c r="L2035" s="9">
        <f t="shared" si="125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5">
        <f t="shared" si="126"/>
        <v>178.67599999999999</v>
      </c>
      <c r="R2035" s="5">
        <f t="shared" si="127"/>
        <v>158.22784810126583</v>
      </c>
      <c r="S2035" t="s">
        <v>8319</v>
      </c>
      <c r="T2035" t="s">
        <v>8349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9">
        <f t="shared" si="124"/>
        <v>42131.290277777778</v>
      </c>
      <c r="K2036">
        <v>1426216033</v>
      </c>
      <c r="L2036" s="9">
        <f t="shared" si="125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5">
        <f t="shared" si="126"/>
        <v>386.81998717948721</v>
      </c>
      <c r="R2036" s="5">
        <f t="shared" si="127"/>
        <v>153.54330708661416</v>
      </c>
      <c r="S2036" t="s">
        <v>8319</v>
      </c>
      <c r="T2036" t="s">
        <v>8349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9">
        <f t="shared" si="124"/>
        <v>42357.041666666664</v>
      </c>
      <c r="K2037">
        <v>1446562807</v>
      </c>
      <c r="L2037" s="9">
        <f t="shared" si="125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5">
        <f t="shared" si="126"/>
        <v>211.03642500000004</v>
      </c>
      <c r="R2037" s="5">
        <f t="shared" si="127"/>
        <v>124.22360248447205</v>
      </c>
      <c r="S2037" t="s">
        <v>8319</v>
      </c>
      <c r="T2037" t="s">
        <v>8349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9">
        <f t="shared" si="124"/>
        <v>41768.864803240744</v>
      </c>
      <c r="K2038">
        <v>1397076319</v>
      </c>
      <c r="L2038" s="9">
        <f t="shared" si="125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5">
        <f t="shared" si="126"/>
        <v>131.66833333333335</v>
      </c>
      <c r="R2038" s="5">
        <f t="shared" si="127"/>
        <v>35.377358490566039</v>
      </c>
      <c r="S2038" t="s">
        <v>8319</v>
      </c>
      <c r="T2038" t="s">
        <v>8349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9">
        <f t="shared" si="124"/>
        <v>41638.251770833333</v>
      </c>
      <c r="K2039">
        <v>1383195753</v>
      </c>
      <c r="L2039" s="9">
        <f t="shared" si="125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5">
        <f t="shared" si="126"/>
        <v>300.47639999999996</v>
      </c>
      <c r="R2039" s="5">
        <f t="shared" si="127"/>
        <v>23.310023310023311</v>
      </c>
      <c r="S2039" t="s">
        <v>8319</v>
      </c>
      <c r="T2039" t="s">
        <v>8349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9">
        <f t="shared" si="124"/>
        <v>41456.75</v>
      </c>
      <c r="K2040">
        <v>1369895421</v>
      </c>
      <c r="L2040" s="9">
        <f t="shared" si="125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5">
        <f t="shared" si="126"/>
        <v>420.51249999999999</v>
      </c>
      <c r="R2040" s="5">
        <f t="shared" si="127"/>
        <v>39.215686274509807</v>
      </c>
      <c r="S2040" t="s">
        <v>8319</v>
      </c>
      <c r="T2040" t="s">
        <v>8349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9">
        <f t="shared" si="124"/>
        <v>42705.207638888889</v>
      </c>
      <c r="K2041">
        <v>1477996325</v>
      </c>
      <c r="L2041" s="9">
        <f t="shared" si="125"/>
        <v>42675.438946759263</v>
      </c>
      <c r="M2041" t="b">
        <v>1</v>
      </c>
      <c r="N2041">
        <v>379</v>
      </c>
      <c r="O2041" t="b">
        <v>1</v>
      </c>
      <c r="P2041" t="s">
        <v>8295</v>
      </c>
      <c r="Q2041" s="5">
        <f t="shared" si="126"/>
        <v>136.21680000000001</v>
      </c>
      <c r="R2041" s="5">
        <f t="shared" si="127"/>
        <v>329.81530343007915</v>
      </c>
      <c r="S2041" t="s">
        <v>8319</v>
      </c>
      <c r="T2041" t="s">
        <v>8349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9">
        <f t="shared" si="124"/>
        <v>41593.968784722223</v>
      </c>
      <c r="K2042">
        <v>1383257703</v>
      </c>
      <c r="L2042" s="9">
        <f t="shared" si="125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5">
        <f t="shared" si="126"/>
        <v>248.17133333333334</v>
      </c>
      <c r="R2042" s="5">
        <f t="shared" si="127"/>
        <v>11.07011070110701</v>
      </c>
      <c r="S2042" t="s">
        <v>8319</v>
      </c>
      <c r="T2042" t="s">
        <v>8349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9">
        <f t="shared" si="124"/>
        <v>42684.567442129628</v>
      </c>
      <c r="K2043">
        <v>1476189427</v>
      </c>
      <c r="L2043" s="9">
        <f t="shared" si="125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5">
        <f t="shared" si="126"/>
        <v>181.86315789473684</v>
      </c>
      <c r="R2043" s="5">
        <f t="shared" si="127"/>
        <v>79.166666666666671</v>
      </c>
      <c r="S2043" t="s">
        <v>8319</v>
      </c>
      <c r="T2043" t="s">
        <v>8349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9">
        <f t="shared" si="124"/>
        <v>42391.708032407405</v>
      </c>
      <c r="K2044">
        <v>1448297974</v>
      </c>
      <c r="L2044" s="9">
        <f t="shared" si="125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5">
        <f t="shared" si="126"/>
        <v>123.53</v>
      </c>
      <c r="R2044" s="5">
        <f t="shared" si="127"/>
        <v>71.428571428571431</v>
      </c>
      <c r="S2044" t="s">
        <v>8319</v>
      </c>
      <c r="T2044" t="s">
        <v>8349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9">
        <f t="shared" si="124"/>
        <v>42715.207638888889</v>
      </c>
      <c r="K2045">
        <v>1476764077</v>
      </c>
      <c r="L2045" s="9">
        <f t="shared" si="125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5">
        <f t="shared" si="126"/>
        <v>506.20938628158842</v>
      </c>
      <c r="R2045" s="5">
        <f t="shared" si="127"/>
        <v>7.176165803108808</v>
      </c>
      <c r="S2045" t="s">
        <v>8319</v>
      </c>
      <c r="T2045" t="s">
        <v>8349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9">
        <f t="shared" si="124"/>
        <v>42168.684189814812</v>
      </c>
      <c r="K2046">
        <v>1431620714</v>
      </c>
      <c r="L2046" s="9">
        <f t="shared" si="125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5">
        <f t="shared" si="126"/>
        <v>108.21333333333334</v>
      </c>
      <c r="R2046" s="5">
        <f t="shared" si="127"/>
        <v>83.333333333333329</v>
      </c>
      <c r="S2046" t="s">
        <v>8319</v>
      </c>
      <c r="T2046" t="s">
        <v>8349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9">
        <f t="shared" si="124"/>
        <v>41099.088506944441</v>
      </c>
      <c r="K2047">
        <v>1339207647</v>
      </c>
      <c r="L2047" s="9">
        <f t="shared" si="125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5">
        <f t="shared" si="126"/>
        <v>819.18387755102037</v>
      </c>
      <c r="R2047" s="5">
        <f t="shared" si="127"/>
        <v>18.631178707224336</v>
      </c>
      <c r="S2047" t="s">
        <v>8319</v>
      </c>
      <c r="T2047" t="s">
        <v>8349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9">
        <f t="shared" si="124"/>
        <v>41417.171805555554</v>
      </c>
      <c r="K2048">
        <v>1366690044</v>
      </c>
      <c r="L2048" s="9">
        <f t="shared" si="125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5">
        <f t="shared" si="126"/>
        <v>121.10000000000001</v>
      </c>
      <c r="R2048" s="5">
        <f t="shared" si="127"/>
        <v>46.082949308755758</v>
      </c>
      <c r="S2048" t="s">
        <v>8319</v>
      </c>
      <c r="T2048" t="s">
        <v>8349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9">
        <f t="shared" si="124"/>
        <v>42111</v>
      </c>
      <c r="K2049">
        <v>1426714870</v>
      </c>
      <c r="L2049" s="9">
        <f t="shared" si="125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5">
        <f t="shared" si="126"/>
        <v>102.99897959183673</v>
      </c>
      <c r="R2049" s="5">
        <f t="shared" si="127"/>
        <v>221.21896162528216</v>
      </c>
      <c r="S2049" t="s">
        <v>8319</v>
      </c>
      <c r="T2049" t="s">
        <v>8349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9">
        <f t="shared" si="124"/>
        <v>41417.651516203703</v>
      </c>
      <c r="K2050">
        <v>1366731491</v>
      </c>
      <c r="L2050" s="9">
        <f t="shared" si="125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5">
        <f t="shared" si="126"/>
        <v>148.33229411764705</v>
      </c>
      <c r="R2050" s="5">
        <f t="shared" si="127"/>
        <v>61.908230152949749</v>
      </c>
      <c r="S2050" t="s">
        <v>8319</v>
      </c>
      <c r="T2050" t="s">
        <v>8349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9">
        <f t="shared" ref="J2051:J2114" si="128">(I2051+DATE(1970,1,1)*86400)/86400</f>
        <v>41610.957638888889</v>
      </c>
      <c r="K2051">
        <v>1382963963</v>
      </c>
      <c r="L2051" s="9">
        <f t="shared" ref="L2051:L2114" si="129">(K2051+DATE(1970,1,1)*86400)/86400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5">
        <f t="shared" ref="Q2051:Q2114" si="130">(E2051/D2051)*100</f>
        <v>120.19070000000001</v>
      </c>
      <c r="R2051" s="5">
        <f t="shared" ref="R2051:R2114" si="131">D2051/N2051</f>
        <v>67.385444743935309</v>
      </c>
      <c r="S2051" t="s">
        <v>8319</v>
      </c>
      <c r="T2051" t="s">
        <v>8349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9">
        <f t="shared" si="128"/>
        <v>42155.071504629632</v>
      </c>
      <c r="K2052">
        <v>1429580578</v>
      </c>
      <c r="L2052" s="9">
        <f t="shared" si="129"/>
        <v>42115.071504629632</v>
      </c>
      <c r="M2052" t="b">
        <v>0</v>
      </c>
      <c r="N2052">
        <v>170</v>
      </c>
      <c r="O2052" t="b">
        <v>1</v>
      </c>
      <c r="P2052" t="s">
        <v>8295</v>
      </c>
      <c r="Q2052" s="5">
        <f t="shared" si="130"/>
        <v>473.27000000000004</v>
      </c>
      <c r="R2052" s="5">
        <f t="shared" si="131"/>
        <v>58.823529411764703</v>
      </c>
      <c r="S2052" t="s">
        <v>8319</v>
      </c>
      <c r="T2052" t="s">
        <v>8349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9">
        <f t="shared" si="128"/>
        <v>41634.022418981483</v>
      </c>
      <c r="K2053">
        <v>1385425937</v>
      </c>
      <c r="L2053" s="9">
        <f t="shared" si="129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5">
        <f t="shared" si="130"/>
        <v>130.36250000000001</v>
      </c>
      <c r="R2053" s="5">
        <f t="shared" si="131"/>
        <v>33.057851239669418</v>
      </c>
      <c r="S2053" t="s">
        <v>8319</v>
      </c>
      <c r="T2053" t="s">
        <v>8349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9">
        <f t="shared" si="128"/>
        <v>42420.08394675926</v>
      </c>
      <c r="K2054">
        <v>1452045653</v>
      </c>
      <c r="L2054" s="9">
        <f t="shared" si="129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5">
        <f t="shared" si="130"/>
        <v>353.048</v>
      </c>
      <c r="R2054" s="5">
        <f t="shared" si="131"/>
        <v>92.421441774491683</v>
      </c>
      <c r="S2054" t="s">
        <v>8319</v>
      </c>
      <c r="T2054" t="s">
        <v>8349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9">
        <f t="shared" si="128"/>
        <v>42333.659155092595</v>
      </c>
      <c r="K2055">
        <v>1445870951</v>
      </c>
      <c r="L2055" s="9">
        <f t="shared" si="129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5">
        <f t="shared" si="130"/>
        <v>101.02</v>
      </c>
      <c r="R2055" s="5">
        <f t="shared" si="131"/>
        <v>41.32231404958678</v>
      </c>
      <c r="S2055" t="s">
        <v>8319</v>
      </c>
      <c r="T2055" t="s">
        <v>8349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9">
        <f t="shared" si="128"/>
        <v>41761.520949074074</v>
      </c>
      <c r="K2056">
        <v>1396441810</v>
      </c>
      <c r="L2056" s="9">
        <f t="shared" si="129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5">
        <f t="shared" si="130"/>
        <v>113.59142857142857</v>
      </c>
      <c r="R2056" s="5">
        <f t="shared" si="131"/>
        <v>56.36070853462158</v>
      </c>
      <c r="S2056" t="s">
        <v>8319</v>
      </c>
      <c r="T2056" t="s">
        <v>8349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9">
        <f t="shared" si="128"/>
        <v>41976.166666666664</v>
      </c>
      <c r="K2057">
        <v>1415031043</v>
      </c>
      <c r="L2057" s="9">
        <f t="shared" si="129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5">
        <f t="shared" si="130"/>
        <v>167.41666666666666</v>
      </c>
      <c r="R2057" s="5">
        <f t="shared" si="131"/>
        <v>59.405940594059409</v>
      </c>
      <c r="S2057" t="s">
        <v>8319</v>
      </c>
      <c r="T2057" t="s">
        <v>8349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9">
        <f t="shared" si="128"/>
        <v>41381.76090277778</v>
      </c>
      <c r="K2058">
        <v>1363630542</v>
      </c>
      <c r="L2058" s="9">
        <f t="shared" si="129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5">
        <f t="shared" si="130"/>
        <v>153.452</v>
      </c>
      <c r="R2058" s="5">
        <f t="shared" si="131"/>
        <v>90.25270758122744</v>
      </c>
      <c r="S2058" t="s">
        <v>8319</v>
      </c>
      <c r="T2058" t="s">
        <v>8349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9">
        <f t="shared" si="128"/>
        <v>42426.494583333333</v>
      </c>
      <c r="K2059">
        <v>1453895532</v>
      </c>
      <c r="L2059" s="9">
        <f t="shared" si="129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5">
        <f t="shared" si="130"/>
        <v>202.23220000000001</v>
      </c>
      <c r="R2059" s="5">
        <f t="shared" si="131"/>
        <v>22.522522522522522</v>
      </c>
      <c r="S2059" t="s">
        <v>8319</v>
      </c>
      <c r="T2059" t="s">
        <v>8349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9">
        <f t="shared" si="128"/>
        <v>42065.833333333336</v>
      </c>
      <c r="K2060">
        <v>1421916830</v>
      </c>
      <c r="L2060" s="9">
        <f t="shared" si="129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5">
        <f t="shared" si="130"/>
        <v>168.28125</v>
      </c>
      <c r="R2060" s="5">
        <f t="shared" si="131"/>
        <v>6.2439024390243905</v>
      </c>
      <c r="S2060" t="s">
        <v>8319</v>
      </c>
      <c r="T2060" t="s">
        <v>8349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9">
        <f t="shared" si="128"/>
        <v>42400.915972222225</v>
      </c>
      <c r="K2061">
        <v>1450880854</v>
      </c>
      <c r="L2061" s="9">
        <f t="shared" si="129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5">
        <f t="shared" si="130"/>
        <v>143.45666666666668</v>
      </c>
      <c r="R2061" s="5">
        <f t="shared" si="131"/>
        <v>80</v>
      </c>
      <c r="S2061" t="s">
        <v>8319</v>
      </c>
      <c r="T2061" t="s">
        <v>8349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9">
        <f t="shared" si="128"/>
        <v>41843.642939814818</v>
      </c>
      <c r="K2062">
        <v>1400945150</v>
      </c>
      <c r="L2062" s="9">
        <f t="shared" si="129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5">
        <f t="shared" si="130"/>
        <v>196.4</v>
      </c>
      <c r="R2062" s="5">
        <f t="shared" si="131"/>
        <v>18.328445747800586</v>
      </c>
      <c r="S2062" t="s">
        <v>8319</v>
      </c>
      <c r="T2062" t="s">
        <v>8349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9">
        <f t="shared" si="128"/>
        <v>42735.764513888891</v>
      </c>
      <c r="K2063">
        <v>1480616454</v>
      </c>
      <c r="L2063" s="9">
        <f t="shared" si="129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5">
        <f t="shared" si="130"/>
        <v>107.91999999999999</v>
      </c>
      <c r="R2063" s="5">
        <f t="shared" si="131"/>
        <v>142.85714285714286</v>
      </c>
      <c r="S2063" t="s">
        <v>8319</v>
      </c>
      <c r="T2063" t="s">
        <v>8349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9">
        <f t="shared" si="128"/>
        <v>42453.341412037036</v>
      </c>
      <c r="K2064">
        <v>1456218698</v>
      </c>
      <c r="L2064" s="9">
        <f t="shared" si="129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5">
        <f t="shared" si="130"/>
        <v>114.97699999999999</v>
      </c>
      <c r="R2064" s="5">
        <f t="shared" si="131"/>
        <v>492.61083743842363</v>
      </c>
      <c r="S2064" t="s">
        <v>8319</v>
      </c>
      <c r="T2064" t="s">
        <v>8349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9">
        <f t="shared" si="128"/>
        <v>42505.73265046296</v>
      </c>
      <c r="K2065">
        <v>1460482501</v>
      </c>
      <c r="L2065" s="9">
        <f t="shared" si="129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5">
        <f t="shared" si="130"/>
        <v>148.04999999999998</v>
      </c>
      <c r="R2065" s="5">
        <f t="shared" si="131"/>
        <v>81.632653061224488</v>
      </c>
      <c r="S2065" t="s">
        <v>8319</v>
      </c>
      <c r="T2065" t="s">
        <v>8349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9">
        <f t="shared" si="128"/>
        <v>41425.5</v>
      </c>
      <c r="K2066">
        <v>1366879523</v>
      </c>
      <c r="L2066" s="9">
        <f t="shared" si="129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5">
        <f t="shared" si="130"/>
        <v>191.16676082790633</v>
      </c>
      <c r="R2066" s="5">
        <f t="shared" si="131"/>
        <v>45.072608396421195</v>
      </c>
      <c r="S2066" t="s">
        <v>8319</v>
      </c>
      <c r="T2066" t="s">
        <v>8349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9">
        <f t="shared" si="128"/>
        <v>41633.333668981482</v>
      </c>
      <c r="K2067">
        <v>1385366429</v>
      </c>
      <c r="L2067" s="9">
        <f t="shared" si="129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5">
        <f t="shared" si="130"/>
        <v>199.215125</v>
      </c>
      <c r="R2067" s="5">
        <f t="shared" si="131"/>
        <v>25.70694087403599</v>
      </c>
      <c r="S2067" t="s">
        <v>8319</v>
      </c>
      <c r="T2067" t="s">
        <v>8349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9">
        <f t="shared" si="128"/>
        <v>41874.771793981483</v>
      </c>
      <c r="K2068">
        <v>1406226683</v>
      </c>
      <c r="L2068" s="9">
        <f t="shared" si="129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5">
        <f t="shared" si="130"/>
        <v>218.6</v>
      </c>
      <c r="R2068" s="5">
        <f t="shared" si="131"/>
        <v>30.76923076923077</v>
      </c>
      <c r="S2068" t="s">
        <v>8319</v>
      </c>
      <c r="T2068" t="s">
        <v>8349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9">
        <f t="shared" si="128"/>
        <v>42148.853888888887</v>
      </c>
      <c r="K2069">
        <v>1429648176</v>
      </c>
      <c r="L2069" s="9">
        <f t="shared" si="129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5">
        <f t="shared" si="130"/>
        <v>126.86868686868686</v>
      </c>
      <c r="R2069" s="5">
        <f t="shared" si="131"/>
        <v>49.5</v>
      </c>
      <c r="S2069" t="s">
        <v>8319</v>
      </c>
      <c r="T2069" t="s">
        <v>8349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9">
        <f t="shared" si="128"/>
        <v>42663.841608796298</v>
      </c>
      <c r="K2070">
        <v>1474402315</v>
      </c>
      <c r="L2070" s="9">
        <f t="shared" si="129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5">
        <f t="shared" si="130"/>
        <v>105.22388000000001</v>
      </c>
      <c r="R2070" s="5">
        <f t="shared" si="131"/>
        <v>328.94736842105266</v>
      </c>
      <c r="S2070" t="s">
        <v>8319</v>
      </c>
      <c r="T2070" t="s">
        <v>8349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9">
        <f t="shared" si="128"/>
        <v>42371.972118055557</v>
      </c>
      <c r="K2071">
        <v>1449098391</v>
      </c>
      <c r="L2071" s="9">
        <f t="shared" si="129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5">
        <f t="shared" si="130"/>
        <v>128.40666000000002</v>
      </c>
      <c r="R2071" s="5">
        <f t="shared" si="131"/>
        <v>190.11406844106463</v>
      </c>
      <c r="S2071" t="s">
        <v>8319</v>
      </c>
      <c r="T2071" t="s">
        <v>8349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9">
        <f t="shared" si="128"/>
        <v>42549.6565162037</v>
      </c>
      <c r="K2072">
        <v>1464536723</v>
      </c>
      <c r="L2072" s="9">
        <f t="shared" si="129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5">
        <f t="shared" si="130"/>
        <v>317.3272</v>
      </c>
      <c r="R2072" s="5">
        <f t="shared" si="131"/>
        <v>81.699346405228752</v>
      </c>
      <c r="S2072" t="s">
        <v>8319</v>
      </c>
      <c r="T2072" t="s">
        <v>8349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9">
        <f t="shared" si="128"/>
        <v>42645.278749999998</v>
      </c>
      <c r="K2073">
        <v>1471502484</v>
      </c>
      <c r="L2073" s="9">
        <f t="shared" si="129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5">
        <f t="shared" si="130"/>
        <v>280.73</v>
      </c>
      <c r="R2073" s="5">
        <f t="shared" si="131"/>
        <v>71.942446043165461</v>
      </c>
      <c r="S2073" t="s">
        <v>8319</v>
      </c>
      <c r="T2073" t="s">
        <v>8349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9">
        <f t="shared" si="128"/>
        <v>42497.581388888888</v>
      </c>
      <c r="K2074">
        <v>1460037432</v>
      </c>
      <c r="L2074" s="9">
        <f t="shared" si="129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5">
        <f t="shared" si="130"/>
        <v>110.73146853146854</v>
      </c>
      <c r="R2074" s="5">
        <f t="shared" si="131"/>
        <v>204.28571428571428</v>
      </c>
      <c r="S2074" t="s">
        <v>8319</v>
      </c>
      <c r="T2074" t="s">
        <v>8349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9">
        <f t="shared" si="128"/>
        <v>42132.668032407404</v>
      </c>
      <c r="K2075">
        <v>1427212918</v>
      </c>
      <c r="L2075" s="9">
        <f t="shared" si="129"/>
        <v>42087.668032407404</v>
      </c>
      <c r="M2075" t="b">
        <v>0</v>
      </c>
      <c r="N2075">
        <v>470</v>
      </c>
      <c r="O2075" t="b">
        <v>1</v>
      </c>
      <c r="P2075" t="s">
        <v>8295</v>
      </c>
      <c r="Q2075" s="5">
        <f t="shared" si="130"/>
        <v>152.60429999999999</v>
      </c>
      <c r="R2075" s="5">
        <f t="shared" si="131"/>
        <v>212.7659574468085</v>
      </c>
      <c r="S2075" t="s">
        <v>8319</v>
      </c>
      <c r="T2075" t="s">
        <v>8349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9">
        <f t="shared" si="128"/>
        <v>42496.826180555552</v>
      </c>
      <c r="K2076">
        <v>1459972182</v>
      </c>
      <c r="L2076" s="9">
        <f t="shared" si="129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5">
        <f t="shared" si="130"/>
        <v>102.49999999999999</v>
      </c>
      <c r="R2076" s="5">
        <f t="shared" si="131"/>
        <v>200</v>
      </c>
      <c r="S2076" t="s">
        <v>8319</v>
      </c>
      <c r="T2076" t="s">
        <v>8349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9">
        <f t="shared" si="128"/>
        <v>41480.681574074071</v>
      </c>
      <c r="K2077">
        <v>1372177288</v>
      </c>
      <c r="L2077" s="9">
        <f t="shared" si="129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5">
        <f t="shared" si="130"/>
        <v>1678.3738373837384</v>
      </c>
      <c r="R2077" s="5">
        <f t="shared" si="131"/>
        <v>1.2193902439024391</v>
      </c>
      <c r="S2077" t="s">
        <v>8319</v>
      </c>
      <c r="T2077" t="s">
        <v>8349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9">
        <f t="shared" si="128"/>
        <v>41843.880659722221</v>
      </c>
      <c r="K2078">
        <v>1402693689</v>
      </c>
      <c r="L2078" s="9">
        <f t="shared" si="129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5">
        <f t="shared" si="130"/>
        <v>543.349156424581</v>
      </c>
      <c r="R2078" s="5">
        <f t="shared" si="131"/>
        <v>21.414044742194044</v>
      </c>
      <c r="S2078" t="s">
        <v>8319</v>
      </c>
      <c r="T2078" t="s">
        <v>8349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9">
        <f t="shared" si="128"/>
        <v>42160.875</v>
      </c>
      <c r="K2079">
        <v>1428541276</v>
      </c>
      <c r="L2079" s="9">
        <f t="shared" si="129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5">
        <f t="shared" si="130"/>
        <v>115.50800000000001</v>
      </c>
      <c r="R2079" s="5">
        <f t="shared" si="131"/>
        <v>265.95744680851061</v>
      </c>
      <c r="S2079" t="s">
        <v>8319</v>
      </c>
      <c r="T2079" t="s">
        <v>8349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9">
        <f t="shared" si="128"/>
        <v>42722.771493055552</v>
      </c>
      <c r="K2080">
        <v>1479493857</v>
      </c>
      <c r="L2080" s="9">
        <f t="shared" si="129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5">
        <f t="shared" si="130"/>
        <v>131.20499999999998</v>
      </c>
      <c r="R2080" s="5">
        <f t="shared" si="131"/>
        <v>416.66666666666669</v>
      </c>
      <c r="S2080" t="s">
        <v>8319</v>
      </c>
      <c r="T2080" t="s">
        <v>8349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9">
        <f t="shared" si="128"/>
        <v>42180.791666666664</v>
      </c>
      <c r="K2081">
        <v>1432659793</v>
      </c>
      <c r="L2081" s="9">
        <f t="shared" si="129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5">
        <f t="shared" si="130"/>
        <v>288.17</v>
      </c>
      <c r="R2081" s="5">
        <f t="shared" si="131"/>
        <v>16.474464579901152</v>
      </c>
      <c r="S2081" t="s">
        <v>8319</v>
      </c>
      <c r="T2081" t="s">
        <v>8349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9">
        <f t="shared" si="128"/>
        <v>42319.998842592591</v>
      </c>
      <c r="K2082">
        <v>1444690700</v>
      </c>
      <c r="L2082" s="9">
        <f t="shared" si="129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5">
        <f t="shared" si="130"/>
        <v>507.8</v>
      </c>
      <c r="R2082" s="5">
        <f t="shared" si="131"/>
        <v>20</v>
      </c>
      <c r="S2082" t="s">
        <v>8319</v>
      </c>
      <c r="T2082" t="s">
        <v>8349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9">
        <f t="shared" si="128"/>
        <v>41045.207638888889</v>
      </c>
      <c r="K2083">
        <v>1333597555</v>
      </c>
      <c r="L2083" s="9">
        <f t="shared" si="129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5">
        <f t="shared" si="130"/>
        <v>114.57142857142857</v>
      </c>
      <c r="R2083" s="5">
        <f t="shared" si="131"/>
        <v>63.636363636363633</v>
      </c>
      <c r="S2083" t="s">
        <v>8325</v>
      </c>
      <c r="T2083" t="s">
        <v>8329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9">
        <f t="shared" si="128"/>
        <v>40871.161990740744</v>
      </c>
      <c r="K2084">
        <v>1316919196</v>
      </c>
      <c r="L2084" s="9">
        <f t="shared" si="129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5">
        <f t="shared" si="130"/>
        <v>110.73333333333333</v>
      </c>
      <c r="R2084" s="5">
        <f t="shared" si="131"/>
        <v>39.473684210526315</v>
      </c>
      <c r="S2084" t="s">
        <v>8325</v>
      </c>
      <c r="T2084" t="s">
        <v>8329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9">
        <f t="shared" si="128"/>
        <v>41064.72216435185</v>
      </c>
      <c r="K2085">
        <v>1336238395</v>
      </c>
      <c r="L2085" s="9">
        <f t="shared" si="129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5">
        <f t="shared" si="130"/>
        <v>113.33333333333333</v>
      </c>
      <c r="R2085" s="5">
        <f t="shared" si="131"/>
        <v>30</v>
      </c>
      <c r="S2085" t="s">
        <v>8325</v>
      </c>
      <c r="T2085" t="s">
        <v>8329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9">
        <f t="shared" si="128"/>
        <v>41763.290972222225</v>
      </c>
      <c r="K2086">
        <v>1396468782</v>
      </c>
      <c r="L2086" s="9">
        <f t="shared" si="129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5">
        <f t="shared" si="130"/>
        <v>108.33333333333333</v>
      </c>
      <c r="R2086" s="5">
        <f t="shared" si="131"/>
        <v>65.217391304347828</v>
      </c>
      <c r="S2086" t="s">
        <v>8325</v>
      </c>
      <c r="T2086" t="s">
        <v>8329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9">
        <f t="shared" si="128"/>
        <v>41105.835497685184</v>
      </c>
      <c r="K2087">
        <v>1339790587</v>
      </c>
      <c r="L2087" s="9">
        <f t="shared" si="129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5">
        <f t="shared" si="130"/>
        <v>123.53333333333335</v>
      </c>
      <c r="R2087" s="5">
        <f t="shared" si="131"/>
        <v>72.289156626506028</v>
      </c>
      <c r="S2087" t="s">
        <v>8325</v>
      </c>
      <c r="T2087" t="s">
        <v>8329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9">
        <f t="shared" si="128"/>
        <v>40891.207638888889</v>
      </c>
      <c r="K2088">
        <v>1321200332</v>
      </c>
      <c r="L2088" s="9">
        <f t="shared" si="129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5">
        <f t="shared" si="130"/>
        <v>100.69999999999999</v>
      </c>
      <c r="R2088" s="5">
        <f t="shared" si="131"/>
        <v>114.28571428571429</v>
      </c>
      <c r="S2088" t="s">
        <v>8325</v>
      </c>
      <c r="T2088" t="s">
        <v>8329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9">
        <f t="shared" si="128"/>
        <v>40794.204375000001</v>
      </c>
      <c r="K2089">
        <v>1312865658</v>
      </c>
      <c r="L2089" s="9">
        <f t="shared" si="129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5">
        <f t="shared" si="130"/>
        <v>103.53333333333335</v>
      </c>
      <c r="R2089" s="5">
        <f t="shared" si="131"/>
        <v>60</v>
      </c>
      <c r="S2089" t="s">
        <v>8325</v>
      </c>
      <c r="T2089" t="s">
        <v>8329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9">
        <f t="shared" si="128"/>
        <v>40432.165972222225</v>
      </c>
      <c r="K2090">
        <v>1281028152</v>
      </c>
      <c r="L2090" s="9">
        <f t="shared" si="129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5">
        <f t="shared" si="130"/>
        <v>115.51066666666668</v>
      </c>
      <c r="R2090" s="5">
        <f t="shared" si="131"/>
        <v>40</v>
      </c>
      <c r="S2090" t="s">
        <v>8325</v>
      </c>
      <c r="T2090" t="s">
        <v>8329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9">
        <f t="shared" si="128"/>
        <v>41488.076319444444</v>
      </c>
      <c r="K2091">
        <v>1372384194</v>
      </c>
      <c r="L2091" s="9">
        <f t="shared" si="129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5">
        <f t="shared" si="130"/>
        <v>120.4004</v>
      </c>
      <c r="R2091" s="5">
        <f t="shared" si="131"/>
        <v>40.322580645161288</v>
      </c>
      <c r="S2091" t="s">
        <v>8325</v>
      </c>
      <c r="T2091" t="s">
        <v>8329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9">
        <f t="shared" si="128"/>
        <v>41329.381423611114</v>
      </c>
      <c r="K2092">
        <v>1359104955</v>
      </c>
      <c r="L2092" s="9">
        <f t="shared" si="129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5">
        <f t="shared" si="130"/>
        <v>115.040375</v>
      </c>
      <c r="R2092" s="5">
        <f t="shared" si="131"/>
        <v>50</v>
      </c>
      <c r="S2092" t="s">
        <v>8325</v>
      </c>
      <c r="T2092" t="s">
        <v>8329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9">
        <f t="shared" si="128"/>
        <v>40603.833333333336</v>
      </c>
      <c r="K2093">
        <v>1294818278</v>
      </c>
      <c r="L2093" s="9">
        <f t="shared" si="129"/>
        <v>40555.322662037041</v>
      </c>
      <c r="M2093" t="b">
        <v>0</v>
      </c>
      <c r="N2093">
        <v>246</v>
      </c>
      <c r="O2093" t="b">
        <v>1</v>
      </c>
      <c r="P2093" t="s">
        <v>8279</v>
      </c>
      <c r="Q2093" s="5">
        <f t="shared" si="130"/>
        <v>120.46777777777777</v>
      </c>
      <c r="R2093" s="5">
        <f t="shared" si="131"/>
        <v>73.170731707317074</v>
      </c>
      <c r="S2093" t="s">
        <v>8325</v>
      </c>
      <c r="T2093" t="s">
        <v>8329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9">
        <f t="shared" si="128"/>
        <v>40823.707546296297</v>
      </c>
      <c r="K2094">
        <v>1312822732</v>
      </c>
      <c r="L2094" s="9">
        <f t="shared" si="129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5">
        <f t="shared" si="130"/>
        <v>101.28333333333333</v>
      </c>
      <c r="R2094" s="5">
        <f t="shared" si="131"/>
        <v>109.09090909090909</v>
      </c>
      <c r="S2094" t="s">
        <v>8325</v>
      </c>
      <c r="T2094" t="s">
        <v>8329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9">
        <f t="shared" si="128"/>
        <v>41265.896203703705</v>
      </c>
      <c r="K2095">
        <v>1351024232</v>
      </c>
      <c r="L2095" s="9">
        <f t="shared" si="129"/>
        <v>41205.854537037034</v>
      </c>
      <c r="M2095" t="b">
        <v>0</v>
      </c>
      <c r="N2095">
        <v>23</v>
      </c>
      <c r="O2095" t="b">
        <v>1</v>
      </c>
      <c r="P2095" t="s">
        <v>8279</v>
      </c>
      <c r="Q2095" s="5">
        <f t="shared" si="130"/>
        <v>102.46666666666667</v>
      </c>
      <c r="R2095" s="5">
        <f t="shared" si="131"/>
        <v>65.217391304347828</v>
      </c>
      <c r="S2095" t="s">
        <v>8325</v>
      </c>
      <c r="T2095" t="s">
        <v>8329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9">
        <f t="shared" si="128"/>
        <v>40973.125</v>
      </c>
      <c r="K2096">
        <v>1327969730</v>
      </c>
      <c r="L2096" s="9">
        <f t="shared" si="129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5">
        <f t="shared" si="130"/>
        <v>120.54285714285714</v>
      </c>
      <c r="R2096" s="5">
        <f t="shared" si="131"/>
        <v>48.611111111111114</v>
      </c>
      <c r="S2096" t="s">
        <v>8325</v>
      </c>
      <c r="T2096" t="s">
        <v>8329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9">
        <f t="shared" si="128"/>
        <v>40818.733483796299</v>
      </c>
      <c r="K2097">
        <v>1312392973</v>
      </c>
      <c r="L2097" s="9">
        <f t="shared" si="129"/>
        <v>40758.733483796299</v>
      </c>
      <c r="M2097" t="b">
        <v>0</v>
      </c>
      <c r="N2097">
        <v>22</v>
      </c>
      <c r="O2097" t="b">
        <v>1</v>
      </c>
      <c r="P2097" t="s">
        <v>8279</v>
      </c>
      <c r="Q2097" s="5">
        <f t="shared" si="130"/>
        <v>100</v>
      </c>
      <c r="R2097" s="5">
        <f t="shared" si="131"/>
        <v>113.63636363636364</v>
      </c>
      <c r="S2097" t="s">
        <v>8325</v>
      </c>
      <c r="T2097" t="s">
        <v>8329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9">
        <f t="shared" si="128"/>
        <v>41208.165972222225</v>
      </c>
      <c r="K2098">
        <v>1349892735</v>
      </c>
      <c r="L2098" s="9">
        <f t="shared" si="129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5">
        <f t="shared" si="130"/>
        <v>101.66666666666666</v>
      </c>
      <c r="R2098" s="5">
        <f t="shared" si="131"/>
        <v>42.857142857142854</v>
      </c>
      <c r="S2098" t="s">
        <v>8325</v>
      </c>
      <c r="T2098" t="s">
        <v>8329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9">
        <f t="shared" si="128"/>
        <v>40878.626562500001</v>
      </c>
      <c r="K2099">
        <v>1317564135</v>
      </c>
      <c r="L2099" s="9">
        <f t="shared" si="129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5">
        <f t="shared" si="130"/>
        <v>100</v>
      </c>
      <c r="R2099" s="5">
        <f t="shared" si="131"/>
        <v>78.94736842105263</v>
      </c>
      <c r="S2099" t="s">
        <v>8325</v>
      </c>
      <c r="T2099" t="s">
        <v>8329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9">
        <f t="shared" si="128"/>
        <v>40976.11383101852</v>
      </c>
      <c r="K2100">
        <v>1328582635</v>
      </c>
      <c r="L2100" s="9">
        <f t="shared" si="129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5">
        <f t="shared" si="130"/>
        <v>100.33333333333334</v>
      </c>
      <c r="R2100" s="5">
        <f t="shared" si="131"/>
        <v>187.5</v>
      </c>
      <c r="S2100" t="s">
        <v>8325</v>
      </c>
      <c r="T2100" t="s">
        <v>8329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9">
        <f t="shared" si="128"/>
        <v>42187.152777777781</v>
      </c>
      <c r="K2101">
        <v>1434650084</v>
      </c>
      <c r="L2101" s="9">
        <f t="shared" si="129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5">
        <f t="shared" si="130"/>
        <v>132.36666666666667</v>
      </c>
      <c r="R2101" s="5">
        <f t="shared" si="131"/>
        <v>47.61904761904762</v>
      </c>
      <c r="S2101" t="s">
        <v>8325</v>
      </c>
      <c r="T2101" t="s">
        <v>8329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9">
        <f t="shared" si="128"/>
        <v>41090.165972222225</v>
      </c>
      <c r="K2102">
        <v>1339704141</v>
      </c>
      <c r="L2102" s="9">
        <f t="shared" si="129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5">
        <f t="shared" si="130"/>
        <v>136.66666666666666</v>
      </c>
      <c r="R2102" s="5">
        <f t="shared" si="131"/>
        <v>22.222222222222221</v>
      </c>
      <c r="S2102" t="s">
        <v>8325</v>
      </c>
      <c r="T2102" t="s">
        <v>8329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9">
        <f t="shared" si="128"/>
        <v>40952.149467592593</v>
      </c>
      <c r="K2103">
        <v>1323920114</v>
      </c>
      <c r="L2103" s="9">
        <f t="shared" si="129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5">
        <f t="shared" si="130"/>
        <v>113.25</v>
      </c>
      <c r="R2103" s="5">
        <f t="shared" si="131"/>
        <v>45.454545454545453</v>
      </c>
      <c r="S2103" t="s">
        <v>8325</v>
      </c>
      <c r="T2103" t="s">
        <v>8329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9">
        <f t="shared" si="128"/>
        <v>40668.868611111109</v>
      </c>
      <c r="K2104">
        <v>1302036648</v>
      </c>
      <c r="L2104" s="9">
        <f t="shared" si="129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5">
        <f t="shared" si="130"/>
        <v>136</v>
      </c>
      <c r="R2104" s="5">
        <f t="shared" si="131"/>
        <v>26.315789473684209</v>
      </c>
      <c r="S2104" t="s">
        <v>8325</v>
      </c>
      <c r="T2104" t="s">
        <v>8329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9">
        <f t="shared" si="128"/>
        <v>41222.7966087963</v>
      </c>
      <c r="K2105">
        <v>1349892427</v>
      </c>
      <c r="L2105" s="9">
        <f t="shared" si="129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5">
        <f t="shared" si="130"/>
        <v>146.12318374694613</v>
      </c>
      <c r="R2105" s="5">
        <f t="shared" si="131"/>
        <v>67.626086956521746</v>
      </c>
      <c r="S2105" t="s">
        <v>8325</v>
      </c>
      <c r="T2105" t="s">
        <v>8329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9">
        <f t="shared" si="128"/>
        <v>41425</v>
      </c>
      <c r="K2106">
        <v>1367286434</v>
      </c>
      <c r="L2106" s="9">
        <f t="shared" si="129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5">
        <f t="shared" si="130"/>
        <v>129.5</v>
      </c>
      <c r="R2106" s="5">
        <f t="shared" si="131"/>
        <v>21.621621621621621</v>
      </c>
      <c r="S2106" t="s">
        <v>8325</v>
      </c>
      <c r="T2106" t="s">
        <v>8329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9">
        <f t="shared" si="128"/>
        <v>41964.166666666664</v>
      </c>
      <c r="K2107">
        <v>1415472953</v>
      </c>
      <c r="L2107" s="9">
        <f t="shared" si="129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5">
        <f t="shared" si="130"/>
        <v>254</v>
      </c>
      <c r="R2107" s="5">
        <f t="shared" si="131"/>
        <v>20.202020202020201</v>
      </c>
      <c r="S2107" t="s">
        <v>8325</v>
      </c>
      <c r="T2107" t="s">
        <v>8329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9">
        <f t="shared" si="128"/>
        <v>41300.21497685185</v>
      </c>
      <c r="K2108">
        <v>1356584974</v>
      </c>
      <c r="L2108" s="9">
        <f t="shared" si="129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5">
        <f t="shared" si="130"/>
        <v>107.04545454545456</v>
      </c>
      <c r="R2108" s="5">
        <f t="shared" si="131"/>
        <v>50</v>
      </c>
      <c r="S2108" t="s">
        <v>8325</v>
      </c>
      <c r="T2108" t="s">
        <v>8329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9">
        <f t="shared" si="128"/>
        <v>41955.752233796295</v>
      </c>
      <c r="K2109">
        <v>1413997393</v>
      </c>
      <c r="L2109" s="9">
        <f t="shared" si="129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5">
        <f t="shared" si="130"/>
        <v>107.73299999999999</v>
      </c>
      <c r="R2109" s="5">
        <f t="shared" si="131"/>
        <v>34.482758620689658</v>
      </c>
      <c r="S2109" t="s">
        <v>8325</v>
      </c>
      <c r="T2109" t="s">
        <v>8329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9">
        <f t="shared" si="128"/>
        <v>41162.163194444445</v>
      </c>
      <c r="K2110">
        <v>1344917580</v>
      </c>
      <c r="L2110" s="9">
        <f t="shared" si="129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5">
        <f t="shared" si="130"/>
        <v>107.31250000000001</v>
      </c>
      <c r="R2110" s="5">
        <f t="shared" si="131"/>
        <v>83.769633507853399</v>
      </c>
      <c r="S2110" t="s">
        <v>8325</v>
      </c>
      <c r="T2110" t="s">
        <v>8329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9">
        <f t="shared" si="128"/>
        <v>42190.70853009259</v>
      </c>
      <c r="K2111">
        <v>1433523617</v>
      </c>
      <c r="L2111" s="9">
        <f t="shared" si="129"/>
        <v>42160.70853009259</v>
      </c>
      <c r="M2111" t="b">
        <v>0</v>
      </c>
      <c r="N2111">
        <v>40</v>
      </c>
      <c r="O2111" t="b">
        <v>1</v>
      </c>
      <c r="P2111" t="s">
        <v>8279</v>
      </c>
      <c r="Q2111" s="5">
        <f t="shared" si="130"/>
        <v>106.52500000000001</v>
      </c>
      <c r="R2111" s="5">
        <f t="shared" si="131"/>
        <v>100</v>
      </c>
      <c r="S2111" t="s">
        <v>8325</v>
      </c>
      <c r="T2111" t="s">
        <v>8329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9">
        <f t="shared" si="128"/>
        <v>41787.207638888889</v>
      </c>
      <c r="K2112">
        <v>1398873969</v>
      </c>
      <c r="L2112" s="9">
        <f t="shared" si="129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5">
        <f t="shared" si="130"/>
        <v>100.35000000000001</v>
      </c>
      <c r="R2112" s="5">
        <f t="shared" si="131"/>
        <v>52.631578947368418</v>
      </c>
      <c r="S2112" t="s">
        <v>8325</v>
      </c>
      <c r="T2112" t="s">
        <v>8329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9">
        <f t="shared" si="128"/>
        <v>40770.041666666664</v>
      </c>
      <c r="K2113">
        <v>1307594625</v>
      </c>
      <c r="L2113" s="9">
        <f t="shared" si="129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5">
        <f t="shared" si="130"/>
        <v>106.5</v>
      </c>
      <c r="R2113" s="5">
        <f t="shared" si="131"/>
        <v>51.282051282051285</v>
      </c>
      <c r="S2113" t="s">
        <v>8325</v>
      </c>
      <c r="T2113" t="s">
        <v>8329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9">
        <f t="shared" si="128"/>
        <v>41379.928159722222</v>
      </c>
      <c r="K2114">
        <v>1364854593</v>
      </c>
      <c r="L2114" s="9">
        <f t="shared" si="129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5">
        <f t="shared" si="130"/>
        <v>100</v>
      </c>
      <c r="R2114" s="5">
        <f t="shared" si="131"/>
        <v>27.272727272727273</v>
      </c>
      <c r="S2114" t="s">
        <v>8325</v>
      </c>
      <c r="T2114" t="s">
        <v>8329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9">
        <f t="shared" ref="J2115:J2178" si="132">(I2115+DATE(1970,1,1)*86400)/86400</f>
        <v>41905.86546296296</v>
      </c>
      <c r="K2115">
        <v>1408481176</v>
      </c>
      <c r="L2115" s="9">
        <f t="shared" ref="L2115:L2178" si="133">(K2115+DATE(1970,1,1)*86400)/86400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5">
        <f t="shared" ref="Q2115:Q2178" si="134">(E2115/D2115)*100</f>
        <v>104.85714285714285</v>
      </c>
      <c r="R2115" s="5">
        <f t="shared" ref="R2115:R2178" si="135">D2115/N2115</f>
        <v>65.420560747663558</v>
      </c>
      <c r="S2115" t="s">
        <v>8325</v>
      </c>
      <c r="T2115" t="s">
        <v>8329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9">
        <f t="shared" si="132"/>
        <v>40521.207638888889</v>
      </c>
      <c r="K2116">
        <v>1286480070</v>
      </c>
      <c r="L2116" s="9">
        <f t="shared" si="133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5">
        <f t="shared" si="134"/>
        <v>104.69999999999999</v>
      </c>
      <c r="R2116" s="5">
        <f t="shared" si="135"/>
        <v>34.013605442176868</v>
      </c>
      <c r="S2116" t="s">
        <v>8325</v>
      </c>
      <c r="T2116" t="s">
        <v>8329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9">
        <f t="shared" si="132"/>
        <v>40594.081030092595</v>
      </c>
      <c r="K2117">
        <v>1295575001</v>
      </c>
      <c r="L2117" s="9">
        <f t="shared" si="133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5">
        <f t="shared" si="134"/>
        <v>225.66666666666669</v>
      </c>
      <c r="R2117" s="5">
        <f t="shared" si="135"/>
        <v>41.666666666666664</v>
      </c>
      <c r="S2117" t="s">
        <v>8325</v>
      </c>
      <c r="T2117" t="s">
        <v>8329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9">
        <f t="shared" si="132"/>
        <v>41184.777812499997</v>
      </c>
      <c r="K2118">
        <v>1345056003</v>
      </c>
      <c r="L2118" s="9">
        <f t="shared" si="133"/>
        <v>41136.777812499997</v>
      </c>
      <c r="M2118" t="b">
        <v>0</v>
      </c>
      <c r="N2118">
        <v>92</v>
      </c>
      <c r="O2118" t="b">
        <v>1</v>
      </c>
      <c r="P2118" t="s">
        <v>8279</v>
      </c>
      <c r="Q2118" s="5">
        <f t="shared" si="134"/>
        <v>100.90416666666667</v>
      </c>
      <c r="R2118" s="5">
        <f t="shared" si="135"/>
        <v>521.73913043478262</v>
      </c>
      <c r="S2118" t="s">
        <v>8325</v>
      </c>
      <c r="T2118" t="s">
        <v>8329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9">
        <f t="shared" si="132"/>
        <v>42304.207638888889</v>
      </c>
      <c r="K2119">
        <v>1444699549</v>
      </c>
      <c r="L2119" s="9">
        <f t="shared" si="133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5">
        <f t="shared" si="134"/>
        <v>147.75</v>
      </c>
      <c r="R2119" s="5">
        <f t="shared" si="135"/>
        <v>34.285714285714285</v>
      </c>
      <c r="S2119" t="s">
        <v>8325</v>
      </c>
      <c r="T2119" t="s">
        <v>8329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9">
        <f t="shared" si="132"/>
        <v>40748.839537037034</v>
      </c>
      <c r="K2120">
        <v>1308946136</v>
      </c>
      <c r="L2120" s="9">
        <f t="shared" si="133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5">
        <f t="shared" si="134"/>
        <v>134.61099999999999</v>
      </c>
      <c r="R2120" s="5">
        <f t="shared" si="135"/>
        <v>58.823529411764703</v>
      </c>
      <c r="S2120" t="s">
        <v>8325</v>
      </c>
      <c r="T2120" t="s">
        <v>8329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9">
        <f t="shared" si="132"/>
        <v>41137.130150462966</v>
      </c>
      <c r="K2121">
        <v>1342494445</v>
      </c>
      <c r="L2121" s="9">
        <f t="shared" si="133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5">
        <f t="shared" si="134"/>
        <v>100.75</v>
      </c>
      <c r="R2121" s="5">
        <f t="shared" si="135"/>
        <v>90.909090909090907</v>
      </c>
      <c r="S2121" t="s">
        <v>8325</v>
      </c>
      <c r="T2121" t="s">
        <v>8329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9">
        <f t="shared" si="132"/>
        <v>41640.964537037034</v>
      </c>
      <c r="K2122">
        <v>1384384136</v>
      </c>
      <c r="L2122" s="9">
        <f t="shared" si="133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5">
        <f t="shared" si="134"/>
        <v>100.880375</v>
      </c>
      <c r="R2122" s="5">
        <f t="shared" si="135"/>
        <v>115.94202898550725</v>
      </c>
      <c r="S2122" t="s">
        <v>8325</v>
      </c>
      <c r="T2122" t="s">
        <v>8329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9">
        <f t="shared" si="132"/>
        <v>42746.7424537037</v>
      </c>
      <c r="K2123">
        <v>1481564948</v>
      </c>
      <c r="L2123" s="9">
        <f t="shared" si="133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5">
        <f t="shared" si="134"/>
        <v>0.56800000000000006</v>
      </c>
      <c r="R2123" s="5">
        <f t="shared" si="135"/>
        <v>5000</v>
      </c>
      <c r="S2123" t="s">
        <v>8333</v>
      </c>
      <c r="T2123" t="s">
        <v>8334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9">
        <f t="shared" si="132"/>
        <v>42742.300567129627</v>
      </c>
      <c r="K2124">
        <v>1481181169</v>
      </c>
      <c r="L2124" s="9">
        <f t="shared" si="133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5">
        <f t="shared" si="134"/>
        <v>0.38750000000000001</v>
      </c>
      <c r="R2124" s="5">
        <f t="shared" si="135"/>
        <v>26666.666666666668</v>
      </c>
      <c r="S2124" t="s">
        <v>8333</v>
      </c>
      <c r="T2124" t="s">
        <v>8334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9">
        <f t="shared" si="132"/>
        <v>40252.290972222225</v>
      </c>
      <c r="K2125">
        <v>1263982307</v>
      </c>
      <c r="L2125" s="9">
        <f t="shared" si="133"/>
        <v>40198.424849537034</v>
      </c>
      <c r="M2125" t="b">
        <v>0</v>
      </c>
      <c r="N2125">
        <v>5</v>
      </c>
      <c r="O2125" t="b">
        <v>0</v>
      </c>
      <c r="P2125" t="s">
        <v>8282</v>
      </c>
      <c r="Q2125" s="5">
        <f t="shared" si="134"/>
        <v>10</v>
      </c>
      <c r="R2125" s="5">
        <f t="shared" si="135"/>
        <v>100</v>
      </c>
      <c r="S2125" t="s">
        <v>8333</v>
      </c>
      <c r="T2125" t="s">
        <v>8334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9">
        <f t="shared" si="132"/>
        <v>40512.208333333336</v>
      </c>
      <c r="K2126">
        <v>1286930435</v>
      </c>
      <c r="L2126" s="9">
        <f t="shared" si="133"/>
        <v>40464.028182870374</v>
      </c>
      <c r="M2126" t="b">
        <v>0</v>
      </c>
      <c r="N2126">
        <v>5</v>
      </c>
      <c r="O2126" t="b">
        <v>0</v>
      </c>
      <c r="P2126" t="s">
        <v>8282</v>
      </c>
      <c r="Q2126" s="5">
        <f t="shared" si="134"/>
        <v>10.454545454545453</v>
      </c>
      <c r="R2126" s="5">
        <f t="shared" si="135"/>
        <v>220</v>
      </c>
      <c r="S2126" t="s">
        <v>8333</v>
      </c>
      <c r="T2126" t="s">
        <v>8334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9">
        <f t="shared" si="132"/>
        <v>42221.023530092592</v>
      </c>
      <c r="K2127">
        <v>1436142833</v>
      </c>
      <c r="L2127" s="9">
        <f t="shared" si="133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5">
        <f t="shared" si="134"/>
        <v>1.4200000000000002</v>
      </c>
      <c r="R2127" s="5">
        <f t="shared" si="135"/>
        <v>2222.2222222222222</v>
      </c>
      <c r="S2127" t="s">
        <v>8333</v>
      </c>
      <c r="T2127" t="s">
        <v>8334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9">
        <f t="shared" si="132"/>
        <v>41981.973229166666</v>
      </c>
      <c r="K2128">
        <v>1415488887</v>
      </c>
      <c r="L2128" s="9">
        <f t="shared" si="133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5">
        <f t="shared" si="134"/>
        <v>0.05</v>
      </c>
      <c r="R2128" s="5">
        <f t="shared" si="135"/>
        <v>10000</v>
      </c>
      <c r="S2128" t="s">
        <v>8333</v>
      </c>
      <c r="T2128" t="s">
        <v>8334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9">
        <f t="shared" si="132"/>
        <v>42075.463692129626</v>
      </c>
      <c r="K2129">
        <v>1423570063</v>
      </c>
      <c r="L2129" s="9">
        <f t="shared" si="133"/>
        <v>42045.505358796298</v>
      </c>
      <c r="M2129" t="b">
        <v>0</v>
      </c>
      <c r="N2129">
        <v>236</v>
      </c>
      <c r="O2129" t="b">
        <v>0</v>
      </c>
      <c r="P2129" t="s">
        <v>8282</v>
      </c>
      <c r="Q2129" s="5">
        <f t="shared" si="134"/>
        <v>28.842857142857142</v>
      </c>
      <c r="R2129" s="5">
        <f t="shared" si="135"/>
        <v>118.64406779661017</v>
      </c>
      <c r="S2129" t="s">
        <v>8333</v>
      </c>
      <c r="T2129" t="s">
        <v>8334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9">
        <f t="shared" si="132"/>
        <v>41903.772789351853</v>
      </c>
      <c r="K2130">
        <v>1406140369</v>
      </c>
      <c r="L2130" s="9">
        <f t="shared" si="133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5">
        <f t="shared" si="134"/>
        <v>0.16666666666666669</v>
      </c>
      <c r="R2130" s="5">
        <f t="shared" si="135"/>
        <v>15000</v>
      </c>
      <c r="S2130" t="s">
        <v>8333</v>
      </c>
      <c r="T2130" t="s">
        <v>8334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9">
        <f t="shared" si="132"/>
        <v>42439.024305555555</v>
      </c>
      <c r="K2131">
        <v>1454978100</v>
      </c>
      <c r="L2131" s="9">
        <f t="shared" si="133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5">
        <f t="shared" si="134"/>
        <v>11.799999999999999</v>
      </c>
      <c r="R2131" s="5">
        <f t="shared" si="135"/>
        <v>166.66666666666666</v>
      </c>
      <c r="S2131" t="s">
        <v>8333</v>
      </c>
      <c r="T2131" t="s">
        <v>8334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9">
        <f t="shared" si="132"/>
        <v>41867.086377314816</v>
      </c>
      <c r="K2132">
        <v>1405130663</v>
      </c>
      <c r="L2132" s="9">
        <f t="shared" si="133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5">
        <f t="shared" si="134"/>
        <v>0.20238095238095236</v>
      </c>
      <c r="R2132" s="5">
        <f t="shared" si="135"/>
        <v>10500</v>
      </c>
      <c r="S2132" t="s">
        <v>8333</v>
      </c>
      <c r="T2132" t="s">
        <v>8334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9">
        <f t="shared" si="132"/>
        <v>42197.207071759258</v>
      </c>
      <c r="K2133">
        <v>1434085091</v>
      </c>
      <c r="L2133" s="9">
        <f t="shared" si="133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5">
        <f t="shared" si="134"/>
        <v>5</v>
      </c>
      <c r="R2133" s="5">
        <f t="shared" si="135"/>
        <v>166.66666666666666</v>
      </c>
      <c r="S2133" t="s">
        <v>8333</v>
      </c>
      <c r="T2133" t="s">
        <v>8334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9">
        <f t="shared" si="132"/>
        <v>41673.487175925926</v>
      </c>
      <c r="K2134">
        <v>1388835692</v>
      </c>
      <c r="L2134" s="9">
        <f t="shared" si="133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5">
        <f t="shared" si="134"/>
        <v>2.1129899999999995</v>
      </c>
      <c r="R2134" s="5">
        <f t="shared" si="135"/>
        <v>1010.10101010101</v>
      </c>
      <c r="S2134" t="s">
        <v>8333</v>
      </c>
      <c r="T2134" t="s">
        <v>8334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9">
        <f t="shared" si="132"/>
        <v>40657.290972222225</v>
      </c>
      <c r="K2135">
        <v>1300328399</v>
      </c>
      <c r="L2135" s="9">
        <f t="shared" si="133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5">
        <f t="shared" si="134"/>
        <v>1.6</v>
      </c>
      <c r="R2135" s="5">
        <f t="shared" si="135"/>
        <v>333.33333333333331</v>
      </c>
      <c r="S2135" t="s">
        <v>8333</v>
      </c>
      <c r="T2135" t="s">
        <v>8334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9">
        <f t="shared" si="132"/>
        <v>41391.886469907404</v>
      </c>
      <c r="K2136">
        <v>1364505391</v>
      </c>
      <c r="L2136" s="9">
        <f t="shared" si="133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5">
        <f t="shared" si="134"/>
        <v>1.7333333333333332</v>
      </c>
      <c r="R2136" s="5">
        <f t="shared" si="135"/>
        <v>2000</v>
      </c>
      <c r="S2136" t="s">
        <v>8333</v>
      </c>
      <c r="T2136" t="s">
        <v>8334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9">
        <f t="shared" si="132"/>
        <v>41186.96334490741</v>
      </c>
      <c r="K2137">
        <v>1346800033</v>
      </c>
      <c r="L2137" s="9">
        <f t="shared" si="133"/>
        <v>41156.96334490741</v>
      </c>
      <c r="M2137" t="b">
        <v>0</v>
      </c>
      <c r="N2137">
        <v>22</v>
      </c>
      <c r="O2137" t="b">
        <v>0</v>
      </c>
      <c r="P2137" t="s">
        <v>8282</v>
      </c>
      <c r="Q2137" s="5">
        <f t="shared" si="134"/>
        <v>9.56</v>
      </c>
      <c r="R2137" s="5">
        <f t="shared" si="135"/>
        <v>227.27272727272728</v>
      </c>
      <c r="S2137" t="s">
        <v>8333</v>
      </c>
      <c r="T2137" t="s">
        <v>8334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9">
        <f t="shared" si="132"/>
        <v>41566.509097222224</v>
      </c>
      <c r="K2138">
        <v>1379592786</v>
      </c>
      <c r="L2138" s="9">
        <f t="shared" si="133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5">
        <f t="shared" si="134"/>
        <v>5.9612499999999999E-2</v>
      </c>
      <c r="R2138" s="5">
        <f t="shared" si="135"/>
        <v>20000</v>
      </c>
      <c r="S2138" t="s">
        <v>8333</v>
      </c>
      <c r="T2138" t="s">
        <v>8334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9">
        <f t="shared" si="132"/>
        <v>41978.771168981482</v>
      </c>
      <c r="K2139">
        <v>1415212229</v>
      </c>
      <c r="L2139" s="9">
        <f t="shared" si="133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5">
        <f t="shared" si="134"/>
        <v>28.405999999999999</v>
      </c>
      <c r="R2139" s="5">
        <f t="shared" si="135"/>
        <v>93.632958801498134</v>
      </c>
      <c r="S2139" t="s">
        <v>8333</v>
      </c>
      <c r="T2139" t="s">
        <v>8334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9">
        <f t="shared" si="132"/>
        <v>41587.054849537039</v>
      </c>
      <c r="K2140">
        <v>1381364339</v>
      </c>
      <c r="L2140" s="9">
        <f t="shared" si="133"/>
        <v>41557.013182870367</v>
      </c>
      <c r="M2140" t="b">
        <v>0</v>
      </c>
      <c r="N2140">
        <v>12</v>
      </c>
      <c r="O2140" t="b">
        <v>0</v>
      </c>
      <c r="P2140" t="s">
        <v>8282</v>
      </c>
      <c r="Q2140" s="5">
        <f t="shared" si="134"/>
        <v>12.8</v>
      </c>
      <c r="R2140" s="5">
        <f t="shared" si="135"/>
        <v>83.333333333333329</v>
      </c>
      <c r="S2140" t="s">
        <v>8333</v>
      </c>
      <c r="T2140" t="s">
        <v>8334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9">
        <f t="shared" si="132"/>
        <v>42677.750092592592</v>
      </c>
      <c r="K2141">
        <v>1475604008</v>
      </c>
      <c r="L2141" s="9">
        <f t="shared" si="133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5">
        <f t="shared" si="134"/>
        <v>5.42</v>
      </c>
      <c r="R2141" s="5">
        <f t="shared" si="135"/>
        <v>535.71428571428567</v>
      </c>
      <c r="S2141" t="s">
        <v>8333</v>
      </c>
      <c r="T2141" t="s">
        <v>8334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9">
        <f t="shared" si="132"/>
        <v>41285.833611111113</v>
      </c>
      <c r="K2142">
        <v>1355342424</v>
      </c>
      <c r="L2142" s="9">
        <f t="shared" si="133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5">
        <f t="shared" si="134"/>
        <v>0.11199999999999999</v>
      </c>
      <c r="R2142" s="5">
        <f t="shared" si="135"/>
        <v>45454.545454545456</v>
      </c>
      <c r="S2142" t="s">
        <v>8333</v>
      </c>
      <c r="T2142" t="s">
        <v>8334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9">
        <f t="shared" si="132"/>
        <v>41957.277303240742</v>
      </c>
      <c r="K2143">
        <v>1413351559</v>
      </c>
      <c r="L2143" s="9">
        <f t="shared" si="133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5">
        <f t="shared" si="134"/>
        <v>0</v>
      </c>
      <c r="R2143" s="5" t="e">
        <f t="shared" si="135"/>
        <v>#DIV/0!</v>
      </c>
      <c r="S2143" t="s">
        <v>8333</v>
      </c>
      <c r="T2143" t="s">
        <v>8334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9">
        <f t="shared" si="132"/>
        <v>42368.701504629629</v>
      </c>
      <c r="K2144">
        <v>1449075010</v>
      </c>
      <c r="L2144" s="9">
        <f t="shared" si="133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5">
        <f t="shared" si="134"/>
        <v>5.7238095238095239</v>
      </c>
      <c r="R2144" s="5">
        <f t="shared" si="135"/>
        <v>875</v>
      </c>
      <c r="S2144" t="s">
        <v>8333</v>
      </c>
      <c r="T2144" t="s">
        <v>8334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9">
        <f t="shared" si="132"/>
        <v>40380.791666666664</v>
      </c>
      <c r="K2145">
        <v>1275599812</v>
      </c>
      <c r="L2145" s="9">
        <f t="shared" si="133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5">
        <f t="shared" si="134"/>
        <v>11.25</v>
      </c>
      <c r="R2145" s="5">
        <f t="shared" si="135"/>
        <v>400</v>
      </c>
      <c r="S2145" t="s">
        <v>8333</v>
      </c>
      <c r="T2145" t="s">
        <v>8334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9">
        <f t="shared" si="132"/>
        <v>41531.546759259261</v>
      </c>
      <c r="K2146">
        <v>1376399240</v>
      </c>
      <c r="L2146" s="9">
        <f t="shared" si="133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5">
        <f t="shared" si="134"/>
        <v>1.7098591549295776</v>
      </c>
      <c r="R2146" s="5">
        <f t="shared" si="135"/>
        <v>1479.1666666666667</v>
      </c>
      <c r="S2146" t="s">
        <v>8333</v>
      </c>
      <c r="T2146" t="s">
        <v>8334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9">
        <f t="shared" si="132"/>
        <v>41605.279097222221</v>
      </c>
      <c r="K2147">
        <v>1382938914</v>
      </c>
      <c r="L2147" s="9">
        <f t="shared" si="133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5">
        <f t="shared" si="134"/>
        <v>30.433333333333334</v>
      </c>
      <c r="R2147" s="5">
        <f t="shared" si="135"/>
        <v>168.53932584269663</v>
      </c>
      <c r="S2147" t="s">
        <v>8333</v>
      </c>
      <c r="T2147" t="s">
        <v>8334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9">
        <f t="shared" si="132"/>
        <v>42411.679513888892</v>
      </c>
      <c r="K2148">
        <v>1453997910</v>
      </c>
      <c r="L2148" s="9">
        <f t="shared" si="133"/>
        <v>42397.679513888892</v>
      </c>
      <c r="M2148" t="b">
        <v>0</v>
      </c>
      <c r="N2148">
        <v>1</v>
      </c>
      <c r="O2148" t="b">
        <v>0</v>
      </c>
      <c r="P2148" t="s">
        <v>8282</v>
      </c>
      <c r="Q2148" s="5">
        <f t="shared" si="134"/>
        <v>0.02</v>
      </c>
      <c r="R2148" s="5">
        <f t="shared" si="135"/>
        <v>5000</v>
      </c>
      <c r="S2148" t="s">
        <v>8333</v>
      </c>
      <c r="T2148" t="s">
        <v>8334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9">
        <f t="shared" si="132"/>
        <v>41959.337361111109</v>
      </c>
      <c r="K2149">
        <v>1413356748</v>
      </c>
      <c r="L2149" s="9">
        <f t="shared" si="133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5">
        <f t="shared" si="134"/>
        <v>0.69641025641025645</v>
      </c>
      <c r="R2149" s="5">
        <f t="shared" si="135"/>
        <v>7090.909090909091</v>
      </c>
      <c r="S2149" t="s">
        <v>8333</v>
      </c>
      <c r="T2149" t="s">
        <v>8334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9">
        <f t="shared" si="132"/>
        <v>42096.691921296297</v>
      </c>
      <c r="K2150">
        <v>1425404182</v>
      </c>
      <c r="L2150" s="9">
        <f t="shared" si="133"/>
        <v>42066.733587962961</v>
      </c>
      <c r="M2150" t="b">
        <v>0</v>
      </c>
      <c r="N2150">
        <v>2</v>
      </c>
      <c r="O2150" t="b">
        <v>0</v>
      </c>
      <c r="P2150" t="s">
        <v>8282</v>
      </c>
      <c r="Q2150" s="5">
        <f t="shared" si="134"/>
        <v>2</v>
      </c>
      <c r="R2150" s="5">
        <f t="shared" si="135"/>
        <v>50</v>
      </c>
      <c r="S2150" t="s">
        <v>8333</v>
      </c>
      <c r="T2150" t="s">
        <v>8334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9">
        <f t="shared" si="132"/>
        <v>40390</v>
      </c>
      <c r="K2151">
        <v>1277512556</v>
      </c>
      <c r="L2151" s="9">
        <f t="shared" si="133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5">
        <f t="shared" si="134"/>
        <v>0</v>
      </c>
      <c r="R2151" s="5" t="e">
        <f t="shared" si="135"/>
        <v>#DIV/0!</v>
      </c>
      <c r="S2151" t="s">
        <v>8333</v>
      </c>
      <c r="T2151" t="s">
        <v>8334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9">
        <f t="shared" si="132"/>
        <v>42564.284710648149</v>
      </c>
      <c r="K2152">
        <v>1465800599</v>
      </c>
      <c r="L2152" s="9">
        <f t="shared" si="133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5">
        <f t="shared" si="134"/>
        <v>0.80999999999999994</v>
      </c>
      <c r="R2152" s="5">
        <f t="shared" si="135"/>
        <v>12500</v>
      </c>
      <c r="S2152" t="s">
        <v>8333</v>
      </c>
      <c r="T2152" t="s">
        <v>8334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9">
        <f t="shared" si="132"/>
        <v>42550.847384259258</v>
      </c>
      <c r="K2153">
        <v>1464639614</v>
      </c>
      <c r="L2153" s="9">
        <f t="shared" si="133"/>
        <v>42520.847384259258</v>
      </c>
      <c r="M2153" t="b">
        <v>0</v>
      </c>
      <c r="N2153">
        <v>6</v>
      </c>
      <c r="O2153" t="b">
        <v>0</v>
      </c>
      <c r="P2153" t="s">
        <v>8282</v>
      </c>
      <c r="Q2153" s="5">
        <f t="shared" si="134"/>
        <v>0.26222222222222225</v>
      </c>
      <c r="R2153" s="5">
        <f t="shared" si="135"/>
        <v>7500</v>
      </c>
      <c r="S2153" t="s">
        <v>8333</v>
      </c>
      <c r="T2153" t="s">
        <v>8334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9">
        <f t="shared" si="132"/>
        <v>41713.790613425925</v>
      </c>
      <c r="K2154">
        <v>1392321509</v>
      </c>
      <c r="L2154" s="9">
        <f t="shared" si="133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5">
        <f t="shared" si="134"/>
        <v>0.16666666666666669</v>
      </c>
      <c r="R2154" s="5">
        <f t="shared" si="135"/>
        <v>7500</v>
      </c>
      <c r="S2154" t="s">
        <v>8333</v>
      </c>
      <c r="T2154" t="s">
        <v>8334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9">
        <f t="shared" si="132"/>
        <v>42014.332638888889</v>
      </c>
      <c r="K2155">
        <v>1417470718</v>
      </c>
      <c r="L2155" s="9">
        <f t="shared" si="133"/>
        <v>41974.911087962966</v>
      </c>
      <c r="M2155" t="b">
        <v>0</v>
      </c>
      <c r="N2155">
        <v>4</v>
      </c>
      <c r="O2155" t="b">
        <v>0</v>
      </c>
      <c r="P2155" t="s">
        <v>8282</v>
      </c>
      <c r="Q2155" s="5">
        <f t="shared" si="134"/>
        <v>9.124454880912446E-3</v>
      </c>
      <c r="R2155" s="5">
        <f t="shared" si="135"/>
        <v>93156.25</v>
      </c>
      <c r="S2155" t="s">
        <v>8333</v>
      </c>
      <c r="T2155" t="s">
        <v>8334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9">
        <f t="shared" si="132"/>
        <v>41667.632256944446</v>
      </c>
      <c r="K2156">
        <v>1389193827</v>
      </c>
      <c r="L2156" s="9">
        <f t="shared" si="133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5">
        <f t="shared" si="134"/>
        <v>0.8</v>
      </c>
      <c r="R2156" s="5">
        <f t="shared" si="135"/>
        <v>125</v>
      </c>
      <c r="S2156" t="s">
        <v>8333</v>
      </c>
      <c r="T2156" t="s">
        <v>8334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9">
        <f t="shared" si="132"/>
        <v>42460.70584490741</v>
      </c>
      <c r="K2157">
        <v>1456854985</v>
      </c>
      <c r="L2157" s="9">
        <f t="shared" si="133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5">
        <f t="shared" si="134"/>
        <v>2.2999999999999998</v>
      </c>
      <c r="R2157" s="5">
        <f t="shared" si="135"/>
        <v>1000</v>
      </c>
      <c r="S2157" t="s">
        <v>8333</v>
      </c>
      <c r="T2157" t="s">
        <v>8334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9">
        <f t="shared" si="132"/>
        <v>41533.85423611111</v>
      </c>
      <c r="K2158">
        <v>1375475406</v>
      </c>
      <c r="L2158" s="9">
        <f t="shared" si="133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5">
        <f t="shared" si="134"/>
        <v>2.6660714285714282</v>
      </c>
      <c r="R2158" s="5">
        <f t="shared" si="135"/>
        <v>674.69879518072287</v>
      </c>
      <c r="S2158" t="s">
        <v>8333</v>
      </c>
      <c r="T2158" t="s">
        <v>8334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9">
        <f t="shared" si="132"/>
        <v>42727.332638888889</v>
      </c>
      <c r="K2159">
        <v>1479684783</v>
      </c>
      <c r="L2159" s="9">
        <f t="shared" si="133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5">
        <f t="shared" si="134"/>
        <v>28.192</v>
      </c>
      <c r="R2159" s="5">
        <f t="shared" si="135"/>
        <v>1315.7894736842106</v>
      </c>
      <c r="S2159" t="s">
        <v>8333</v>
      </c>
      <c r="T2159" t="s">
        <v>8334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9">
        <f t="shared" si="132"/>
        <v>41309.853865740741</v>
      </c>
      <c r="K2160">
        <v>1356121774</v>
      </c>
      <c r="L2160" s="9">
        <f t="shared" si="133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5">
        <f t="shared" si="134"/>
        <v>6.5900366666666672</v>
      </c>
      <c r="R2160" s="5">
        <f t="shared" si="135"/>
        <v>964.6302250803858</v>
      </c>
      <c r="S2160" t="s">
        <v>8333</v>
      </c>
      <c r="T2160" t="s">
        <v>8334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9">
        <f t="shared" si="132"/>
        <v>40740.731180555558</v>
      </c>
      <c r="K2161">
        <v>1308245574</v>
      </c>
      <c r="L2161" s="9">
        <f t="shared" si="133"/>
        <v>40710.731180555558</v>
      </c>
      <c r="M2161" t="b">
        <v>0</v>
      </c>
      <c r="N2161">
        <v>2</v>
      </c>
      <c r="O2161" t="b">
        <v>0</v>
      </c>
      <c r="P2161" t="s">
        <v>8282</v>
      </c>
      <c r="Q2161" s="5">
        <f t="shared" si="134"/>
        <v>0.72222222222222221</v>
      </c>
      <c r="R2161" s="5">
        <f t="shared" si="135"/>
        <v>1800</v>
      </c>
      <c r="S2161" t="s">
        <v>8333</v>
      </c>
      <c r="T2161" t="s">
        <v>8334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9">
        <f t="shared" si="132"/>
        <v>41048.711863425924</v>
      </c>
      <c r="K2162">
        <v>1334855105</v>
      </c>
      <c r="L2162" s="9">
        <f t="shared" si="133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5">
        <f t="shared" si="134"/>
        <v>0.85000000000000009</v>
      </c>
      <c r="R2162" s="5">
        <f t="shared" si="135"/>
        <v>625</v>
      </c>
      <c r="S2162" t="s">
        <v>8333</v>
      </c>
      <c r="T2162" t="s">
        <v>8334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9">
        <f t="shared" si="132"/>
        <v>42270.852534722224</v>
      </c>
      <c r="K2163">
        <v>1440448059</v>
      </c>
      <c r="L2163" s="9">
        <f t="shared" si="133"/>
        <v>42240.852534722224</v>
      </c>
      <c r="M2163" t="b">
        <v>0</v>
      </c>
      <c r="N2163">
        <v>13</v>
      </c>
      <c r="O2163" t="b">
        <v>1</v>
      </c>
      <c r="P2163" t="s">
        <v>8276</v>
      </c>
      <c r="Q2163" s="5">
        <f t="shared" si="134"/>
        <v>115.75</v>
      </c>
      <c r="R2163" s="5">
        <f t="shared" si="135"/>
        <v>30.76923076923077</v>
      </c>
      <c r="S2163" t="s">
        <v>8325</v>
      </c>
      <c r="T2163" t="s">
        <v>8326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9">
        <f t="shared" si="132"/>
        <v>41844.766099537039</v>
      </c>
      <c r="K2164">
        <v>1403547791</v>
      </c>
      <c r="L2164" s="9">
        <f t="shared" si="133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5">
        <f t="shared" si="134"/>
        <v>112.26666666666667</v>
      </c>
      <c r="R2164" s="5">
        <f t="shared" si="135"/>
        <v>77.58620689655173</v>
      </c>
      <c r="S2164" t="s">
        <v>8325</v>
      </c>
      <c r="T2164" t="s">
        <v>8326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9">
        <f t="shared" si="132"/>
        <v>42163.159722222219</v>
      </c>
      <c r="K2165">
        <v>1429306520</v>
      </c>
      <c r="L2165" s="9">
        <f t="shared" si="133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5">
        <f t="shared" si="134"/>
        <v>132.20000000000002</v>
      </c>
      <c r="R2165" s="5">
        <f t="shared" si="135"/>
        <v>56.81818181818182</v>
      </c>
      <c r="S2165" t="s">
        <v>8325</v>
      </c>
      <c r="T2165" t="s">
        <v>8326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9">
        <f t="shared" si="132"/>
        <v>42546.165972222225</v>
      </c>
      <c r="K2166">
        <v>1464196414</v>
      </c>
      <c r="L2166" s="9">
        <f t="shared" si="133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5">
        <f t="shared" si="134"/>
        <v>102.63636363636364</v>
      </c>
      <c r="R2166" s="5">
        <f t="shared" si="135"/>
        <v>66.265060240963862</v>
      </c>
      <c r="S2166" t="s">
        <v>8325</v>
      </c>
      <c r="T2166" t="s">
        <v>8326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9">
        <f t="shared" si="132"/>
        <v>42468.625405092593</v>
      </c>
      <c r="K2167">
        <v>1457539235</v>
      </c>
      <c r="L2167" s="9">
        <f t="shared" si="133"/>
        <v>42438.667071759257</v>
      </c>
      <c r="M2167" t="b">
        <v>0</v>
      </c>
      <c r="N2167">
        <v>117</v>
      </c>
      <c r="O2167" t="b">
        <v>1</v>
      </c>
      <c r="P2167" t="s">
        <v>8276</v>
      </c>
      <c r="Q2167" s="5">
        <f t="shared" si="134"/>
        <v>138.64000000000001</v>
      </c>
      <c r="R2167" s="5">
        <f t="shared" si="135"/>
        <v>21.367521367521366</v>
      </c>
      <c r="S2167" t="s">
        <v>8325</v>
      </c>
      <c r="T2167" t="s">
        <v>8326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9">
        <f t="shared" si="132"/>
        <v>41978.879837962966</v>
      </c>
      <c r="K2168">
        <v>1413922018</v>
      </c>
      <c r="L2168" s="9">
        <f t="shared" si="133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5">
        <f t="shared" si="134"/>
        <v>146.6</v>
      </c>
      <c r="R2168" s="5">
        <f t="shared" si="135"/>
        <v>62.5</v>
      </c>
      <c r="S2168" t="s">
        <v>8325</v>
      </c>
      <c r="T2168" t="s">
        <v>8326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9">
        <f t="shared" si="132"/>
        <v>41167.066400462965</v>
      </c>
      <c r="K2169">
        <v>1346463337</v>
      </c>
      <c r="L2169" s="9">
        <f t="shared" si="133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5">
        <f t="shared" si="134"/>
        <v>120</v>
      </c>
      <c r="R2169" s="5">
        <f t="shared" si="135"/>
        <v>18.75</v>
      </c>
      <c r="S2169" t="s">
        <v>8325</v>
      </c>
      <c r="T2169" t="s">
        <v>8326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9">
        <f t="shared" si="132"/>
        <v>42776.208333333336</v>
      </c>
      <c r="K2170">
        <v>1484058261</v>
      </c>
      <c r="L2170" s="9">
        <f t="shared" si="133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5">
        <f t="shared" si="134"/>
        <v>121.5816111111111</v>
      </c>
      <c r="R2170" s="5">
        <f t="shared" si="135"/>
        <v>52.941176470588232</v>
      </c>
      <c r="S2170" t="s">
        <v>8325</v>
      </c>
      <c r="T2170" t="s">
        <v>8326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9">
        <f t="shared" si="132"/>
        <v>42796.700821759259</v>
      </c>
      <c r="K2171">
        <v>1488214151</v>
      </c>
      <c r="L2171" s="9">
        <f t="shared" si="133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5">
        <f t="shared" si="134"/>
        <v>100</v>
      </c>
      <c r="R2171" s="5">
        <f t="shared" si="135"/>
        <v>21.857142857142858</v>
      </c>
      <c r="S2171" t="s">
        <v>8325</v>
      </c>
      <c r="T2171" t="s">
        <v>8326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9">
        <f t="shared" si="132"/>
        <v>42238.750254629631</v>
      </c>
      <c r="K2172">
        <v>1436810422</v>
      </c>
      <c r="L2172" s="9">
        <f t="shared" si="133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5">
        <f t="shared" si="134"/>
        <v>180.85714285714286</v>
      </c>
      <c r="R2172" s="5">
        <f t="shared" si="135"/>
        <v>18.421052631578949</v>
      </c>
      <c r="S2172" t="s">
        <v>8325</v>
      </c>
      <c r="T2172" t="s">
        <v>8326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9">
        <f t="shared" si="132"/>
        <v>42177.208333333336</v>
      </c>
      <c r="K2173">
        <v>1431903495</v>
      </c>
      <c r="L2173" s="9">
        <f t="shared" si="133"/>
        <v>42141.957118055558</v>
      </c>
      <c r="M2173" t="b">
        <v>0</v>
      </c>
      <c r="N2173">
        <v>47</v>
      </c>
      <c r="O2173" t="b">
        <v>1</v>
      </c>
      <c r="P2173" t="s">
        <v>8276</v>
      </c>
      <c r="Q2173" s="5">
        <f t="shared" si="134"/>
        <v>106.075</v>
      </c>
      <c r="R2173" s="5">
        <f t="shared" si="135"/>
        <v>85.106382978723403</v>
      </c>
      <c r="S2173" t="s">
        <v>8325</v>
      </c>
      <c r="T2173" t="s">
        <v>8326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9">
        <f t="shared" si="132"/>
        <v>42112.580092592594</v>
      </c>
      <c r="K2174">
        <v>1426773320</v>
      </c>
      <c r="L2174" s="9">
        <f t="shared" si="133"/>
        <v>42082.580092592594</v>
      </c>
      <c r="M2174" t="b">
        <v>0</v>
      </c>
      <c r="N2174">
        <v>13</v>
      </c>
      <c r="O2174" t="b">
        <v>1</v>
      </c>
      <c r="P2174" t="s">
        <v>8276</v>
      </c>
      <c r="Q2174" s="5">
        <f t="shared" si="134"/>
        <v>100</v>
      </c>
      <c r="R2174" s="5">
        <f t="shared" si="135"/>
        <v>76.92307692307692</v>
      </c>
      <c r="S2174" t="s">
        <v>8325</v>
      </c>
      <c r="T2174" t="s">
        <v>8326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9">
        <f t="shared" si="132"/>
        <v>41527.165972222225</v>
      </c>
      <c r="K2175">
        <v>1376066243</v>
      </c>
      <c r="L2175" s="9">
        <f t="shared" si="133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5">
        <f t="shared" si="134"/>
        <v>126.92857142857143</v>
      </c>
      <c r="R2175" s="5">
        <f t="shared" si="135"/>
        <v>46.666666666666664</v>
      </c>
      <c r="S2175" t="s">
        <v>8325</v>
      </c>
      <c r="T2175" t="s">
        <v>8326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9">
        <f t="shared" si="132"/>
        <v>42495.542905092596</v>
      </c>
      <c r="K2176">
        <v>1459861307</v>
      </c>
      <c r="L2176" s="9">
        <f t="shared" si="133"/>
        <v>42465.542905092596</v>
      </c>
      <c r="M2176" t="b">
        <v>0</v>
      </c>
      <c r="N2176">
        <v>63</v>
      </c>
      <c r="O2176" t="b">
        <v>1</v>
      </c>
      <c r="P2176" t="s">
        <v>8276</v>
      </c>
      <c r="Q2176" s="5">
        <f t="shared" si="134"/>
        <v>102.97499999999999</v>
      </c>
      <c r="R2176" s="5">
        <f t="shared" si="135"/>
        <v>63.492063492063494</v>
      </c>
      <c r="S2176" t="s">
        <v>8325</v>
      </c>
      <c r="T2176" t="s">
        <v>8326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9">
        <f t="shared" si="132"/>
        <v>42572.009097222224</v>
      </c>
      <c r="K2177">
        <v>1468455186</v>
      </c>
      <c r="L2177" s="9">
        <f t="shared" si="133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5">
        <f t="shared" si="134"/>
        <v>250</v>
      </c>
      <c r="R2177" s="5">
        <f t="shared" si="135"/>
        <v>26.923076923076923</v>
      </c>
      <c r="S2177" t="s">
        <v>8325</v>
      </c>
      <c r="T2177" t="s">
        <v>8326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9">
        <f t="shared" si="132"/>
        <v>42126.633206018516</v>
      </c>
      <c r="K2178">
        <v>1427987509</v>
      </c>
      <c r="L2178" s="9">
        <f t="shared" si="133"/>
        <v>42096.633206018516</v>
      </c>
      <c r="M2178" t="b">
        <v>0</v>
      </c>
      <c r="N2178">
        <v>71</v>
      </c>
      <c r="O2178" t="b">
        <v>1</v>
      </c>
      <c r="P2178" t="s">
        <v>8276</v>
      </c>
      <c r="Q2178" s="5">
        <f t="shared" si="134"/>
        <v>126.02</v>
      </c>
      <c r="R2178" s="5">
        <f t="shared" si="135"/>
        <v>70.422535211267601</v>
      </c>
      <c r="S2178" t="s">
        <v>8325</v>
      </c>
      <c r="T2178" t="s">
        <v>8326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9">
        <f t="shared" ref="J2179:J2242" si="136">(I2179+DATE(1970,1,1)*86400)/86400</f>
        <v>42527.250775462962</v>
      </c>
      <c r="K2179">
        <v>1463032867</v>
      </c>
      <c r="L2179" s="9">
        <f t="shared" ref="L2179:L2242" si="137">(K2179+DATE(1970,1,1)*86400)/86400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5">
        <f t="shared" ref="Q2179:Q2242" si="138">(E2179/D2179)*100</f>
        <v>100.12</v>
      </c>
      <c r="R2179" s="5">
        <f t="shared" ref="R2179:R2242" si="139">D2179/N2179</f>
        <v>65.78947368421052</v>
      </c>
      <c r="S2179" t="s">
        <v>8325</v>
      </c>
      <c r="T2179" t="s">
        <v>8326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9">
        <f t="shared" si="136"/>
        <v>42753.63653935185</v>
      </c>
      <c r="K2180">
        <v>1482160597</v>
      </c>
      <c r="L2180" s="9">
        <f t="shared" si="137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5">
        <f t="shared" si="138"/>
        <v>138.64000000000001</v>
      </c>
      <c r="R2180" s="5">
        <f t="shared" si="139"/>
        <v>29.103608847497089</v>
      </c>
      <c r="S2180" t="s">
        <v>8325</v>
      </c>
      <c r="T2180" t="s">
        <v>8326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9">
        <f t="shared" si="136"/>
        <v>42105.171203703707</v>
      </c>
      <c r="K2181">
        <v>1426133192</v>
      </c>
      <c r="L2181" s="9">
        <f t="shared" si="137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5">
        <f t="shared" si="138"/>
        <v>161.4</v>
      </c>
      <c r="R2181" s="5">
        <f t="shared" si="139"/>
        <v>47.61904761904762</v>
      </c>
      <c r="S2181" t="s">
        <v>8325</v>
      </c>
      <c r="T2181" t="s">
        <v>8326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9">
        <f t="shared" si="136"/>
        <v>42321.711435185185</v>
      </c>
      <c r="K2182">
        <v>1443801868</v>
      </c>
      <c r="L2182" s="9">
        <f t="shared" si="137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5">
        <f t="shared" si="138"/>
        <v>107.18419999999999</v>
      </c>
      <c r="R2182" s="5">
        <f t="shared" si="139"/>
        <v>64.102564102564102</v>
      </c>
      <c r="S2182" t="s">
        <v>8325</v>
      </c>
      <c r="T2182" t="s">
        <v>8326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9">
        <f t="shared" si="136"/>
        <v>42787.005243055559</v>
      </c>
      <c r="K2183">
        <v>1486426053</v>
      </c>
      <c r="L2183" s="9">
        <f t="shared" si="137"/>
        <v>42773.005243055559</v>
      </c>
      <c r="M2183" t="b">
        <v>0</v>
      </c>
      <c r="N2183">
        <v>53</v>
      </c>
      <c r="O2183" t="b">
        <v>1</v>
      </c>
      <c r="P2183" t="s">
        <v>8297</v>
      </c>
      <c r="Q2183" s="5">
        <f t="shared" si="138"/>
        <v>153.1</v>
      </c>
      <c r="R2183" s="5">
        <f t="shared" si="139"/>
        <v>37.735849056603776</v>
      </c>
      <c r="S2183" t="s">
        <v>8333</v>
      </c>
      <c r="T2183" t="s">
        <v>8351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9">
        <f t="shared" si="136"/>
        <v>41914.900752314818</v>
      </c>
      <c r="K2184">
        <v>1409261825</v>
      </c>
      <c r="L2184" s="9">
        <f t="shared" si="137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5">
        <f t="shared" si="138"/>
        <v>524.16666666666663</v>
      </c>
      <c r="R2184" s="5">
        <f t="shared" si="139"/>
        <v>8.4269662921348321</v>
      </c>
      <c r="S2184" t="s">
        <v>8333</v>
      </c>
      <c r="T2184" t="s">
        <v>8351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9">
        <f t="shared" si="136"/>
        <v>42775.208333333336</v>
      </c>
      <c r="K2185">
        <v>1484037977</v>
      </c>
      <c r="L2185" s="9">
        <f t="shared" si="137"/>
        <v>42745.365474537037</v>
      </c>
      <c r="M2185" t="b">
        <v>0</v>
      </c>
      <c r="N2185">
        <v>279</v>
      </c>
      <c r="O2185" t="b">
        <v>1</v>
      </c>
      <c r="P2185" t="s">
        <v>8297</v>
      </c>
      <c r="Q2185" s="5">
        <f t="shared" si="138"/>
        <v>489.27777777777777</v>
      </c>
      <c r="R2185" s="5">
        <f t="shared" si="139"/>
        <v>6.4516129032258061</v>
      </c>
      <c r="S2185" t="s">
        <v>8333</v>
      </c>
      <c r="T2185" t="s">
        <v>8351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9">
        <f t="shared" si="136"/>
        <v>42394.666666666664</v>
      </c>
      <c r="K2186">
        <v>1452530041</v>
      </c>
      <c r="L2186" s="9">
        <f t="shared" si="137"/>
        <v>42380.690289351849</v>
      </c>
      <c r="M2186" t="b">
        <v>1</v>
      </c>
      <c r="N2186">
        <v>266</v>
      </c>
      <c r="O2186" t="b">
        <v>1</v>
      </c>
      <c r="P2186" t="s">
        <v>8297</v>
      </c>
      <c r="Q2186" s="5">
        <f t="shared" si="138"/>
        <v>284.74</v>
      </c>
      <c r="R2186" s="5">
        <f t="shared" si="139"/>
        <v>37.593984962406012</v>
      </c>
      <c r="S2186" t="s">
        <v>8333</v>
      </c>
      <c r="T2186" t="s">
        <v>8351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9">
        <f t="shared" si="136"/>
        <v>41359.349988425929</v>
      </c>
      <c r="K2187">
        <v>1360830239</v>
      </c>
      <c r="L2187" s="9">
        <f t="shared" si="137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5">
        <f t="shared" si="138"/>
        <v>1856.97</v>
      </c>
      <c r="R2187" s="5">
        <f t="shared" si="139"/>
        <v>8.0256821829855536</v>
      </c>
      <c r="S2187" t="s">
        <v>8333</v>
      </c>
      <c r="T2187" t="s">
        <v>8351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9">
        <f t="shared" si="136"/>
        <v>42620.083333333336</v>
      </c>
      <c r="K2188">
        <v>1470062743</v>
      </c>
      <c r="L2188" s="9">
        <f t="shared" si="137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5">
        <f t="shared" si="138"/>
        <v>109.67499999999998</v>
      </c>
      <c r="R2188" s="5">
        <f t="shared" si="139"/>
        <v>51.020408163265309</v>
      </c>
      <c r="S2188" t="s">
        <v>8333</v>
      </c>
      <c r="T2188" t="s">
        <v>8351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9">
        <f t="shared" si="136"/>
        <v>42097.165972222225</v>
      </c>
      <c r="K2189">
        <v>1425531666</v>
      </c>
      <c r="L2189" s="9">
        <f t="shared" si="137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5">
        <f t="shared" si="138"/>
        <v>1014.6425</v>
      </c>
      <c r="R2189" s="5">
        <f t="shared" si="139"/>
        <v>5.6148231330713081</v>
      </c>
      <c r="S2189" t="s">
        <v>8333</v>
      </c>
      <c r="T2189" t="s">
        <v>8351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9">
        <f t="shared" si="136"/>
        <v>42668.708333333336</v>
      </c>
      <c r="K2190">
        <v>1474380241</v>
      </c>
      <c r="L2190" s="9">
        <f t="shared" si="137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5">
        <f t="shared" si="138"/>
        <v>412.17692027666544</v>
      </c>
      <c r="R2190" s="5">
        <f t="shared" si="139"/>
        <v>10.688715953307392</v>
      </c>
      <c r="S2190" t="s">
        <v>8333</v>
      </c>
      <c r="T2190" t="s">
        <v>8351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9">
        <f t="shared" si="136"/>
        <v>42481.916666666664</v>
      </c>
      <c r="K2191">
        <v>1460055300</v>
      </c>
      <c r="L2191" s="9">
        <f t="shared" si="137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5">
        <f t="shared" si="138"/>
        <v>503.25</v>
      </c>
      <c r="R2191" s="5">
        <f t="shared" si="139"/>
        <v>13.636363636363637</v>
      </c>
      <c r="S2191" t="s">
        <v>8333</v>
      </c>
      <c r="T2191" t="s">
        <v>8351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9">
        <f t="shared" si="136"/>
        <v>42452.290972222225</v>
      </c>
      <c r="K2192">
        <v>1455721204</v>
      </c>
      <c r="L2192" s="9">
        <f t="shared" si="137"/>
        <v>42417.6250462963</v>
      </c>
      <c r="M2192" t="b">
        <v>0</v>
      </c>
      <c r="N2192">
        <v>537</v>
      </c>
      <c r="O2192" t="b">
        <v>1</v>
      </c>
      <c r="P2192" t="s">
        <v>8297</v>
      </c>
      <c r="Q2192" s="5">
        <f t="shared" si="138"/>
        <v>184.61052631578946</v>
      </c>
      <c r="R2192" s="5">
        <f t="shared" si="139"/>
        <v>35.381750465549345</v>
      </c>
      <c r="S2192" t="s">
        <v>8333</v>
      </c>
      <c r="T2192" t="s">
        <v>8351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9">
        <f t="shared" si="136"/>
        <v>42780.833645833336</v>
      </c>
      <c r="K2193">
        <v>1486065627</v>
      </c>
      <c r="L2193" s="9">
        <f t="shared" si="137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5">
        <f t="shared" si="138"/>
        <v>119.73333333333333</v>
      </c>
      <c r="R2193" s="5">
        <f t="shared" si="139"/>
        <v>30</v>
      </c>
      <c r="S2193" t="s">
        <v>8333</v>
      </c>
      <c r="T2193" t="s">
        <v>8351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9">
        <f t="shared" si="136"/>
        <v>42719.958333333336</v>
      </c>
      <c r="K2194">
        <v>1479414344</v>
      </c>
      <c r="L2194" s="9">
        <f t="shared" si="137"/>
        <v>42691.851203703707</v>
      </c>
      <c r="M2194" t="b">
        <v>0</v>
      </c>
      <c r="N2194">
        <v>3238</v>
      </c>
      <c r="O2194" t="b">
        <v>1</v>
      </c>
      <c r="P2194" t="s">
        <v>8297</v>
      </c>
      <c r="Q2194" s="5">
        <f t="shared" si="138"/>
        <v>1081.2401666666667</v>
      </c>
      <c r="R2194" s="5">
        <f t="shared" si="139"/>
        <v>3.7059913526868438</v>
      </c>
      <c r="S2194" t="s">
        <v>8333</v>
      </c>
      <c r="T2194" t="s">
        <v>8351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9">
        <f t="shared" si="136"/>
        <v>42695.207638888889</v>
      </c>
      <c r="K2195">
        <v>1477043072</v>
      </c>
      <c r="L2195" s="9">
        <f t="shared" si="137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5">
        <f t="shared" si="138"/>
        <v>452.37333333333333</v>
      </c>
      <c r="R2195" s="5">
        <f t="shared" si="139"/>
        <v>16.722408026755854</v>
      </c>
      <c r="S2195" t="s">
        <v>8333</v>
      </c>
      <c r="T2195" t="s">
        <v>8351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9">
        <f t="shared" si="136"/>
        <v>42455.716319444444</v>
      </c>
      <c r="K2196">
        <v>1456423890</v>
      </c>
      <c r="L2196" s="9">
        <f t="shared" si="137"/>
        <v>42425.757986111108</v>
      </c>
      <c r="M2196" t="b">
        <v>0</v>
      </c>
      <c r="N2196">
        <v>878</v>
      </c>
      <c r="O2196" t="b">
        <v>1</v>
      </c>
      <c r="P2196" t="s">
        <v>8297</v>
      </c>
      <c r="Q2196" s="5">
        <f t="shared" si="138"/>
        <v>537.37</v>
      </c>
      <c r="R2196" s="5">
        <f t="shared" si="139"/>
        <v>11.389521640091116</v>
      </c>
      <c r="S2196" t="s">
        <v>8333</v>
      </c>
      <c r="T2196" t="s">
        <v>8351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9">
        <f t="shared" si="136"/>
        <v>42227.771990740737</v>
      </c>
      <c r="K2197">
        <v>1436725900</v>
      </c>
      <c r="L2197" s="9">
        <f t="shared" si="137"/>
        <v>42197.771990740737</v>
      </c>
      <c r="M2197" t="b">
        <v>0</v>
      </c>
      <c r="N2197">
        <v>115</v>
      </c>
      <c r="O2197" t="b">
        <v>1</v>
      </c>
      <c r="P2197" t="s">
        <v>8297</v>
      </c>
      <c r="Q2197" s="5">
        <f t="shared" si="138"/>
        <v>120.32608695652173</v>
      </c>
      <c r="R2197" s="5">
        <f t="shared" si="139"/>
        <v>40</v>
      </c>
      <c r="S2197" t="s">
        <v>8333</v>
      </c>
      <c r="T2197" t="s">
        <v>8351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9">
        <f t="shared" si="136"/>
        <v>42706.291666666664</v>
      </c>
      <c r="K2198">
        <v>1478000502</v>
      </c>
      <c r="L2198" s="9">
        <f t="shared" si="137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5">
        <f t="shared" si="138"/>
        <v>113.83571428571429</v>
      </c>
      <c r="R2198" s="5">
        <f t="shared" si="139"/>
        <v>59.82905982905983</v>
      </c>
      <c r="S2198" t="s">
        <v>8333</v>
      </c>
      <c r="T2198" t="s">
        <v>8351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9">
        <f t="shared" si="136"/>
        <v>42063.584016203706</v>
      </c>
      <c r="K2199">
        <v>1422540059</v>
      </c>
      <c r="L2199" s="9">
        <f t="shared" si="137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5">
        <f t="shared" si="138"/>
        <v>951.03109999999992</v>
      </c>
      <c r="R2199" s="5">
        <f t="shared" si="139"/>
        <v>6.9284064665127021</v>
      </c>
      <c r="S2199" t="s">
        <v>8333</v>
      </c>
      <c r="T2199" t="s">
        <v>8351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9">
        <f t="shared" si="136"/>
        <v>42322.555555555555</v>
      </c>
      <c r="K2200">
        <v>1444911600</v>
      </c>
      <c r="L2200" s="9">
        <f t="shared" si="137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5">
        <f t="shared" si="138"/>
        <v>132.89249999999998</v>
      </c>
      <c r="R2200" s="5">
        <f t="shared" si="139"/>
        <v>61.443932411674346</v>
      </c>
      <c r="S2200" t="s">
        <v>8333</v>
      </c>
      <c r="T2200" t="s">
        <v>8351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9">
        <f t="shared" si="136"/>
        <v>42292.416643518518</v>
      </c>
      <c r="K2201">
        <v>1442311198</v>
      </c>
      <c r="L2201" s="9">
        <f t="shared" si="137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5">
        <f t="shared" si="138"/>
        <v>146.97777777777779</v>
      </c>
      <c r="R2201" s="5">
        <f t="shared" si="139"/>
        <v>35.856573705179279</v>
      </c>
      <c r="S2201" t="s">
        <v>8333</v>
      </c>
      <c r="T2201" t="s">
        <v>8351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9">
        <f t="shared" si="136"/>
        <v>42191.125</v>
      </c>
      <c r="K2202">
        <v>1433775668</v>
      </c>
      <c r="L2202" s="9">
        <f t="shared" si="137"/>
        <v>42163.625787037039</v>
      </c>
      <c r="M2202" t="b">
        <v>0</v>
      </c>
      <c r="N2202">
        <v>263</v>
      </c>
      <c r="O2202" t="b">
        <v>1</v>
      </c>
      <c r="P2202" t="s">
        <v>8297</v>
      </c>
      <c r="Q2202" s="5">
        <f t="shared" si="138"/>
        <v>542.15</v>
      </c>
      <c r="R2202" s="5">
        <f t="shared" si="139"/>
        <v>7.6045627376425857</v>
      </c>
      <c r="S2202" t="s">
        <v>8333</v>
      </c>
      <c r="T2202" t="s">
        <v>8351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9">
        <f t="shared" si="136"/>
        <v>41290.846817129626</v>
      </c>
      <c r="K2203">
        <v>1357157965</v>
      </c>
      <c r="L2203" s="9">
        <f t="shared" si="137"/>
        <v>41276.846817129626</v>
      </c>
      <c r="M2203" t="b">
        <v>0</v>
      </c>
      <c r="N2203">
        <v>28</v>
      </c>
      <c r="O2203" t="b">
        <v>1</v>
      </c>
      <c r="P2203" t="s">
        <v>8280</v>
      </c>
      <c r="Q2203" s="5">
        <f t="shared" si="138"/>
        <v>382.71818181818185</v>
      </c>
      <c r="R2203" s="5">
        <f t="shared" si="139"/>
        <v>3.9285714285714284</v>
      </c>
      <c r="S2203" t="s">
        <v>8325</v>
      </c>
      <c r="T2203" t="s">
        <v>8330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9">
        <f t="shared" si="136"/>
        <v>41214.849166666667</v>
      </c>
      <c r="K2204">
        <v>1349209368</v>
      </c>
      <c r="L2204" s="9">
        <f t="shared" si="137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5">
        <f t="shared" si="138"/>
        <v>704.18124999999998</v>
      </c>
      <c r="R2204" s="5">
        <f t="shared" si="139"/>
        <v>5.547850208044383</v>
      </c>
      <c r="S2204" t="s">
        <v>8325</v>
      </c>
      <c r="T2204" t="s">
        <v>8330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9">
        <f t="shared" si="136"/>
        <v>42271.85974537037</v>
      </c>
      <c r="K2205">
        <v>1440535082</v>
      </c>
      <c r="L2205" s="9">
        <f t="shared" si="137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5">
        <f t="shared" si="138"/>
        <v>109.55</v>
      </c>
      <c r="R2205" s="5">
        <f t="shared" si="139"/>
        <v>40</v>
      </c>
      <c r="S2205" t="s">
        <v>8325</v>
      </c>
      <c r="T2205" t="s">
        <v>8330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9">
        <f t="shared" si="136"/>
        <v>41342.311562499999</v>
      </c>
      <c r="K2206">
        <v>1360222119</v>
      </c>
      <c r="L2206" s="9">
        <f t="shared" si="137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5">
        <f t="shared" si="138"/>
        <v>132.86666666666667</v>
      </c>
      <c r="R2206" s="5">
        <f t="shared" si="139"/>
        <v>20.547945205479451</v>
      </c>
      <c r="S2206" t="s">
        <v>8325</v>
      </c>
      <c r="T2206" t="s">
        <v>8330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9">
        <f t="shared" si="136"/>
        <v>41061.821631944447</v>
      </c>
      <c r="K2207">
        <v>1335987789</v>
      </c>
      <c r="L2207" s="9">
        <f t="shared" si="137"/>
        <v>41031.821631944447</v>
      </c>
      <c r="M2207" t="b">
        <v>0</v>
      </c>
      <c r="N2207">
        <v>27</v>
      </c>
      <c r="O2207" t="b">
        <v>1</v>
      </c>
      <c r="P2207" t="s">
        <v>8280</v>
      </c>
      <c r="Q2207" s="5">
        <f t="shared" si="138"/>
        <v>152</v>
      </c>
      <c r="R2207" s="5">
        <f t="shared" si="139"/>
        <v>27.777777777777779</v>
      </c>
      <c r="S2207" t="s">
        <v>8325</v>
      </c>
      <c r="T2207" t="s">
        <v>8330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9">
        <f t="shared" si="136"/>
        <v>41015.257222222222</v>
      </c>
      <c r="K2208">
        <v>1333001424</v>
      </c>
      <c r="L2208" s="9">
        <f t="shared" si="137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5">
        <f t="shared" si="138"/>
        <v>102.72727272727273</v>
      </c>
      <c r="R2208" s="5">
        <f t="shared" si="139"/>
        <v>32.352941176470587</v>
      </c>
      <c r="S2208" t="s">
        <v>8325</v>
      </c>
      <c r="T2208" t="s">
        <v>8330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9">
        <f t="shared" si="136"/>
        <v>41594.235798611109</v>
      </c>
      <c r="K2209">
        <v>1381984773</v>
      </c>
      <c r="L2209" s="9">
        <f t="shared" si="137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5">
        <f t="shared" si="138"/>
        <v>100</v>
      </c>
      <c r="R2209" s="5">
        <f t="shared" si="139"/>
        <v>285.71428571428572</v>
      </c>
      <c r="S2209" t="s">
        <v>8325</v>
      </c>
      <c r="T2209" t="s">
        <v>8330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9">
        <f t="shared" si="136"/>
        <v>41006.166666666664</v>
      </c>
      <c r="K2210">
        <v>1328649026</v>
      </c>
      <c r="L2210" s="9">
        <f t="shared" si="137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5">
        <f t="shared" si="138"/>
        <v>101.6</v>
      </c>
      <c r="R2210" s="5">
        <f t="shared" si="139"/>
        <v>41.666666666666664</v>
      </c>
      <c r="S2210" t="s">
        <v>8325</v>
      </c>
      <c r="T2210" t="s">
        <v>8330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9">
        <f t="shared" si="136"/>
        <v>41743.958333333336</v>
      </c>
      <c r="K2211">
        <v>1396524644</v>
      </c>
      <c r="L2211" s="9">
        <f t="shared" si="137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5">
        <f t="shared" si="138"/>
        <v>150.80000000000001</v>
      </c>
      <c r="R2211" s="5">
        <f t="shared" si="139"/>
        <v>33.333333333333336</v>
      </c>
      <c r="S2211" t="s">
        <v>8325</v>
      </c>
      <c r="T2211" t="s">
        <v>8330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9">
        <f t="shared" si="136"/>
        <v>41013.73333333333</v>
      </c>
      <c r="K2212">
        <v>1329442510</v>
      </c>
      <c r="L2212" s="9">
        <f t="shared" si="137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5">
        <f t="shared" si="138"/>
        <v>111.425</v>
      </c>
      <c r="R2212" s="5">
        <f t="shared" si="139"/>
        <v>55.555555555555557</v>
      </c>
      <c r="S2212" t="s">
        <v>8325</v>
      </c>
      <c r="T2212" t="s">
        <v>8330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9">
        <f t="shared" si="136"/>
        <v>41739.290972222225</v>
      </c>
      <c r="K2213">
        <v>1395168625</v>
      </c>
      <c r="L2213" s="9">
        <f t="shared" si="137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5">
        <f t="shared" si="138"/>
        <v>195.6</v>
      </c>
      <c r="R2213" s="5">
        <f t="shared" si="139"/>
        <v>20.833333333333332</v>
      </c>
      <c r="S2213" t="s">
        <v>8325</v>
      </c>
      <c r="T2213" t="s">
        <v>8330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9">
        <f t="shared" si="136"/>
        <v>41582.041666666664</v>
      </c>
      <c r="K2214">
        <v>1380650177</v>
      </c>
      <c r="L2214" s="9">
        <f t="shared" si="137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5">
        <f t="shared" si="138"/>
        <v>114.38333333333333</v>
      </c>
      <c r="R2214" s="5">
        <f t="shared" si="139"/>
        <v>48.780487804878049</v>
      </c>
      <c r="S2214" t="s">
        <v>8325</v>
      </c>
      <c r="T2214" t="s">
        <v>8330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9">
        <f t="shared" si="136"/>
        <v>42139.826145833336</v>
      </c>
      <c r="K2215">
        <v>1429127379</v>
      </c>
      <c r="L2215" s="9">
        <f t="shared" si="137"/>
        <v>42109.826145833336</v>
      </c>
      <c r="M2215" t="b">
        <v>0</v>
      </c>
      <c r="N2215">
        <v>1</v>
      </c>
      <c r="O2215" t="b">
        <v>1</v>
      </c>
      <c r="P2215" t="s">
        <v>8280</v>
      </c>
      <c r="Q2215" s="5">
        <f t="shared" si="138"/>
        <v>200</v>
      </c>
      <c r="R2215" s="5">
        <f t="shared" si="139"/>
        <v>5</v>
      </c>
      <c r="S2215" t="s">
        <v>8325</v>
      </c>
      <c r="T2215" t="s">
        <v>8330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9">
        <f t="shared" si="136"/>
        <v>41676.792222222219</v>
      </c>
      <c r="K2216">
        <v>1389121248</v>
      </c>
      <c r="L2216" s="9">
        <f t="shared" si="137"/>
        <v>41646.792222222219</v>
      </c>
      <c r="M2216" t="b">
        <v>0</v>
      </c>
      <c r="N2216">
        <v>24</v>
      </c>
      <c r="O2216" t="b">
        <v>1</v>
      </c>
      <c r="P2216" t="s">
        <v>8280</v>
      </c>
      <c r="Q2216" s="5">
        <f t="shared" si="138"/>
        <v>292.50166666666667</v>
      </c>
      <c r="R2216" s="5">
        <f t="shared" si="139"/>
        <v>25</v>
      </c>
      <c r="S2216" t="s">
        <v>8325</v>
      </c>
      <c r="T2216" t="s">
        <v>8330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9">
        <f t="shared" si="136"/>
        <v>40981.290972222225</v>
      </c>
      <c r="K2217">
        <v>1329671572</v>
      </c>
      <c r="L2217" s="9">
        <f t="shared" si="137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5">
        <f t="shared" si="138"/>
        <v>156.36363636363637</v>
      </c>
      <c r="R2217" s="5">
        <f t="shared" si="139"/>
        <v>16.666666666666668</v>
      </c>
      <c r="S2217" t="s">
        <v>8325</v>
      </c>
      <c r="T2217" t="s">
        <v>8330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9">
        <f t="shared" si="136"/>
        <v>42208.75167824074</v>
      </c>
      <c r="K2218">
        <v>1436464945</v>
      </c>
      <c r="L2218" s="9">
        <f t="shared" si="137"/>
        <v>42194.75167824074</v>
      </c>
      <c r="M2218" t="b">
        <v>0</v>
      </c>
      <c r="N2218">
        <v>14</v>
      </c>
      <c r="O2218" t="b">
        <v>1</v>
      </c>
      <c r="P2218" t="s">
        <v>8280</v>
      </c>
      <c r="Q2218" s="5">
        <f t="shared" si="138"/>
        <v>105.66666666666666</v>
      </c>
      <c r="R2218" s="5">
        <f t="shared" si="139"/>
        <v>21.428571428571427</v>
      </c>
      <c r="S2218" t="s">
        <v>8325</v>
      </c>
      <c r="T2218" t="s">
        <v>8330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9">
        <f t="shared" si="136"/>
        <v>42310.333333333336</v>
      </c>
      <c r="K2219">
        <v>1445539113</v>
      </c>
      <c r="L2219" s="9">
        <f t="shared" si="137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5">
        <f t="shared" si="138"/>
        <v>101.19047619047619</v>
      </c>
      <c r="R2219" s="5">
        <f t="shared" si="139"/>
        <v>46.666666666666664</v>
      </c>
      <c r="S2219" t="s">
        <v>8325</v>
      </c>
      <c r="T2219" t="s">
        <v>8330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9">
        <f t="shared" si="136"/>
        <v>41150</v>
      </c>
      <c r="K2220">
        <v>1344281383</v>
      </c>
      <c r="L2220" s="9">
        <f t="shared" si="137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5">
        <f t="shared" si="138"/>
        <v>122.833</v>
      </c>
      <c r="R2220" s="5">
        <f t="shared" si="139"/>
        <v>26.315789473684209</v>
      </c>
      <c r="S2220" t="s">
        <v>8325</v>
      </c>
      <c r="T2220" t="s">
        <v>8330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9">
        <f t="shared" si="136"/>
        <v>42235.718888888892</v>
      </c>
      <c r="K2221">
        <v>1437412512</v>
      </c>
      <c r="L2221" s="9">
        <f t="shared" si="137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5">
        <f t="shared" si="138"/>
        <v>101.49999999999999</v>
      </c>
      <c r="R2221" s="5">
        <f t="shared" si="139"/>
        <v>52.631578947368418</v>
      </c>
      <c r="S2221" t="s">
        <v>8325</v>
      </c>
      <c r="T2221" t="s">
        <v>8330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9">
        <f t="shared" si="136"/>
        <v>41482.060601851852</v>
      </c>
      <c r="K2222">
        <v>1372296436</v>
      </c>
      <c r="L2222" s="9">
        <f t="shared" si="137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5">
        <f t="shared" si="138"/>
        <v>101.14285714285714</v>
      </c>
      <c r="R2222" s="5">
        <f t="shared" si="139"/>
        <v>50.724637681159422</v>
      </c>
      <c r="S2222" t="s">
        <v>8325</v>
      </c>
      <c r="T2222" t="s">
        <v>8330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9">
        <f t="shared" si="136"/>
        <v>42483</v>
      </c>
      <c r="K2223">
        <v>1458748809</v>
      </c>
      <c r="L2223" s="9">
        <f t="shared" si="137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5">
        <f t="shared" si="138"/>
        <v>108.11999999999999</v>
      </c>
      <c r="R2223" s="5">
        <f t="shared" si="139"/>
        <v>34.403669724770644</v>
      </c>
      <c r="S2223" t="s">
        <v>8333</v>
      </c>
      <c r="T2223" t="s">
        <v>8351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9">
        <f t="shared" si="136"/>
        <v>40936.787581018521</v>
      </c>
      <c r="K2224">
        <v>1325184847</v>
      </c>
      <c r="L2224" s="9">
        <f t="shared" si="137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5">
        <f t="shared" si="138"/>
        <v>162.6</v>
      </c>
      <c r="R2224" s="5">
        <f t="shared" si="139"/>
        <v>16.666666666666668</v>
      </c>
      <c r="S2224" t="s">
        <v>8333</v>
      </c>
      <c r="T2224" t="s">
        <v>8351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9">
        <f t="shared" si="136"/>
        <v>42182.640833333331</v>
      </c>
      <c r="K2225">
        <v>1432826568</v>
      </c>
      <c r="L2225" s="9">
        <f t="shared" si="137"/>
        <v>42152.640833333331</v>
      </c>
      <c r="M2225" t="b">
        <v>0</v>
      </c>
      <c r="N2225">
        <v>100</v>
      </c>
      <c r="O2225" t="b">
        <v>1</v>
      </c>
      <c r="P2225" t="s">
        <v>8297</v>
      </c>
      <c r="Q2225" s="5">
        <f t="shared" si="138"/>
        <v>105.80000000000001</v>
      </c>
      <c r="R2225" s="5">
        <f t="shared" si="139"/>
        <v>195</v>
      </c>
      <c r="S2225" t="s">
        <v>8333</v>
      </c>
      <c r="T2225" t="s">
        <v>8351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9">
        <f t="shared" si="136"/>
        <v>42672.791666666664</v>
      </c>
      <c r="K2226">
        <v>1475337675</v>
      </c>
      <c r="L2226" s="9">
        <f t="shared" si="137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5">
        <f t="shared" si="138"/>
        <v>243.15000000000003</v>
      </c>
      <c r="R2226" s="5">
        <f t="shared" si="139"/>
        <v>33.783783783783782</v>
      </c>
      <c r="S2226" t="s">
        <v>8333</v>
      </c>
      <c r="T2226" t="s">
        <v>8351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9">
        <f t="shared" si="136"/>
        <v>41903.79184027778</v>
      </c>
      <c r="K2227">
        <v>1408734015</v>
      </c>
      <c r="L2227" s="9">
        <f t="shared" si="137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5">
        <f t="shared" si="138"/>
        <v>944.83338095238094</v>
      </c>
      <c r="R2227" s="5">
        <f t="shared" si="139"/>
        <v>17.441860465116278</v>
      </c>
      <c r="S2227" t="s">
        <v>8333</v>
      </c>
      <c r="T2227" t="s">
        <v>8351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9">
        <f t="shared" si="136"/>
        <v>42412.207638888889</v>
      </c>
      <c r="K2228">
        <v>1452625822</v>
      </c>
      <c r="L2228" s="9">
        <f t="shared" si="137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5">
        <f t="shared" si="138"/>
        <v>108.46283333333334</v>
      </c>
      <c r="R2228" s="5">
        <f t="shared" si="139"/>
        <v>56.074766355140184</v>
      </c>
      <c r="S2228" t="s">
        <v>8333</v>
      </c>
      <c r="T2228" t="s">
        <v>8351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9">
        <f t="shared" si="136"/>
        <v>41591.849016203705</v>
      </c>
      <c r="K2229">
        <v>1381778555</v>
      </c>
      <c r="L2229" s="9">
        <f t="shared" si="137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5">
        <f t="shared" si="138"/>
        <v>157.37692307692308</v>
      </c>
      <c r="R2229" s="5">
        <f t="shared" si="139"/>
        <v>43.189368770764119</v>
      </c>
      <c r="S2229" t="s">
        <v>8333</v>
      </c>
      <c r="T2229" t="s">
        <v>8351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9">
        <f t="shared" si="136"/>
        <v>42232.278194444443</v>
      </c>
      <c r="K2230">
        <v>1437115236</v>
      </c>
      <c r="L2230" s="9">
        <f t="shared" si="137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5">
        <f t="shared" si="138"/>
        <v>1174.49</v>
      </c>
      <c r="R2230" s="5">
        <f t="shared" si="139"/>
        <v>6.9444444444444446</v>
      </c>
      <c r="S2230" t="s">
        <v>8333</v>
      </c>
      <c r="T2230" t="s">
        <v>8351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9">
        <f t="shared" si="136"/>
        <v>41520.166666666664</v>
      </c>
      <c r="K2231">
        <v>1375113391</v>
      </c>
      <c r="L2231" s="9">
        <f t="shared" si="137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5">
        <f t="shared" si="138"/>
        <v>171.04755366949576</v>
      </c>
      <c r="R2231" s="5">
        <f t="shared" si="139"/>
        <v>14.86456400742115</v>
      </c>
      <c r="S2231" t="s">
        <v>8333</v>
      </c>
      <c r="T2231" t="s">
        <v>8351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9">
        <f t="shared" si="136"/>
        <v>41754.881099537037</v>
      </c>
      <c r="K2232">
        <v>1395868127</v>
      </c>
      <c r="L2232" s="9">
        <f t="shared" si="137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5">
        <f t="shared" si="138"/>
        <v>125.95294117647057</v>
      </c>
      <c r="R2232" s="5">
        <f t="shared" si="139"/>
        <v>17.068273092369477</v>
      </c>
      <c r="S2232" t="s">
        <v>8333</v>
      </c>
      <c r="T2232" t="s">
        <v>8351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9">
        <f t="shared" si="136"/>
        <v>41450.208333333336</v>
      </c>
      <c r="K2233">
        <v>1369864301</v>
      </c>
      <c r="L2233" s="9">
        <f t="shared" si="137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5">
        <f t="shared" si="138"/>
        <v>1212.1296000000002</v>
      </c>
      <c r="R2233" s="5">
        <f t="shared" si="139"/>
        <v>2.2461814914645104</v>
      </c>
      <c r="S2233" t="s">
        <v>8333</v>
      </c>
      <c r="T2233" t="s">
        <v>8351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9">
        <f t="shared" si="136"/>
        <v>41839.125</v>
      </c>
      <c r="K2234">
        <v>1402945408</v>
      </c>
      <c r="L2234" s="9">
        <f t="shared" si="137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5">
        <f t="shared" si="138"/>
        <v>495.8</v>
      </c>
      <c r="R2234" s="5">
        <f t="shared" si="139"/>
        <v>5.0607287449392713</v>
      </c>
      <c r="S2234" t="s">
        <v>8333</v>
      </c>
      <c r="T2234" t="s">
        <v>8351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9">
        <f t="shared" si="136"/>
        <v>42352</v>
      </c>
      <c r="K2235">
        <v>1448269539</v>
      </c>
      <c r="L2235" s="9">
        <f t="shared" si="137"/>
        <v>42331.378923611112</v>
      </c>
      <c r="M2235" t="b">
        <v>0</v>
      </c>
      <c r="N2235">
        <v>391</v>
      </c>
      <c r="O2235" t="b">
        <v>1</v>
      </c>
      <c r="P2235" t="s">
        <v>8297</v>
      </c>
      <c r="Q2235" s="5">
        <f t="shared" si="138"/>
        <v>332.03999999999996</v>
      </c>
      <c r="R2235" s="5">
        <f t="shared" si="139"/>
        <v>6.3938618925831205</v>
      </c>
      <c r="S2235" t="s">
        <v>8333</v>
      </c>
      <c r="T2235" t="s">
        <v>8351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9">
        <f t="shared" si="136"/>
        <v>42740.824618055558</v>
      </c>
      <c r="K2236">
        <v>1481053647</v>
      </c>
      <c r="L2236" s="9">
        <f t="shared" si="137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5">
        <f t="shared" si="138"/>
        <v>1165</v>
      </c>
      <c r="R2236" s="5">
        <f t="shared" si="139"/>
        <v>3.5714285714285716</v>
      </c>
      <c r="S2236" t="s">
        <v>8333</v>
      </c>
      <c r="T2236" t="s">
        <v>8351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9">
        <f t="shared" si="136"/>
        <v>42091.980451388888</v>
      </c>
      <c r="K2237">
        <v>1424997111</v>
      </c>
      <c r="L2237" s="9">
        <f t="shared" si="137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5">
        <f t="shared" si="138"/>
        <v>153.3153846153846</v>
      </c>
      <c r="R2237" s="5">
        <f t="shared" si="139"/>
        <v>88.435374149659864</v>
      </c>
      <c r="S2237" t="s">
        <v>8333</v>
      </c>
      <c r="T2237" t="s">
        <v>8351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9">
        <f t="shared" si="136"/>
        <v>42401.617164351854</v>
      </c>
      <c r="K2238">
        <v>1451746123</v>
      </c>
      <c r="L2238" s="9">
        <f t="shared" si="137"/>
        <v>42371.617164351854</v>
      </c>
      <c r="M2238" t="b">
        <v>0</v>
      </c>
      <c r="N2238">
        <v>680</v>
      </c>
      <c r="O2238" t="b">
        <v>1</v>
      </c>
      <c r="P2238" t="s">
        <v>8297</v>
      </c>
      <c r="Q2238" s="5">
        <f t="shared" si="138"/>
        <v>537.10714285714289</v>
      </c>
      <c r="R2238" s="5">
        <f t="shared" si="139"/>
        <v>4.117647058823529</v>
      </c>
      <c r="S2238" t="s">
        <v>8333</v>
      </c>
      <c r="T2238" t="s">
        <v>8351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9">
        <f t="shared" si="136"/>
        <v>41955.332638888889</v>
      </c>
      <c r="K2239">
        <v>1412294683</v>
      </c>
      <c r="L2239" s="9">
        <f t="shared" si="137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5">
        <f t="shared" si="138"/>
        <v>352.92777777777775</v>
      </c>
      <c r="R2239" s="5">
        <f t="shared" si="139"/>
        <v>18.311291963377418</v>
      </c>
      <c r="S2239" t="s">
        <v>8333</v>
      </c>
      <c r="T2239" t="s">
        <v>8351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9">
        <f t="shared" si="136"/>
        <v>42804.621712962966</v>
      </c>
      <c r="K2240">
        <v>1486565716</v>
      </c>
      <c r="L2240" s="9">
        <f t="shared" si="137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5">
        <f t="shared" si="138"/>
        <v>137.4</v>
      </c>
      <c r="R2240" s="5">
        <f t="shared" si="139"/>
        <v>50.632911392405063</v>
      </c>
      <c r="S2240" t="s">
        <v>8333</v>
      </c>
      <c r="T2240" t="s">
        <v>8351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9">
        <f t="shared" si="136"/>
        <v>41609.168055555558</v>
      </c>
      <c r="K2241">
        <v>1382742014</v>
      </c>
      <c r="L2241" s="9">
        <f t="shared" si="137"/>
        <v>41572.958495370367</v>
      </c>
      <c r="M2241" t="b">
        <v>0</v>
      </c>
      <c r="N2241">
        <v>426</v>
      </c>
      <c r="O2241" t="b">
        <v>1</v>
      </c>
      <c r="P2241" t="s">
        <v>8297</v>
      </c>
      <c r="Q2241" s="5">
        <f t="shared" si="138"/>
        <v>128.02668</v>
      </c>
      <c r="R2241" s="5">
        <f t="shared" si="139"/>
        <v>58.685446009389672</v>
      </c>
      <c r="S2241" t="s">
        <v>8333</v>
      </c>
      <c r="T2241" t="s">
        <v>8351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9">
        <f t="shared" si="136"/>
        <v>42482.825740740744</v>
      </c>
      <c r="K2242">
        <v>1458762544</v>
      </c>
      <c r="L2242" s="9">
        <f t="shared" si="137"/>
        <v>42452.825740740744</v>
      </c>
      <c r="M2242" t="b">
        <v>0</v>
      </c>
      <c r="N2242">
        <v>96</v>
      </c>
      <c r="O2242" t="b">
        <v>1</v>
      </c>
      <c r="P2242" t="s">
        <v>8297</v>
      </c>
      <c r="Q2242" s="5">
        <f t="shared" si="138"/>
        <v>270.68</v>
      </c>
      <c r="R2242" s="5">
        <f t="shared" si="139"/>
        <v>52.083333333333336</v>
      </c>
      <c r="S2242" t="s">
        <v>8333</v>
      </c>
      <c r="T2242" t="s">
        <v>8351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9">
        <f t="shared" ref="J2243:J2306" si="140">(I2243+DATE(1970,1,1)*86400)/86400</f>
        <v>42796.827546296299</v>
      </c>
      <c r="K2243">
        <v>1485892300</v>
      </c>
      <c r="L2243" s="9">
        <f t="shared" ref="L2243:L2306" si="141">(K2243+DATE(1970,1,1)*86400)/86400</f>
        <v>42766.827546296299</v>
      </c>
      <c r="M2243" t="b">
        <v>0</v>
      </c>
      <c r="N2243">
        <v>163</v>
      </c>
      <c r="O2243" t="b">
        <v>1</v>
      </c>
      <c r="P2243" t="s">
        <v>8297</v>
      </c>
      <c r="Q2243" s="5">
        <f t="shared" ref="Q2243:Q2306" si="142">(E2243/D2243)*100</f>
        <v>806.4</v>
      </c>
      <c r="R2243" s="5">
        <f t="shared" ref="R2243:R2306" si="143">D2243/N2243</f>
        <v>6.1349693251533743</v>
      </c>
      <c r="S2243" t="s">
        <v>8333</v>
      </c>
      <c r="T2243" t="s">
        <v>8351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9">
        <f t="shared" si="140"/>
        <v>41605.126388888886</v>
      </c>
      <c r="K2244">
        <v>1382449733</v>
      </c>
      <c r="L2244" s="9">
        <f t="shared" si="141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5">
        <f t="shared" si="142"/>
        <v>1360.0976000000001</v>
      </c>
      <c r="R2244" s="5">
        <f t="shared" si="143"/>
        <v>3.9603960396039604</v>
      </c>
      <c r="S2244" t="s">
        <v>8333</v>
      </c>
      <c r="T2244" t="s">
        <v>8351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9">
        <f t="shared" si="140"/>
        <v>42807.125</v>
      </c>
      <c r="K2245">
        <v>1488823290</v>
      </c>
      <c r="L2245" s="9">
        <f t="shared" si="141"/>
        <v>42800.75104166667</v>
      </c>
      <c r="M2245" t="b">
        <v>0</v>
      </c>
      <c r="N2245">
        <v>2035</v>
      </c>
      <c r="O2245" t="b">
        <v>1</v>
      </c>
      <c r="P2245" t="s">
        <v>8297</v>
      </c>
      <c r="Q2245" s="5">
        <f t="shared" si="142"/>
        <v>930250</v>
      </c>
      <c r="R2245" s="5">
        <f t="shared" si="143"/>
        <v>4.9140049140049139E-4</v>
      </c>
      <c r="S2245" t="s">
        <v>8333</v>
      </c>
      <c r="T2245" t="s">
        <v>8351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9">
        <f t="shared" si="140"/>
        <v>42659.854166666664</v>
      </c>
      <c r="K2246">
        <v>1475609946</v>
      </c>
      <c r="L2246" s="9">
        <f t="shared" si="141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5">
        <f t="shared" si="142"/>
        <v>377.02</v>
      </c>
      <c r="R2246" s="5">
        <f t="shared" si="143"/>
        <v>17.241379310344829</v>
      </c>
      <c r="S2246" t="s">
        <v>8333</v>
      </c>
      <c r="T2246" t="s">
        <v>8351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9">
        <f t="shared" si="140"/>
        <v>41691.75</v>
      </c>
      <c r="K2247">
        <v>1390323617</v>
      </c>
      <c r="L2247" s="9">
        <f t="shared" si="141"/>
        <v>41660.70853009259</v>
      </c>
      <c r="M2247" t="b">
        <v>0</v>
      </c>
      <c r="N2247">
        <v>1980</v>
      </c>
      <c r="O2247" t="b">
        <v>1</v>
      </c>
      <c r="P2247" t="s">
        <v>8297</v>
      </c>
      <c r="Q2247" s="5">
        <f t="shared" si="142"/>
        <v>2647.0250000000001</v>
      </c>
      <c r="R2247" s="5">
        <f t="shared" si="143"/>
        <v>2.0202020202020203</v>
      </c>
      <c r="S2247" t="s">
        <v>8333</v>
      </c>
      <c r="T2247" t="s">
        <v>8351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9">
        <f t="shared" si="140"/>
        <v>42251.79178240741</v>
      </c>
      <c r="K2248">
        <v>1438801210</v>
      </c>
      <c r="L2248" s="9">
        <f t="shared" si="141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5">
        <f t="shared" si="142"/>
        <v>100.12</v>
      </c>
      <c r="R2248" s="5">
        <f t="shared" si="143"/>
        <v>43.859649122807021</v>
      </c>
      <c r="S2248" t="s">
        <v>8333</v>
      </c>
      <c r="T2248" t="s">
        <v>8351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9">
        <f t="shared" si="140"/>
        <v>42214.666261574072</v>
      </c>
      <c r="K2249">
        <v>1436975965</v>
      </c>
      <c r="L2249" s="9">
        <f t="shared" si="141"/>
        <v>42200.666261574072</v>
      </c>
      <c r="M2249" t="b">
        <v>0</v>
      </c>
      <c r="N2249">
        <v>380</v>
      </c>
      <c r="O2249" t="b">
        <v>1</v>
      </c>
      <c r="P2249" t="s">
        <v>8297</v>
      </c>
      <c r="Q2249" s="5">
        <f t="shared" si="142"/>
        <v>104.45405405405405</v>
      </c>
      <c r="R2249" s="5">
        <f t="shared" si="143"/>
        <v>48.684210526315788</v>
      </c>
      <c r="S2249" t="s">
        <v>8333</v>
      </c>
      <c r="T2249" t="s">
        <v>8351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9">
        <f t="shared" si="140"/>
        <v>42718.875902777778</v>
      </c>
      <c r="K2250">
        <v>1479157278</v>
      </c>
      <c r="L2250" s="9">
        <f t="shared" si="141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5">
        <f t="shared" si="142"/>
        <v>107.21428571428571</v>
      </c>
      <c r="R2250" s="5">
        <f t="shared" si="143"/>
        <v>54.6875</v>
      </c>
      <c r="S2250" t="s">
        <v>8333</v>
      </c>
      <c r="T2250" t="s">
        <v>8351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9">
        <f t="shared" si="140"/>
        <v>41366.661631944444</v>
      </c>
      <c r="K2251">
        <v>1362329565</v>
      </c>
      <c r="L2251" s="9">
        <f t="shared" si="141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5">
        <f t="shared" si="142"/>
        <v>168.77142857142857</v>
      </c>
      <c r="R2251" s="5">
        <f t="shared" si="143"/>
        <v>19.444444444444443</v>
      </c>
      <c r="S2251" t="s">
        <v>8333</v>
      </c>
      <c r="T2251" t="s">
        <v>8351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9">
        <f t="shared" si="140"/>
        <v>42707.0471412037</v>
      </c>
      <c r="K2252">
        <v>1478131673</v>
      </c>
      <c r="L2252" s="9">
        <f t="shared" si="141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5">
        <f t="shared" si="142"/>
        <v>975.11200000000008</v>
      </c>
      <c r="R2252" s="5">
        <f t="shared" si="143"/>
        <v>43.782837127845887</v>
      </c>
      <c r="S2252" t="s">
        <v>8333</v>
      </c>
      <c r="T2252" t="s">
        <v>8351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9">
        <f t="shared" si="140"/>
        <v>41867.34579861111</v>
      </c>
      <c r="K2253">
        <v>1406362677</v>
      </c>
      <c r="L2253" s="9">
        <f t="shared" si="141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5">
        <f t="shared" si="142"/>
        <v>134.44929411764704</v>
      </c>
      <c r="R2253" s="5">
        <f t="shared" si="143"/>
        <v>17.708333333333332</v>
      </c>
      <c r="S2253" t="s">
        <v>8333</v>
      </c>
      <c r="T2253" t="s">
        <v>8351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9">
        <f t="shared" si="140"/>
        <v>42588.327986111108</v>
      </c>
      <c r="K2254">
        <v>1469173938</v>
      </c>
      <c r="L2254" s="9">
        <f t="shared" si="141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5">
        <f t="shared" si="142"/>
        <v>272.27777777777777</v>
      </c>
      <c r="R2254" s="5">
        <f t="shared" si="143"/>
        <v>36.144578313253014</v>
      </c>
      <c r="S2254" t="s">
        <v>8333</v>
      </c>
      <c r="T2254" t="s">
        <v>8351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9">
        <f t="shared" si="140"/>
        <v>42326.672997685186</v>
      </c>
      <c r="K2255">
        <v>1445267347</v>
      </c>
      <c r="L2255" s="9">
        <f t="shared" si="141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5">
        <f t="shared" si="142"/>
        <v>112.6875</v>
      </c>
      <c r="R2255" s="5">
        <f t="shared" si="143"/>
        <v>95.238095238095241</v>
      </c>
      <c r="S2255" t="s">
        <v>8333</v>
      </c>
      <c r="T2255" t="s">
        <v>8351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9">
        <f t="shared" si="140"/>
        <v>42759.647777777776</v>
      </c>
      <c r="K2256">
        <v>1484667168</v>
      </c>
      <c r="L2256" s="9">
        <f t="shared" si="141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5">
        <f t="shared" si="142"/>
        <v>459.8</v>
      </c>
      <c r="R2256" s="5">
        <f t="shared" si="143"/>
        <v>2.5380710659898478</v>
      </c>
      <c r="S2256" t="s">
        <v>8333</v>
      </c>
      <c r="T2256" t="s">
        <v>8351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9">
        <f t="shared" si="140"/>
        <v>42497.951979166668</v>
      </c>
      <c r="K2257">
        <v>1460069451</v>
      </c>
      <c r="L2257" s="9">
        <f t="shared" si="141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5">
        <f t="shared" si="142"/>
        <v>286.65822784810126</v>
      </c>
      <c r="R2257" s="5">
        <f t="shared" si="143"/>
        <v>14.575645756457565</v>
      </c>
      <c r="S2257" t="s">
        <v>8333</v>
      </c>
      <c r="T2257" t="s">
        <v>8351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9">
        <f t="shared" si="140"/>
        <v>42696.451921296299</v>
      </c>
      <c r="K2258">
        <v>1478602246</v>
      </c>
      <c r="L2258" s="9">
        <f t="shared" si="141"/>
        <v>42682.451921296299</v>
      </c>
      <c r="M2258" t="b">
        <v>0</v>
      </c>
      <c r="N2258">
        <v>50</v>
      </c>
      <c r="O2258" t="b">
        <v>1</v>
      </c>
      <c r="P2258" t="s">
        <v>8297</v>
      </c>
      <c r="Q2258" s="5">
        <f t="shared" si="142"/>
        <v>222.70833333333334</v>
      </c>
      <c r="R2258" s="5">
        <f t="shared" si="143"/>
        <v>9.6</v>
      </c>
      <c r="S2258" t="s">
        <v>8333</v>
      </c>
      <c r="T2258" t="s">
        <v>8351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9">
        <f t="shared" si="140"/>
        <v>42540.958333333336</v>
      </c>
      <c r="K2259">
        <v>1463351329</v>
      </c>
      <c r="L2259" s="9">
        <f t="shared" si="141"/>
        <v>42505.936678240738</v>
      </c>
      <c r="M2259" t="b">
        <v>0</v>
      </c>
      <c r="N2259">
        <v>169</v>
      </c>
      <c r="O2259" t="b">
        <v>1</v>
      </c>
      <c r="P2259" t="s">
        <v>8297</v>
      </c>
      <c r="Q2259" s="5">
        <f t="shared" si="142"/>
        <v>636.14</v>
      </c>
      <c r="R2259" s="5">
        <f t="shared" si="143"/>
        <v>14.792899408284024</v>
      </c>
      <c r="S2259" t="s">
        <v>8333</v>
      </c>
      <c r="T2259" t="s">
        <v>8351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9">
        <f t="shared" si="140"/>
        <v>42166.751006944447</v>
      </c>
      <c r="K2260">
        <v>1431453687</v>
      </c>
      <c r="L2260" s="9">
        <f t="shared" si="141"/>
        <v>42136.751006944447</v>
      </c>
      <c r="M2260" t="b">
        <v>0</v>
      </c>
      <c r="N2260">
        <v>205</v>
      </c>
      <c r="O2260" t="b">
        <v>1</v>
      </c>
      <c r="P2260" t="s">
        <v>8297</v>
      </c>
      <c r="Q2260" s="5">
        <f t="shared" si="142"/>
        <v>146.5</v>
      </c>
      <c r="R2260" s="5">
        <f t="shared" si="143"/>
        <v>10.731707317073171</v>
      </c>
      <c r="S2260" t="s">
        <v>8333</v>
      </c>
      <c r="T2260" t="s">
        <v>8351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9">
        <f t="shared" si="140"/>
        <v>42712.804814814815</v>
      </c>
      <c r="K2261">
        <v>1480360736</v>
      </c>
      <c r="L2261" s="9">
        <f t="shared" si="141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5">
        <f t="shared" si="142"/>
        <v>1867.1</v>
      </c>
      <c r="R2261" s="5">
        <f t="shared" si="143"/>
        <v>4.8543689320388346</v>
      </c>
      <c r="S2261" t="s">
        <v>8333</v>
      </c>
      <c r="T2261" t="s">
        <v>8351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9">
        <f t="shared" si="140"/>
        <v>41724.975115740737</v>
      </c>
      <c r="K2262">
        <v>1393287850</v>
      </c>
      <c r="L2262" s="9">
        <f t="shared" si="141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5">
        <f t="shared" si="142"/>
        <v>326.92</v>
      </c>
      <c r="R2262" s="5">
        <f t="shared" si="143"/>
        <v>29.761904761904763</v>
      </c>
      <c r="S2262" t="s">
        <v>8333</v>
      </c>
      <c r="T2262" t="s">
        <v>8351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9">
        <f t="shared" si="140"/>
        <v>42780.724768518521</v>
      </c>
      <c r="K2263">
        <v>1485278620</v>
      </c>
      <c r="L2263" s="9">
        <f t="shared" si="141"/>
        <v>42759.724768518521</v>
      </c>
      <c r="M2263" t="b">
        <v>0</v>
      </c>
      <c r="N2263">
        <v>210</v>
      </c>
      <c r="O2263" t="b">
        <v>1</v>
      </c>
      <c r="P2263" t="s">
        <v>8297</v>
      </c>
      <c r="Q2263" s="5">
        <f t="shared" si="142"/>
        <v>779.5</v>
      </c>
      <c r="R2263" s="5">
        <f t="shared" si="143"/>
        <v>4.7619047619047619</v>
      </c>
      <c r="S2263" t="s">
        <v>8333</v>
      </c>
      <c r="T2263" t="s">
        <v>8351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9">
        <f t="shared" si="140"/>
        <v>41961</v>
      </c>
      <c r="K2264">
        <v>1413295358</v>
      </c>
      <c r="L2264" s="9">
        <f t="shared" si="141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5">
        <f t="shared" si="142"/>
        <v>154.15151515151516</v>
      </c>
      <c r="R2264" s="5">
        <f t="shared" si="143"/>
        <v>18.232044198895029</v>
      </c>
      <c r="S2264" t="s">
        <v>8333</v>
      </c>
      <c r="T2264" t="s">
        <v>8351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9">
        <f t="shared" si="140"/>
        <v>42035.832326388889</v>
      </c>
      <c r="K2265">
        <v>1420919913</v>
      </c>
      <c r="L2265" s="9">
        <f t="shared" si="141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5">
        <f t="shared" si="142"/>
        <v>115.54666666666667</v>
      </c>
      <c r="R2265" s="5">
        <f t="shared" si="143"/>
        <v>125</v>
      </c>
      <c r="S2265" t="s">
        <v>8333</v>
      </c>
      <c r="T2265" t="s">
        <v>8351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9">
        <f t="shared" si="140"/>
        <v>42513.125</v>
      </c>
      <c r="K2266">
        <v>1462543114</v>
      </c>
      <c r="L2266" s="9">
        <f t="shared" si="141"/>
        <v>42496.582337962966</v>
      </c>
      <c r="M2266" t="b">
        <v>0</v>
      </c>
      <c r="N2266">
        <v>445</v>
      </c>
      <c r="O2266" t="b">
        <v>1</v>
      </c>
      <c r="P2266" t="s">
        <v>8297</v>
      </c>
      <c r="Q2266" s="5">
        <f t="shared" si="142"/>
        <v>180.03333333333333</v>
      </c>
      <c r="R2266" s="5">
        <f t="shared" si="143"/>
        <v>13.48314606741573</v>
      </c>
      <c r="S2266" t="s">
        <v>8333</v>
      </c>
      <c r="T2266" t="s">
        <v>8351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9">
        <f t="shared" si="140"/>
        <v>42696.853090277778</v>
      </c>
      <c r="K2267">
        <v>1479241707</v>
      </c>
      <c r="L2267" s="9">
        <f t="shared" si="141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5">
        <f t="shared" si="142"/>
        <v>298.5</v>
      </c>
      <c r="R2267" s="5">
        <f t="shared" si="143"/>
        <v>11.764705882352942</v>
      </c>
      <c r="S2267" t="s">
        <v>8333</v>
      </c>
      <c r="T2267" t="s">
        <v>8351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9">
        <f t="shared" si="140"/>
        <v>42487.083333333336</v>
      </c>
      <c r="K2268">
        <v>1460235592</v>
      </c>
      <c r="L2268" s="9">
        <f t="shared" si="141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5">
        <f t="shared" si="142"/>
        <v>320.26666666666665</v>
      </c>
      <c r="R2268" s="5">
        <f t="shared" si="143"/>
        <v>7.731958762886598</v>
      </c>
      <c r="S2268" t="s">
        <v>8333</v>
      </c>
      <c r="T2268" t="s">
        <v>8351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9">
        <f t="shared" si="140"/>
        <v>41994.041666666664</v>
      </c>
      <c r="K2269">
        <v>1416945297</v>
      </c>
      <c r="L2269" s="9">
        <f t="shared" si="141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5">
        <f t="shared" si="142"/>
        <v>380.52499999999998</v>
      </c>
      <c r="R2269" s="5">
        <f t="shared" si="143"/>
        <v>49.504950495049506</v>
      </c>
      <c r="S2269" t="s">
        <v>8333</v>
      </c>
      <c r="T2269" t="s">
        <v>8351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9">
        <f t="shared" si="140"/>
        <v>42806.082349537035</v>
      </c>
      <c r="K2270">
        <v>1486691915</v>
      </c>
      <c r="L2270" s="9">
        <f t="shared" si="141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5">
        <f t="shared" si="142"/>
        <v>102.60000000000001</v>
      </c>
      <c r="R2270" s="5">
        <f t="shared" si="143"/>
        <v>144.32989690721649</v>
      </c>
      <c r="S2270" t="s">
        <v>8333</v>
      </c>
      <c r="T2270" t="s">
        <v>8351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9">
        <f t="shared" si="140"/>
        <v>42801.208333333336</v>
      </c>
      <c r="K2271">
        <v>1486745663</v>
      </c>
      <c r="L2271" s="9">
        <f t="shared" si="141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5">
        <f t="shared" si="142"/>
        <v>1801.64</v>
      </c>
      <c r="R2271" s="5">
        <f t="shared" si="143"/>
        <v>2.7716186252771617</v>
      </c>
      <c r="S2271" t="s">
        <v>8333</v>
      </c>
      <c r="T2271" t="s">
        <v>8351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9">
        <f t="shared" si="140"/>
        <v>42745.915972222225</v>
      </c>
      <c r="K2272">
        <v>1482353513</v>
      </c>
      <c r="L2272" s="9">
        <f t="shared" si="141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5">
        <f t="shared" si="142"/>
        <v>720.24800000000005</v>
      </c>
      <c r="R2272" s="5">
        <f t="shared" si="143"/>
        <v>14.970059880239521</v>
      </c>
      <c r="S2272" t="s">
        <v>8333</v>
      </c>
      <c r="T2272" t="s">
        <v>8351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9">
        <f t="shared" si="140"/>
        <v>42714.0000462963</v>
      </c>
      <c r="K2273">
        <v>1478736004</v>
      </c>
      <c r="L2273" s="9">
        <f t="shared" si="141"/>
        <v>42684.0000462963</v>
      </c>
      <c r="M2273" t="b">
        <v>0</v>
      </c>
      <c r="N2273">
        <v>1328</v>
      </c>
      <c r="O2273" t="b">
        <v>1</v>
      </c>
      <c r="P2273" t="s">
        <v>8297</v>
      </c>
      <c r="Q2273" s="5">
        <f t="shared" si="142"/>
        <v>283.09000000000003</v>
      </c>
      <c r="R2273" s="5">
        <f t="shared" si="143"/>
        <v>15.060240963855422</v>
      </c>
      <c r="S2273" t="s">
        <v>8333</v>
      </c>
      <c r="T2273" t="s">
        <v>8351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9">
        <f t="shared" si="140"/>
        <v>42345.699490740742</v>
      </c>
      <c r="K2274">
        <v>1446914836</v>
      </c>
      <c r="L2274" s="9">
        <f t="shared" si="141"/>
        <v>42315.699490740742</v>
      </c>
      <c r="M2274" t="b">
        <v>0</v>
      </c>
      <c r="N2274">
        <v>944</v>
      </c>
      <c r="O2274" t="b">
        <v>1</v>
      </c>
      <c r="P2274" t="s">
        <v>8297</v>
      </c>
      <c r="Q2274" s="5">
        <f t="shared" si="142"/>
        <v>1356.6000000000001</v>
      </c>
      <c r="R2274" s="5">
        <f t="shared" si="143"/>
        <v>1.0593220338983051</v>
      </c>
      <c r="S2274" t="s">
        <v>8333</v>
      </c>
      <c r="T2274" t="s">
        <v>8351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9">
        <f t="shared" si="140"/>
        <v>42806.507430555554</v>
      </c>
      <c r="K2275">
        <v>1487164242</v>
      </c>
      <c r="L2275" s="9">
        <f t="shared" si="141"/>
        <v>42781.549097222225</v>
      </c>
      <c r="M2275" t="b">
        <v>0</v>
      </c>
      <c r="N2275">
        <v>147</v>
      </c>
      <c r="O2275" t="b">
        <v>1</v>
      </c>
      <c r="P2275" t="s">
        <v>8297</v>
      </c>
      <c r="Q2275" s="5">
        <f t="shared" si="142"/>
        <v>220.35999999999999</v>
      </c>
      <c r="R2275" s="5">
        <f t="shared" si="143"/>
        <v>17.006802721088434</v>
      </c>
      <c r="S2275" t="s">
        <v>8333</v>
      </c>
      <c r="T2275" t="s">
        <v>8351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9">
        <f t="shared" si="140"/>
        <v>41693.500659722224</v>
      </c>
      <c r="K2276">
        <v>1390564857</v>
      </c>
      <c r="L2276" s="9">
        <f t="shared" si="141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5">
        <f t="shared" si="142"/>
        <v>119.6</v>
      </c>
      <c r="R2276" s="5">
        <f t="shared" si="143"/>
        <v>25.252525252525253</v>
      </c>
      <c r="S2276" t="s">
        <v>8333</v>
      </c>
      <c r="T2276" t="s">
        <v>8351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9">
        <f t="shared" si="140"/>
        <v>41995.616655092592</v>
      </c>
      <c r="K2277">
        <v>1416667679</v>
      </c>
      <c r="L2277" s="9">
        <f t="shared" si="141"/>
        <v>41965.616655092592</v>
      </c>
      <c r="M2277" t="b">
        <v>0</v>
      </c>
      <c r="N2277">
        <v>79</v>
      </c>
      <c r="O2277" t="b">
        <v>1</v>
      </c>
      <c r="P2277" t="s">
        <v>8297</v>
      </c>
      <c r="Q2277" s="5">
        <f t="shared" si="142"/>
        <v>407.76923076923077</v>
      </c>
      <c r="R2277" s="5">
        <f t="shared" si="143"/>
        <v>8.2278481012658222</v>
      </c>
      <c r="S2277" t="s">
        <v>8333</v>
      </c>
      <c r="T2277" t="s">
        <v>8351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9">
        <f t="shared" si="140"/>
        <v>41644.651493055557</v>
      </c>
      <c r="K2278">
        <v>1386344289</v>
      </c>
      <c r="L2278" s="9">
        <f t="shared" si="141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5">
        <f t="shared" si="142"/>
        <v>105.81826105905425</v>
      </c>
      <c r="R2278" s="5">
        <f t="shared" si="143"/>
        <v>61.186666666666667</v>
      </c>
      <c r="S2278" t="s">
        <v>8333</v>
      </c>
      <c r="T2278" t="s">
        <v>8351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9">
        <f t="shared" si="140"/>
        <v>40966.678506944445</v>
      </c>
      <c r="K2279">
        <v>1327767423</v>
      </c>
      <c r="L2279" s="9">
        <f t="shared" si="141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5">
        <f t="shared" si="142"/>
        <v>141.08235294117648</v>
      </c>
      <c r="R2279" s="5">
        <f t="shared" si="143"/>
        <v>41.062801932367151</v>
      </c>
      <c r="S2279" t="s">
        <v>8333</v>
      </c>
      <c r="T2279" t="s">
        <v>8351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9">
        <f t="shared" si="140"/>
        <v>42372.957638888889</v>
      </c>
      <c r="K2280">
        <v>1448902867</v>
      </c>
      <c r="L2280" s="9">
        <f t="shared" si="141"/>
        <v>42338.709108796298</v>
      </c>
      <c r="M2280" t="b">
        <v>0</v>
      </c>
      <c r="N2280">
        <v>102</v>
      </c>
      <c r="O2280" t="b">
        <v>1</v>
      </c>
      <c r="P2280" t="s">
        <v>8297</v>
      </c>
      <c r="Q2280" s="5">
        <f t="shared" si="142"/>
        <v>270.7</v>
      </c>
      <c r="R2280" s="5">
        <f t="shared" si="143"/>
        <v>19.607843137254903</v>
      </c>
      <c r="S2280" t="s">
        <v>8333</v>
      </c>
      <c r="T2280" t="s">
        <v>8351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9">
        <f t="shared" si="140"/>
        <v>42039.166666666664</v>
      </c>
      <c r="K2281">
        <v>1421436099</v>
      </c>
      <c r="L2281" s="9">
        <f t="shared" si="141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5">
        <f t="shared" si="142"/>
        <v>153.80000000000001</v>
      </c>
      <c r="R2281" s="5">
        <f t="shared" si="143"/>
        <v>31.25</v>
      </c>
      <c r="S2281" t="s">
        <v>8333</v>
      </c>
      <c r="T2281" t="s">
        <v>8351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9">
        <f t="shared" si="140"/>
        <v>42264.624895833331</v>
      </c>
      <c r="K2282">
        <v>1439909991</v>
      </c>
      <c r="L2282" s="9">
        <f t="shared" si="141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5">
        <f t="shared" si="142"/>
        <v>403.57653061224488</v>
      </c>
      <c r="R2282" s="5">
        <f t="shared" si="143"/>
        <v>20.416666666666668</v>
      </c>
      <c r="S2282" t="s">
        <v>8333</v>
      </c>
      <c r="T2282" t="s">
        <v>8351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9">
        <f t="shared" si="140"/>
        <v>40749.284722222219</v>
      </c>
      <c r="K2283">
        <v>1306219897</v>
      </c>
      <c r="L2283" s="9">
        <f t="shared" si="141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5">
        <f t="shared" si="142"/>
        <v>185</v>
      </c>
      <c r="R2283" s="5">
        <f t="shared" si="143"/>
        <v>27.272727272727273</v>
      </c>
      <c r="S2283" t="s">
        <v>8325</v>
      </c>
      <c r="T2283" t="s">
        <v>8326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9">
        <f t="shared" si="140"/>
        <v>42383.17460648148</v>
      </c>
      <c r="K2284">
        <v>1447560686</v>
      </c>
      <c r="L2284" s="9">
        <f t="shared" si="141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5">
        <f t="shared" si="142"/>
        <v>185.33333333333331</v>
      </c>
      <c r="R2284" s="5">
        <f t="shared" si="143"/>
        <v>62.5</v>
      </c>
      <c r="S2284" t="s">
        <v>8325</v>
      </c>
      <c r="T2284" t="s">
        <v>8326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9">
        <f t="shared" si="140"/>
        <v>41038.083379629628</v>
      </c>
      <c r="K2285">
        <v>1331348404</v>
      </c>
      <c r="L2285" s="9">
        <f t="shared" si="141"/>
        <v>40978.1250462963</v>
      </c>
      <c r="M2285" t="b">
        <v>0</v>
      </c>
      <c r="N2285">
        <v>48</v>
      </c>
      <c r="O2285" t="b">
        <v>1</v>
      </c>
      <c r="P2285" t="s">
        <v>8276</v>
      </c>
      <c r="Q2285" s="5">
        <f t="shared" si="142"/>
        <v>100.85533333333332</v>
      </c>
      <c r="R2285" s="5">
        <f t="shared" si="143"/>
        <v>62.5</v>
      </c>
      <c r="S2285" t="s">
        <v>8325</v>
      </c>
      <c r="T2285" t="s">
        <v>8326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9">
        <f t="shared" si="140"/>
        <v>40614.166666666664</v>
      </c>
      <c r="K2286">
        <v>1297451245</v>
      </c>
      <c r="L2286" s="9">
        <f t="shared" si="141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5">
        <f t="shared" si="142"/>
        <v>106.22116666666668</v>
      </c>
      <c r="R2286" s="5">
        <f t="shared" si="143"/>
        <v>101.69491525423729</v>
      </c>
      <c r="S2286" t="s">
        <v>8325</v>
      </c>
      <c r="T2286" t="s">
        <v>8326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9">
        <f t="shared" si="140"/>
        <v>41089.185682870368</v>
      </c>
      <c r="K2287">
        <v>1338352043</v>
      </c>
      <c r="L2287" s="9">
        <f t="shared" si="141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5">
        <f t="shared" si="142"/>
        <v>121.36666666666667</v>
      </c>
      <c r="R2287" s="5">
        <f t="shared" si="143"/>
        <v>37.974683544303801</v>
      </c>
      <c r="S2287" t="s">
        <v>8325</v>
      </c>
      <c r="T2287" t="s">
        <v>8326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9">
        <f t="shared" si="140"/>
        <v>41523.165972222225</v>
      </c>
      <c r="K2288">
        <v>1376003254</v>
      </c>
      <c r="L2288" s="9">
        <f t="shared" si="141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5">
        <f t="shared" si="142"/>
        <v>100.06666666666666</v>
      </c>
      <c r="R2288" s="5">
        <f t="shared" si="143"/>
        <v>107.14285714285714</v>
      </c>
      <c r="S2288" t="s">
        <v>8325</v>
      </c>
      <c r="T2288" t="s">
        <v>8326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9">
        <f t="shared" si="140"/>
        <v>41813.667361111111</v>
      </c>
      <c r="K2289">
        <v>1401724860</v>
      </c>
      <c r="L2289" s="9">
        <f t="shared" si="141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5">
        <f t="shared" si="142"/>
        <v>119.97755555555555</v>
      </c>
      <c r="R2289" s="5">
        <f t="shared" si="143"/>
        <v>42.452830188679243</v>
      </c>
      <c r="S2289" t="s">
        <v>8325</v>
      </c>
      <c r="T2289" t="s">
        <v>8326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9">
        <f t="shared" si="140"/>
        <v>41086.75</v>
      </c>
      <c r="K2290">
        <v>1339098689</v>
      </c>
      <c r="L2290" s="9">
        <f t="shared" si="141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5">
        <f t="shared" si="142"/>
        <v>100.1</v>
      </c>
      <c r="R2290" s="5">
        <f t="shared" si="143"/>
        <v>40</v>
      </c>
      <c r="S2290" t="s">
        <v>8325</v>
      </c>
      <c r="T2290" t="s">
        <v>8326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9">
        <f t="shared" si="140"/>
        <v>41614.973611111112</v>
      </c>
      <c r="K2291">
        <v>1382659060</v>
      </c>
      <c r="L2291" s="9">
        <f t="shared" si="141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5">
        <f t="shared" si="142"/>
        <v>107.4</v>
      </c>
      <c r="R2291" s="5">
        <f t="shared" si="143"/>
        <v>60</v>
      </c>
      <c r="S2291" t="s">
        <v>8325</v>
      </c>
      <c r="T2291" t="s">
        <v>8326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9">
        <f t="shared" si="140"/>
        <v>40148.708333333336</v>
      </c>
      <c r="K2292">
        <v>1252908330</v>
      </c>
      <c r="L2292" s="9">
        <f t="shared" si="141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5">
        <f t="shared" si="142"/>
        <v>104.06666666666666</v>
      </c>
      <c r="R2292" s="5">
        <f t="shared" si="143"/>
        <v>51.724137931034484</v>
      </c>
      <c r="S2292" t="s">
        <v>8325</v>
      </c>
      <c r="T2292" t="s">
        <v>8326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9">
        <f t="shared" si="140"/>
        <v>41022.166666666664</v>
      </c>
      <c r="K2293">
        <v>1332199618</v>
      </c>
      <c r="L2293" s="9">
        <f t="shared" si="141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5">
        <f t="shared" si="142"/>
        <v>172.8</v>
      </c>
      <c r="R2293" s="5">
        <f t="shared" si="143"/>
        <v>58.139534883720927</v>
      </c>
      <c r="S2293" t="s">
        <v>8325</v>
      </c>
      <c r="T2293" t="s">
        <v>8326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9">
        <f t="shared" si="140"/>
        <v>41017.697638888887</v>
      </c>
      <c r="K2294">
        <v>1332175476</v>
      </c>
      <c r="L2294" s="9">
        <f t="shared" si="141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5">
        <f t="shared" si="142"/>
        <v>107.2505</v>
      </c>
      <c r="R2294" s="5">
        <f t="shared" si="143"/>
        <v>43.478260869565219</v>
      </c>
      <c r="S2294" t="s">
        <v>8325</v>
      </c>
      <c r="T2294" t="s">
        <v>8326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9">
        <f t="shared" si="140"/>
        <v>41177.165972222225</v>
      </c>
      <c r="K2295">
        <v>1346345999</v>
      </c>
      <c r="L2295" s="9">
        <f t="shared" si="141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5">
        <f t="shared" si="142"/>
        <v>108.23529411764706</v>
      </c>
      <c r="R2295" s="5">
        <f t="shared" si="143"/>
        <v>31.481481481481481</v>
      </c>
      <c r="S2295" t="s">
        <v>8325</v>
      </c>
      <c r="T2295" t="s">
        <v>8326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9">
        <f t="shared" si="140"/>
        <v>41294.72314814815</v>
      </c>
      <c r="K2296">
        <v>1356110480</v>
      </c>
      <c r="L2296" s="9">
        <f t="shared" si="141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5">
        <f t="shared" si="142"/>
        <v>146.08079999999998</v>
      </c>
      <c r="R2296" s="5">
        <f t="shared" si="143"/>
        <v>44.642857142857146</v>
      </c>
      <c r="S2296" t="s">
        <v>8325</v>
      </c>
      <c r="T2296" t="s">
        <v>8326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9">
        <f t="shared" si="140"/>
        <v>41300.954351851855</v>
      </c>
      <c r="K2297">
        <v>1356648856</v>
      </c>
      <c r="L2297" s="9">
        <f t="shared" si="141"/>
        <v>41270.954351851855</v>
      </c>
      <c r="M2297" t="b">
        <v>0</v>
      </c>
      <c r="N2297">
        <v>34</v>
      </c>
      <c r="O2297" t="b">
        <v>1</v>
      </c>
      <c r="P2297" t="s">
        <v>8276</v>
      </c>
      <c r="Q2297" s="5">
        <f t="shared" si="142"/>
        <v>125.25</v>
      </c>
      <c r="R2297" s="5">
        <f t="shared" si="143"/>
        <v>35.294117647058826</v>
      </c>
      <c r="S2297" t="s">
        <v>8325</v>
      </c>
      <c r="T2297" t="s">
        <v>8326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9">
        <f t="shared" si="140"/>
        <v>40962.731782407405</v>
      </c>
      <c r="K2298">
        <v>1326994426</v>
      </c>
      <c r="L2298" s="9">
        <f t="shared" si="141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5">
        <f t="shared" si="142"/>
        <v>149.07142857142856</v>
      </c>
      <c r="R2298" s="5">
        <f t="shared" si="143"/>
        <v>48.275862068965516</v>
      </c>
      <c r="S2298" t="s">
        <v>8325</v>
      </c>
      <c r="T2298" t="s">
        <v>8326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9">
        <f t="shared" si="140"/>
        <v>40982.165972222225</v>
      </c>
      <c r="K2299">
        <v>1328749249</v>
      </c>
      <c r="L2299" s="9">
        <f t="shared" si="141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5">
        <f t="shared" si="142"/>
        <v>100.6</v>
      </c>
      <c r="R2299" s="5">
        <f t="shared" si="143"/>
        <v>52.631578947368418</v>
      </c>
      <c r="S2299" t="s">
        <v>8325</v>
      </c>
      <c r="T2299" t="s">
        <v>8326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9">
        <f t="shared" si="140"/>
        <v>41724.798993055556</v>
      </c>
      <c r="K2300">
        <v>1393272633</v>
      </c>
      <c r="L2300" s="9">
        <f t="shared" si="141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5">
        <f t="shared" si="142"/>
        <v>105.07333333333332</v>
      </c>
      <c r="R2300" s="5">
        <f t="shared" si="143"/>
        <v>104.16666666666667</v>
      </c>
      <c r="S2300" t="s">
        <v>8325</v>
      </c>
      <c r="T2300" t="s">
        <v>8326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9">
        <f t="shared" si="140"/>
        <v>40580.032511574071</v>
      </c>
      <c r="K2301">
        <v>1295657209</v>
      </c>
      <c r="L2301" s="9">
        <f t="shared" si="141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5">
        <f t="shared" si="142"/>
        <v>350.16666666666663</v>
      </c>
      <c r="R2301" s="5">
        <f t="shared" si="143"/>
        <v>21.428571428571427</v>
      </c>
      <c r="S2301" t="s">
        <v>8325</v>
      </c>
      <c r="T2301" t="s">
        <v>8326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9">
        <f t="shared" si="140"/>
        <v>41088.727037037039</v>
      </c>
      <c r="K2302">
        <v>1339694816</v>
      </c>
      <c r="L2302" s="9">
        <f t="shared" si="141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5">
        <f t="shared" si="142"/>
        <v>101.25</v>
      </c>
      <c r="R2302" s="5">
        <f t="shared" si="143"/>
        <v>114.28571428571429</v>
      </c>
      <c r="S2302" t="s">
        <v>8325</v>
      </c>
      <c r="T2302" t="s">
        <v>8326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9">
        <f t="shared" si="140"/>
        <v>41446.146944444445</v>
      </c>
      <c r="K2303">
        <v>1369193496</v>
      </c>
      <c r="L2303" s="9">
        <f t="shared" si="141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5">
        <f t="shared" si="142"/>
        <v>133.6044</v>
      </c>
      <c r="R2303" s="5">
        <f t="shared" si="143"/>
        <v>23.696682464454977</v>
      </c>
      <c r="S2303" t="s">
        <v>8325</v>
      </c>
      <c r="T2303" t="s">
        <v>8329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9">
        <f t="shared" si="140"/>
        <v>41639.291666666664</v>
      </c>
      <c r="K2304">
        <v>1385585434</v>
      </c>
      <c r="L2304" s="9">
        <f t="shared" si="141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5">
        <f t="shared" si="142"/>
        <v>170.65217391304347</v>
      </c>
      <c r="R2304" s="5">
        <f t="shared" si="143"/>
        <v>27.058823529411764</v>
      </c>
      <c r="S2304" t="s">
        <v>8325</v>
      </c>
      <c r="T2304" t="s">
        <v>8329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9">
        <f t="shared" si="140"/>
        <v>40890.152731481481</v>
      </c>
      <c r="K2305">
        <v>1320287996</v>
      </c>
      <c r="L2305" s="9">
        <f t="shared" si="141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5">
        <f t="shared" si="142"/>
        <v>109.35829457364341</v>
      </c>
      <c r="R2305" s="5">
        <f t="shared" si="143"/>
        <v>62.621359223300971</v>
      </c>
      <c r="S2305" t="s">
        <v>8325</v>
      </c>
      <c r="T2305" t="s">
        <v>8329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9">
        <f t="shared" si="140"/>
        <v>40544.207638888889</v>
      </c>
      <c r="K2306">
        <v>1290281691</v>
      </c>
      <c r="L2306" s="9">
        <f t="shared" si="141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5">
        <f t="shared" si="142"/>
        <v>100.70033333333335</v>
      </c>
      <c r="R2306" s="5">
        <f t="shared" si="143"/>
        <v>53.097345132743364</v>
      </c>
      <c r="S2306" t="s">
        <v>8325</v>
      </c>
      <c r="T2306" t="s">
        <v>8329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9">
        <f t="shared" ref="J2307:J2370" si="144">(I2307+DATE(1970,1,1)*86400)/86400</f>
        <v>41859.75</v>
      </c>
      <c r="K2307">
        <v>1405356072</v>
      </c>
      <c r="L2307" s="9">
        <f t="shared" ref="L2307:L2370" si="145">(K2307+DATE(1970,1,1)*86400)/86400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5">
        <f t="shared" ref="Q2307:Q2370" si="146">(E2307/D2307)*100</f>
        <v>101.22777777777779</v>
      </c>
      <c r="R2307" s="5">
        <f t="shared" ref="R2307:R2370" si="147">D2307/N2307</f>
        <v>107.78443113772455</v>
      </c>
      <c r="S2307" t="s">
        <v>8325</v>
      </c>
      <c r="T2307" t="s">
        <v>8329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9">
        <f t="shared" si="144"/>
        <v>40978.16815972222</v>
      </c>
      <c r="K2308">
        <v>1328760129</v>
      </c>
      <c r="L2308" s="9">
        <f t="shared" si="145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5">
        <f t="shared" si="146"/>
        <v>106.75857142857143</v>
      </c>
      <c r="R2308" s="5">
        <f t="shared" si="147"/>
        <v>47.945205479452056</v>
      </c>
      <c r="S2308" t="s">
        <v>8325</v>
      </c>
      <c r="T2308" t="s">
        <v>8329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9">
        <f t="shared" si="144"/>
        <v>41034.802407407406</v>
      </c>
      <c r="K2309">
        <v>1333653333</v>
      </c>
      <c r="L2309" s="9">
        <f t="shared" si="145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5">
        <f t="shared" si="146"/>
        <v>106.65777537961894</v>
      </c>
      <c r="R2309" s="5">
        <f t="shared" si="147"/>
        <v>26.192933333333333</v>
      </c>
      <c r="S2309" t="s">
        <v>8325</v>
      </c>
      <c r="T2309" t="s">
        <v>8329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9">
        <f t="shared" si="144"/>
        <v>41880.041666666664</v>
      </c>
      <c r="K2310">
        <v>1406847996</v>
      </c>
      <c r="L2310" s="9">
        <f t="shared" si="145"/>
        <v>41851.962916666664</v>
      </c>
      <c r="M2310" t="b">
        <v>1</v>
      </c>
      <c r="N2310">
        <v>614</v>
      </c>
      <c r="O2310" t="b">
        <v>1</v>
      </c>
      <c r="P2310" t="s">
        <v>8279</v>
      </c>
      <c r="Q2310" s="5">
        <f t="shared" si="146"/>
        <v>101.30622</v>
      </c>
      <c r="R2310" s="5">
        <f t="shared" si="147"/>
        <v>81.433224755700323</v>
      </c>
      <c r="S2310" t="s">
        <v>8325</v>
      </c>
      <c r="T2310" t="s">
        <v>8329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9">
        <f t="shared" si="144"/>
        <v>41342.987696759257</v>
      </c>
      <c r="K2311">
        <v>1359848537</v>
      </c>
      <c r="L2311" s="9">
        <f t="shared" si="145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5">
        <f t="shared" si="146"/>
        <v>106.67450000000001</v>
      </c>
      <c r="R2311" s="5">
        <f t="shared" si="147"/>
        <v>56.074766355140184</v>
      </c>
      <c r="S2311" t="s">
        <v>8325</v>
      </c>
      <c r="T2311" t="s">
        <v>8329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9">
        <f t="shared" si="144"/>
        <v>41354.752488425926</v>
      </c>
      <c r="K2312">
        <v>1361300615</v>
      </c>
      <c r="L2312" s="9">
        <f t="shared" si="145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5">
        <f t="shared" si="146"/>
        <v>428.83978378378379</v>
      </c>
      <c r="R2312" s="5">
        <f t="shared" si="147"/>
        <v>15.11437908496732</v>
      </c>
      <c r="S2312" t="s">
        <v>8325</v>
      </c>
      <c r="T2312" t="s">
        <v>8329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9">
        <f t="shared" si="144"/>
        <v>41766.004502314812</v>
      </c>
      <c r="K2313">
        <v>1396829189</v>
      </c>
      <c r="L2313" s="9">
        <f t="shared" si="145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5">
        <f t="shared" si="146"/>
        <v>104.11111111111111</v>
      </c>
      <c r="R2313" s="5">
        <f t="shared" si="147"/>
        <v>86.538461538461533</v>
      </c>
      <c r="S2313" t="s">
        <v>8325</v>
      </c>
      <c r="T2313" t="s">
        <v>8329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9">
        <f t="shared" si="144"/>
        <v>41747.958333333336</v>
      </c>
      <c r="K2314">
        <v>1395155478</v>
      </c>
      <c r="L2314" s="9">
        <f t="shared" si="145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5">
        <f t="shared" si="146"/>
        <v>107.86666666666666</v>
      </c>
      <c r="R2314" s="5">
        <f t="shared" si="147"/>
        <v>37.974683544303801</v>
      </c>
      <c r="S2314" t="s">
        <v>8325</v>
      </c>
      <c r="T2314" t="s">
        <v>8329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9">
        <f t="shared" si="144"/>
        <v>41032.958634259259</v>
      </c>
      <c r="K2315">
        <v>1333494026</v>
      </c>
      <c r="L2315" s="9">
        <f t="shared" si="145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5">
        <f t="shared" si="146"/>
        <v>175.84040000000002</v>
      </c>
      <c r="R2315" s="5">
        <f t="shared" si="147"/>
        <v>31.847133757961782</v>
      </c>
      <c r="S2315" t="s">
        <v>8325</v>
      </c>
      <c r="T2315" t="s">
        <v>8329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9">
        <f t="shared" si="144"/>
        <v>41067.551585648151</v>
      </c>
      <c r="K2316">
        <v>1336482857</v>
      </c>
      <c r="L2316" s="9">
        <f t="shared" si="145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5">
        <f t="shared" si="146"/>
        <v>156.97</v>
      </c>
      <c r="R2316" s="5">
        <f t="shared" si="147"/>
        <v>24</v>
      </c>
      <c r="S2316" t="s">
        <v>8325</v>
      </c>
      <c r="T2316" t="s">
        <v>8329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9">
        <f t="shared" si="144"/>
        <v>41034.72619212963</v>
      </c>
      <c r="K2317">
        <v>1333646743</v>
      </c>
      <c r="L2317" s="9">
        <f t="shared" si="145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5">
        <f t="shared" si="146"/>
        <v>102.60000000000001</v>
      </c>
      <c r="R2317" s="5">
        <f t="shared" si="147"/>
        <v>39.0625</v>
      </c>
      <c r="S2317" t="s">
        <v>8325</v>
      </c>
      <c r="T2317" t="s">
        <v>8329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9">
        <f t="shared" si="144"/>
        <v>40156.76666666667</v>
      </c>
      <c r="K2318">
        <v>1253726650</v>
      </c>
      <c r="L2318" s="9">
        <f t="shared" si="145"/>
        <v>40079.725115740737</v>
      </c>
      <c r="M2318" t="b">
        <v>1</v>
      </c>
      <c r="N2318">
        <v>200</v>
      </c>
      <c r="O2318" t="b">
        <v>1</v>
      </c>
      <c r="P2318" t="s">
        <v>8279</v>
      </c>
      <c r="Q2318" s="5">
        <f t="shared" si="146"/>
        <v>104.04266666666666</v>
      </c>
      <c r="R2318" s="5">
        <f t="shared" si="147"/>
        <v>75</v>
      </c>
      <c r="S2318" t="s">
        <v>8325</v>
      </c>
      <c r="T2318" t="s">
        <v>8329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9">
        <f t="shared" si="144"/>
        <v>40224.208333333336</v>
      </c>
      <c r="K2319">
        <v>1263474049</v>
      </c>
      <c r="L2319" s="9">
        <f t="shared" si="145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5">
        <f t="shared" si="146"/>
        <v>104</v>
      </c>
      <c r="R2319" s="5">
        <f t="shared" si="147"/>
        <v>18.181818181818183</v>
      </c>
      <c r="S2319" t="s">
        <v>8325</v>
      </c>
      <c r="T2319" t="s">
        <v>8329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9">
        <f t="shared" si="144"/>
        <v>40082.165972222225</v>
      </c>
      <c r="K2320">
        <v>1251214014</v>
      </c>
      <c r="L2320" s="9">
        <f t="shared" si="145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5">
        <f t="shared" si="146"/>
        <v>121.05999999999999</v>
      </c>
      <c r="R2320" s="5">
        <f t="shared" si="147"/>
        <v>30.674846625766872</v>
      </c>
      <c r="S2320" t="s">
        <v>8325</v>
      </c>
      <c r="T2320" t="s">
        <v>8329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9">
        <f t="shared" si="144"/>
        <v>41623.082002314812</v>
      </c>
      <c r="K2321">
        <v>1384480685</v>
      </c>
      <c r="L2321" s="9">
        <f t="shared" si="145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5">
        <f t="shared" si="146"/>
        <v>107.69999999999999</v>
      </c>
      <c r="R2321" s="5">
        <f t="shared" si="147"/>
        <v>38.961038961038959</v>
      </c>
      <c r="S2321" t="s">
        <v>8325</v>
      </c>
      <c r="T2321" t="s">
        <v>8329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9">
        <f t="shared" si="144"/>
        <v>41731.775462962964</v>
      </c>
      <c r="K2322">
        <v>1393443400</v>
      </c>
      <c r="L2322" s="9">
        <f t="shared" si="145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5">
        <f t="shared" si="146"/>
        <v>108.66</v>
      </c>
      <c r="R2322" s="5">
        <f t="shared" si="147"/>
        <v>56.179775280898873</v>
      </c>
      <c r="S2322" t="s">
        <v>8325</v>
      </c>
      <c r="T2322" t="s">
        <v>8329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9">
        <f t="shared" si="144"/>
        <v>42829.218761574077</v>
      </c>
      <c r="K2323">
        <v>1488694501</v>
      </c>
      <c r="L2323" s="9">
        <f t="shared" si="145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5">
        <f t="shared" si="146"/>
        <v>39.120962394619681</v>
      </c>
      <c r="R2323" s="5">
        <f t="shared" si="147"/>
        <v>164.953125</v>
      </c>
      <c r="S2323" t="s">
        <v>8336</v>
      </c>
      <c r="T2323" t="s">
        <v>8352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9">
        <f t="shared" si="144"/>
        <v>42834.853807870371</v>
      </c>
      <c r="K2324">
        <v>1489181369</v>
      </c>
      <c r="L2324" s="9">
        <f t="shared" si="145"/>
        <v>42804.895474537036</v>
      </c>
      <c r="M2324" t="b">
        <v>0</v>
      </c>
      <c r="N2324">
        <v>4</v>
      </c>
      <c r="O2324" t="b">
        <v>0</v>
      </c>
      <c r="P2324" t="s">
        <v>8298</v>
      </c>
      <c r="Q2324" s="5">
        <f t="shared" si="146"/>
        <v>3.1481481481481479</v>
      </c>
      <c r="R2324" s="5">
        <f t="shared" si="147"/>
        <v>675</v>
      </c>
      <c r="S2324" t="s">
        <v>8336</v>
      </c>
      <c r="T2324" t="s">
        <v>8352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9">
        <f t="shared" si="144"/>
        <v>42814.755173611113</v>
      </c>
      <c r="K2325">
        <v>1489428447</v>
      </c>
      <c r="L2325" s="9">
        <f t="shared" si="145"/>
        <v>42807.755173611113</v>
      </c>
      <c r="M2325" t="b">
        <v>0</v>
      </c>
      <c r="N2325">
        <v>4</v>
      </c>
      <c r="O2325" t="b">
        <v>0</v>
      </c>
      <c r="P2325" t="s">
        <v>8298</v>
      </c>
      <c r="Q2325" s="5">
        <f t="shared" si="146"/>
        <v>48</v>
      </c>
      <c r="R2325" s="5">
        <f t="shared" si="147"/>
        <v>62.5</v>
      </c>
      <c r="S2325" t="s">
        <v>8336</v>
      </c>
      <c r="T2325" t="s">
        <v>8352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9">
        <f t="shared" si="144"/>
        <v>42820.843576388892</v>
      </c>
      <c r="K2326">
        <v>1487970885</v>
      </c>
      <c r="L2326" s="9">
        <f t="shared" si="145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5">
        <f t="shared" si="146"/>
        <v>20.733333333333334</v>
      </c>
      <c r="R2326" s="5">
        <f t="shared" si="147"/>
        <v>122.95081967213115</v>
      </c>
      <c r="S2326" t="s">
        <v>8336</v>
      </c>
      <c r="T2326" t="s">
        <v>8352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9">
        <f t="shared" si="144"/>
        <v>42823.980682870373</v>
      </c>
      <c r="K2327">
        <v>1488241931</v>
      </c>
      <c r="L2327" s="9">
        <f t="shared" si="145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5">
        <f t="shared" si="146"/>
        <v>8</v>
      </c>
      <c r="R2327" s="5">
        <f t="shared" si="147"/>
        <v>142.85714285714286</v>
      </c>
      <c r="S2327" t="s">
        <v>8336</v>
      </c>
      <c r="T2327" t="s">
        <v>8352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9">
        <f t="shared" si="144"/>
        <v>42855.708333333336</v>
      </c>
      <c r="K2328">
        <v>1489106948</v>
      </c>
      <c r="L2328" s="9">
        <f t="shared" si="145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5">
        <f t="shared" si="146"/>
        <v>0.72</v>
      </c>
      <c r="R2328" s="5">
        <f t="shared" si="147"/>
        <v>15000</v>
      </c>
      <c r="S2328" t="s">
        <v>8336</v>
      </c>
      <c r="T2328" t="s">
        <v>8352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9">
        <f t="shared" si="144"/>
        <v>41877.917129629626</v>
      </c>
      <c r="K2329">
        <v>1406066440</v>
      </c>
      <c r="L2329" s="9">
        <f t="shared" si="145"/>
        <v>41842.917129629626</v>
      </c>
      <c r="M2329" t="b">
        <v>1</v>
      </c>
      <c r="N2329">
        <v>3355</v>
      </c>
      <c r="O2329" t="b">
        <v>1</v>
      </c>
      <c r="P2329" t="s">
        <v>8298</v>
      </c>
      <c r="Q2329" s="5">
        <f t="shared" si="146"/>
        <v>526.09431428571429</v>
      </c>
      <c r="R2329" s="5">
        <f t="shared" si="147"/>
        <v>10.432190760059612</v>
      </c>
      <c r="S2329" t="s">
        <v>8336</v>
      </c>
      <c r="T2329" t="s">
        <v>8352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9">
        <f t="shared" si="144"/>
        <v>42169.781678240739</v>
      </c>
      <c r="K2330">
        <v>1431715537</v>
      </c>
      <c r="L2330" s="9">
        <f t="shared" si="145"/>
        <v>42139.781678240739</v>
      </c>
      <c r="M2330" t="b">
        <v>1</v>
      </c>
      <c r="N2330">
        <v>537</v>
      </c>
      <c r="O2330" t="b">
        <v>1</v>
      </c>
      <c r="P2330" t="s">
        <v>8298</v>
      </c>
      <c r="Q2330" s="5">
        <f t="shared" si="146"/>
        <v>254.45000000000002</v>
      </c>
      <c r="R2330" s="5">
        <f t="shared" si="147"/>
        <v>18.6219739292365</v>
      </c>
      <c r="S2330" t="s">
        <v>8336</v>
      </c>
      <c r="T2330" t="s">
        <v>8352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9">
        <f t="shared" si="144"/>
        <v>41837.624374999999</v>
      </c>
      <c r="K2331">
        <v>1403017146</v>
      </c>
      <c r="L2331" s="9">
        <f t="shared" si="145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5">
        <f t="shared" si="146"/>
        <v>105.91999999999999</v>
      </c>
      <c r="R2331" s="5">
        <f t="shared" si="147"/>
        <v>200</v>
      </c>
      <c r="S2331" t="s">
        <v>8336</v>
      </c>
      <c r="T2331" t="s">
        <v>8352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9">
        <f t="shared" si="144"/>
        <v>42363</v>
      </c>
      <c r="K2332">
        <v>1448400943</v>
      </c>
      <c r="L2332" s="9">
        <f t="shared" si="145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5">
        <f t="shared" si="146"/>
        <v>102.42285714285715</v>
      </c>
      <c r="R2332" s="5">
        <f t="shared" si="147"/>
        <v>214.72392638036808</v>
      </c>
      <c r="S2332" t="s">
        <v>8336</v>
      </c>
      <c r="T2332" t="s">
        <v>8352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9">
        <f t="shared" si="144"/>
        <v>41869.005671296298</v>
      </c>
      <c r="K2333">
        <v>1405728490</v>
      </c>
      <c r="L2333" s="9">
        <f t="shared" si="145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5">
        <f t="shared" si="146"/>
        <v>144.31375</v>
      </c>
      <c r="R2333" s="5">
        <f t="shared" si="147"/>
        <v>28.268551236749115</v>
      </c>
      <c r="S2333" t="s">
        <v>8336</v>
      </c>
      <c r="T2333" t="s">
        <v>8352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9">
        <f t="shared" si="144"/>
        <v>42041.628136574072</v>
      </c>
      <c r="K2334">
        <v>1420643071</v>
      </c>
      <c r="L2334" s="9">
        <f t="shared" si="145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5">
        <f t="shared" si="146"/>
        <v>106.30800000000001</v>
      </c>
      <c r="R2334" s="5">
        <f t="shared" si="147"/>
        <v>71.022727272727266</v>
      </c>
      <c r="S2334" t="s">
        <v>8336</v>
      </c>
      <c r="T2334" t="s">
        <v>8352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9">
        <f t="shared" si="144"/>
        <v>41788.743055555555</v>
      </c>
      <c r="K2335">
        <v>1399563390</v>
      </c>
      <c r="L2335" s="9">
        <f t="shared" si="145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5">
        <f t="shared" si="146"/>
        <v>212.16666666666666</v>
      </c>
      <c r="R2335" s="5">
        <f t="shared" si="147"/>
        <v>6.3829787234042552</v>
      </c>
      <c r="S2335" t="s">
        <v>8336</v>
      </c>
      <c r="T2335" t="s">
        <v>8352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9">
        <f t="shared" si="144"/>
        <v>41948.731944444444</v>
      </c>
      <c r="K2336">
        <v>1412611498</v>
      </c>
      <c r="L2336" s="9">
        <f t="shared" si="145"/>
        <v>41918.670115740744</v>
      </c>
      <c r="M2336" t="b">
        <v>1</v>
      </c>
      <c r="N2336">
        <v>67</v>
      </c>
      <c r="O2336" t="b">
        <v>1</v>
      </c>
      <c r="P2336" t="s">
        <v>8298</v>
      </c>
      <c r="Q2336" s="5">
        <f t="shared" si="146"/>
        <v>101.95</v>
      </c>
      <c r="R2336" s="5">
        <f t="shared" si="147"/>
        <v>59.701492537313435</v>
      </c>
      <c r="S2336" t="s">
        <v>8336</v>
      </c>
      <c r="T2336" t="s">
        <v>8352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9">
        <f t="shared" si="144"/>
        <v>41801.572256944448</v>
      </c>
      <c r="K2337">
        <v>1399902243</v>
      </c>
      <c r="L2337" s="9">
        <f t="shared" si="145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5">
        <f t="shared" si="146"/>
        <v>102.27200000000001</v>
      </c>
      <c r="R2337" s="5">
        <f t="shared" si="147"/>
        <v>113.12217194570135</v>
      </c>
      <c r="S2337" t="s">
        <v>8336</v>
      </c>
      <c r="T2337" t="s">
        <v>8352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9">
        <f t="shared" si="144"/>
        <v>41706.924710648149</v>
      </c>
      <c r="K2338">
        <v>1390860695</v>
      </c>
      <c r="L2338" s="9">
        <f t="shared" si="145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5">
        <f t="shared" si="146"/>
        <v>520.73254999999995</v>
      </c>
      <c r="R2338" s="5">
        <f t="shared" si="147"/>
        <v>9.2378752886836022</v>
      </c>
      <c r="S2338" t="s">
        <v>8336</v>
      </c>
      <c r="T2338" t="s">
        <v>8352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9">
        <f t="shared" si="144"/>
        <v>41816.640543981484</v>
      </c>
      <c r="K2339">
        <v>1401204143</v>
      </c>
      <c r="L2339" s="9">
        <f t="shared" si="145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5">
        <f t="shared" si="146"/>
        <v>110.65833333333333</v>
      </c>
      <c r="R2339" s="5">
        <f t="shared" si="147"/>
        <v>67.039106145251395</v>
      </c>
      <c r="S2339" t="s">
        <v>8336</v>
      </c>
      <c r="T2339" t="s">
        <v>8352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9">
        <f t="shared" si="144"/>
        <v>41819.896805555552</v>
      </c>
      <c r="K2340">
        <v>1401485484</v>
      </c>
      <c r="L2340" s="9">
        <f t="shared" si="145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5">
        <f t="shared" si="146"/>
        <v>101.14333333333335</v>
      </c>
      <c r="R2340" s="5">
        <f t="shared" si="147"/>
        <v>121.95121951219512</v>
      </c>
      <c r="S2340" t="s">
        <v>8336</v>
      </c>
      <c r="T2340" t="s">
        <v>8352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9">
        <f t="shared" si="144"/>
        <v>42723.332638888889</v>
      </c>
      <c r="K2341">
        <v>1479496309</v>
      </c>
      <c r="L2341" s="9">
        <f t="shared" si="145"/>
        <v>42692.799872685187</v>
      </c>
      <c r="M2341" t="b">
        <v>1</v>
      </c>
      <c r="N2341">
        <v>1104</v>
      </c>
      <c r="O2341" t="b">
        <v>1</v>
      </c>
      <c r="P2341" t="s">
        <v>8298</v>
      </c>
      <c r="Q2341" s="5">
        <f t="shared" si="146"/>
        <v>294.20799999999997</v>
      </c>
      <c r="R2341" s="5">
        <f t="shared" si="147"/>
        <v>22.644927536231883</v>
      </c>
      <c r="S2341" t="s">
        <v>8336</v>
      </c>
      <c r="T2341" t="s">
        <v>8352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9">
        <f t="shared" si="144"/>
        <v>42673.642800925925</v>
      </c>
      <c r="K2342">
        <v>1475249138</v>
      </c>
      <c r="L2342" s="9">
        <f t="shared" si="145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5">
        <f t="shared" si="146"/>
        <v>105.77749999999999</v>
      </c>
      <c r="R2342" s="5">
        <f t="shared" si="147"/>
        <v>99.255583126550874</v>
      </c>
      <c r="S2342" t="s">
        <v>8336</v>
      </c>
      <c r="T2342" t="s">
        <v>8352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9">
        <f t="shared" si="144"/>
        <v>42197.813703703701</v>
      </c>
      <c r="K2343">
        <v>1434137504</v>
      </c>
      <c r="L2343" s="9">
        <f t="shared" si="145"/>
        <v>42167.813703703701</v>
      </c>
      <c r="M2343" t="b">
        <v>0</v>
      </c>
      <c r="N2343">
        <v>0</v>
      </c>
      <c r="O2343" t="b">
        <v>0</v>
      </c>
      <c r="P2343" t="s">
        <v>8272</v>
      </c>
      <c r="Q2343" s="5">
        <f t="shared" si="146"/>
        <v>0</v>
      </c>
      <c r="R2343" s="5" t="e">
        <f t="shared" si="147"/>
        <v>#DIV/0!</v>
      </c>
      <c r="S2343" t="s">
        <v>8319</v>
      </c>
      <c r="T2343" t="s">
        <v>8320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9">
        <f t="shared" si="144"/>
        <v>41918.208333333336</v>
      </c>
      <c r="K2344">
        <v>1410799870</v>
      </c>
      <c r="L2344" s="9">
        <f t="shared" si="145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5">
        <f t="shared" si="146"/>
        <v>0</v>
      </c>
      <c r="R2344" s="5" t="e">
        <f t="shared" si="147"/>
        <v>#DIV/0!</v>
      </c>
      <c r="S2344" t="s">
        <v>8319</v>
      </c>
      <c r="T2344" t="s">
        <v>8320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9">
        <f t="shared" si="144"/>
        <v>42377.824305555558</v>
      </c>
      <c r="K2345">
        <v>1447962505</v>
      </c>
      <c r="L2345" s="9">
        <f t="shared" si="145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5">
        <f t="shared" si="146"/>
        <v>3</v>
      </c>
      <c r="R2345" s="5">
        <f t="shared" si="147"/>
        <v>10000</v>
      </c>
      <c r="S2345" t="s">
        <v>8319</v>
      </c>
      <c r="T2345" t="s">
        <v>8320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9">
        <f t="shared" si="144"/>
        <v>42545.727650462963</v>
      </c>
      <c r="K2346">
        <v>1464197269</v>
      </c>
      <c r="L2346" s="9">
        <f t="shared" si="145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5">
        <f t="shared" si="146"/>
        <v>0.1</v>
      </c>
      <c r="R2346" s="5">
        <f t="shared" si="147"/>
        <v>1000</v>
      </c>
      <c r="S2346" t="s">
        <v>8319</v>
      </c>
      <c r="T2346" t="s">
        <v>8320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9">
        <f t="shared" si="144"/>
        <v>42094.98541666667</v>
      </c>
      <c r="K2347">
        <v>1424822556</v>
      </c>
      <c r="L2347" s="9">
        <f t="shared" si="145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5">
        <f t="shared" si="146"/>
        <v>0</v>
      </c>
      <c r="R2347" s="5" t="e">
        <f t="shared" si="147"/>
        <v>#DIV/0!</v>
      </c>
      <c r="S2347" t="s">
        <v>8319</v>
      </c>
      <c r="T2347" t="s">
        <v>8320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9">
        <f t="shared" si="144"/>
        <v>42660.79896990741</v>
      </c>
      <c r="K2348">
        <v>1472843431</v>
      </c>
      <c r="L2348" s="9">
        <f t="shared" si="145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5">
        <f t="shared" si="146"/>
        <v>6.5000000000000002E-2</v>
      </c>
      <c r="R2348" s="5">
        <f t="shared" si="147"/>
        <v>20000</v>
      </c>
      <c r="S2348" t="s">
        <v>8319</v>
      </c>
      <c r="T2348" t="s">
        <v>8320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9">
        <f t="shared" si="144"/>
        <v>42607.607361111113</v>
      </c>
      <c r="K2349">
        <v>1469543676</v>
      </c>
      <c r="L2349" s="9">
        <f t="shared" si="145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5">
        <f t="shared" si="146"/>
        <v>1.5</v>
      </c>
      <c r="R2349" s="5">
        <f t="shared" si="147"/>
        <v>1000</v>
      </c>
      <c r="S2349" t="s">
        <v>8319</v>
      </c>
      <c r="T2349" t="s">
        <v>8320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9">
        <f t="shared" si="144"/>
        <v>42420.932152777779</v>
      </c>
      <c r="K2350">
        <v>1450822938</v>
      </c>
      <c r="L2350" s="9">
        <f t="shared" si="145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5">
        <f t="shared" si="146"/>
        <v>0.38571428571428573</v>
      </c>
      <c r="R2350" s="5">
        <f t="shared" si="147"/>
        <v>14000</v>
      </c>
      <c r="S2350" t="s">
        <v>8319</v>
      </c>
      <c r="T2350" t="s">
        <v>8320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9">
        <f t="shared" si="144"/>
        <v>42227.775787037041</v>
      </c>
      <c r="K2351">
        <v>1436812628</v>
      </c>
      <c r="L2351" s="9">
        <f t="shared" si="145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5">
        <f t="shared" si="146"/>
        <v>0</v>
      </c>
      <c r="R2351" s="5" t="e">
        <f t="shared" si="147"/>
        <v>#DIV/0!</v>
      </c>
      <c r="S2351" t="s">
        <v>8319</v>
      </c>
      <c r="T2351" t="s">
        <v>8320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9">
        <f t="shared" si="144"/>
        <v>42738.842245370368</v>
      </c>
      <c r="K2352">
        <v>1480882370</v>
      </c>
      <c r="L2352" s="9">
        <f t="shared" si="145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5">
        <f t="shared" si="146"/>
        <v>0</v>
      </c>
      <c r="R2352" s="5" t="e">
        <f t="shared" si="147"/>
        <v>#DIV/0!</v>
      </c>
      <c r="S2352" t="s">
        <v>8319</v>
      </c>
      <c r="T2352" t="s">
        <v>8320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9">
        <f t="shared" si="144"/>
        <v>42124.101145833331</v>
      </c>
      <c r="K2353">
        <v>1427768739</v>
      </c>
      <c r="L2353" s="9">
        <f t="shared" si="145"/>
        <v>42094.101145833331</v>
      </c>
      <c r="M2353" t="b">
        <v>0</v>
      </c>
      <c r="N2353">
        <v>7</v>
      </c>
      <c r="O2353" t="b">
        <v>0</v>
      </c>
      <c r="P2353" t="s">
        <v>8272</v>
      </c>
      <c r="Q2353" s="5">
        <f t="shared" si="146"/>
        <v>0.5714285714285714</v>
      </c>
      <c r="R2353" s="5">
        <f t="shared" si="147"/>
        <v>2700</v>
      </c>
      <c r="S2353" t="s">
        <v>8319</v>
      </c>
      <c r="T2353" t="s">
        <v>8320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9">
        <f t="shared" si="144"/>
        <v>42161.633703703701</v>
      </c>
      <c r="K2354">
        <v>1428419552</v>
      </c>
      <c r="L2354" s="9">
        <f t="shared" si="145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5">
        <f t="shared" si="146"/>
        <v>0</v>
      </c>
      <c r="R2354" s="5" t="e">
        <f t="shared" si="147"/>
        <v>#DIV/0!</v>
      </c>
      <c r="S2354" t="s">
        <v>8319</v>
      </c>
      <c r="T2354" t="s">
        <v>8320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9">
        <f t="shared" si="144"/>
        <v>42115.676180555558</v>
      </c>
      <c r="K2355">
        <v>1428596022</v>
      </c>
      <c r="L2355" s="9">
        <f t="shared" si="145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5">
        <f t="shared" si="146"/>
        <v>0</v>
      </c>
      <c r="R2355" s="5" t="e">
        <f t="shared" si="147"/>
        <v>#DIV/0!</v>
      </c>
      <c r="S2355" t="s">
        <v>8319</v>
      </c>
      <c r="T2355" t="s">
        <v>8320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9">
        <f t="shared" si="144"/>
        <v>42014.722916666666</v>
      </c>
      <c r="K2356">
        <v>1415726460</v>
      </c>
      <c r="L2356" s="9">
        <f t="shared" si="145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5">
        <f t="shared" si="146"/>
        <v>7.1428571428571425E-2</v>
      </c>
      <c r="R2356" s="5">
        <f t="shared" si="147"/>
        <v>35000</v>
      </c>
      <c r="S2356" t="s">
        <v>8319</v>
      </c>
      <c r="T2356" t="s">
        <v>8320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9">
        <f t="shared" si="144"/>
        <v>42126.918240740742</v>
      </c>
      <c r="K2357">
        <v>1428012136</v>
      </c>
      <c r="L2357" s="9">
        <f t="shared" si="145"/>
        <v>42096.918240740742</v>
      </c>
      <c r="M2357" t="b">
        <v>0</v>
      </c>
      <c r="N2357">
        <v>2</v>
      </c>
      <c r="O2357" t="b">
        <v>0</v>
      </c>
      <c r="P2357" t="s">
        <v>8272</v>
      </c>
      <c r="Q2357" s="5">
        <f t="shared" si="146"/>
        <v>0.6875</v>
      </c>
      <c r="R2357" s="5">
        <f t="shared" si="147"/>
        <v>4000</v>
      </c>
      <c r="S2357" t="s">
        <v>8319</v>
      </c>
      <c r="T2357" t="s">
        <v>8320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9">
        <f t="shared" si="144"/>
        <v>42160.78361111111</v>
      </c>
      <c r="K2358">
        <v>1430938104</v>
      </c>
      <c r="L2358" s="9">
        <f t="shared" si="145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5">
        <f t="shared" si="146"/>
        <v>0</v>
      </c>
      <c r="R2358" s="5" t="e">
        <f t="shared" si="147"/>
        <v>#DIV/0!</v>
      </c>
      <c r="S2358" t="s">
        <v>8319</v>
      </c>
      <c r="T2358" t="s">
        <v>8320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9">
        <f t="shared" si="144"/>
        <v>42294.620115740741</v>
      </c>
      <c r="K2359">
        <v>1442501578</v>
      </c>
      <c r="L2359" s="9">
        <f t="shared" si="145"/>
        <v>42264.620115740741</v>
      </c>
      <c r="M2359" t="b">
        <v>0</v>
      </c>
      <c r="N2359">
        <v>0</v>
      </c>
      <c r="O2359" t="b">
        <v>0</v>
      </c>
      <c r="P2359" t="s">
        <v>8272</v>
      </c>
      <c r="Q2359" s="5">
        <f t="shared" si="146"/>
        <v>0</v>
      </c>
      <c r="R2359" s="5" t="e">
        <f t="shared" si="147"/>
        <v>#DIV/0!</v>
      </c>
      <c r="S2359" t="s">
        <v>8319</v>
      </c>
      <c r="T2359" t="s">
        <v>8320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9">
        <f t="shared" si="144"/>
        <v>42035.027083333334</v>
      </c>
      <c r="K2360">
        <v>1417818036</v>
      </c>
      <c r="L2360" s="9">
        <f t="shared" si="145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5">
        <f t="shared" si="146"/>
        <v>0</v>
      </c>
      <c r="R2360" s="5" t="e">
        <f t="shared" si="147"/>
        <v>#DIV/0!</v>
      </c>
      <c r="S2360" t="s">
        <v>8319</v>
      </c>
      <c r="T2360" t="s">
        <v>8320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9">
        <f t="shared" si="144"/>
        <v>42219.649583333332</v>
      </c>
      <c r="K2361">
        <v>1433432124</v>
      </c>
      <c r="L2361" s="9">
        <f t="shared" si="145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5">
        <f t="shared" si="146"/>
        <v>14.680000000000001</v>
      </c>
      <c r="R2361" s="5">
        <f t="shared" si="147"/>
        <v>2500</v>
      </c>
      <c r="S2361" t="s">
        <v>8319</v>
      </c>
      <c r="T2361" t="s">
        <v>8320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9">
        <f t="shared" si="144"/>
        <v>42407.706944444442</v>
      </c>
      <c r="K2362">
        <v>1452272280</v>
      </c>
      <c r="L2362" s="9">
        <f t="shared" si="145"/>
        <v>42377.706944444442</v>
      </c>
      <c r="M2362" t="b">
        <v>0</v>
      </c>
      <c r="N2362">
        <v>1</v>
      </c>
      <c r="O2362" t="b">
        <v>0</v>
      </c>
      <c r="P2362" t="s">
        <v>8272</v>
      </c>
      <c r="Q2362" s="5">
        <f t="shared" si="146"/>
        <v>0.04</v>
      </c>
      <c r="R2362" s="5">
        <f t="shared" si="147"/>
        <v>5000</v>
      </c>
      <c r="S2362" t="s">
        <v>8319</v>
      </c>
      <c r="T2362" t="s">
        <v>8320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9">
        <f t="shared" si="144"/>
        <v>42490.916666666664</v>
      </c>
      <c r="K2363">
        <v>1459975008</v>
      </c>
      <c r="L2363" s="9">
        <f t="shared" si="145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5">
        <f t="shared" si="146"/>
        <v>0</v>
      </c>
      <c r="R2363" s="5" t="e">
        <f t="shared" si="147"/>
        <v>#DIV/0!</v>
      </c>
      <c r="S2363" t="s">
        <v>8319</v>
      </c>
      <c r="T2363" t="s">
        <v>8320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9">
        <f t="shared" si="144"/>
        <v>41984.688310185185</v>
      </c>
      <c r="K2364">
        <v>1415723470</v>
      </c>
      <c r="L2364" s="9">
        <f t="shared" si="145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5">
        <f t="shared" si="146"/>
        <v>28.571428571428569</v>
      </c>
      <c r="R2364" s="5">
        <f t="shared" si="147"/>
        <v>210</v>
      </c>
      <c r="S2364" t="s">
        <v>8319</v>
      </c>
      <c r="T2364" t="s">
        <v>8320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9">
        <f t="shared" si="144"/>
        <v>42367.011574074073</v>
      </c>
      <c r="K2365">
        <v>1447460200</v>
      </c>
      <c r="L2365" s="9">
        <f t="shared" si="145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5">
        <f t="shared" si="146"/>
        <v>0</v>
      </c>
      <c r="R2365" s="5" t="e">
        <f t="shared" si="147"/>
        <v>#DIV/0!</v>
      </c>
      <c r="S2365" t="s">
        <v>8319</v>
      </c>
      <c r="T2365" t="s">
        <v>8320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9">
        <f t="shared" si="144"/>
        <v>42303.934675925928</v>
      </c>
      <c r="K2366">
        <v>1441146356</v>
      </c>
      <c r="L2366" s="9">
        <f t="shared" si="145"/>
        <v>42248.934675925928</v>
      </c>
      <c r="M2366" t="b">
        <v>0</v>
      </c>
      <c r="N2366">
        <v>0</v>
      </c>
      <c r="O2366" t="b">
        <v>0</v>
      </c>
      <c r="P2366" t="s">
        <v>8272</v>
      </c>
      <c r="Q2366" s="5">
        <f t="shared" si="146"/>
        <v>0</v>
      </c>
      <c r="R2366" s="5" t="e">
        <f t="shared" si="147"/>
        <v>#DIV/0!</v>
      </c>
      <c r="S2366" t="s">
        <v>8319</v>
      </c>
      <c r="T2366" t="s">
        <v>8320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9">
        <f t="shared" si="144"/>
        <v>42386.958333333336</v>
      </c>
      <c r="K2367">
        <v>1449596425</v>
      </c>
      <c r="L2367" s="9">
        <f t="shared" si="145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5">
        <f t="shared" si="146"/>
        <v>0</v>
      </c>
      <c r="R2367" s="5" t="e">
        <f t="shared" si="147"/>
        <v>#DIV/0!</v>
      </c>
      <c r="S2367" t="s">
        <v>8319</v>
      </c>
      <c r="T2367" t="s">
        <v>8320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9">
        <f t="shared" si="144"/>
        <v>42298.531631944446</v>
      </c>
      <c r="K2368">
        <v>1442839533</v>
      </c>
      <c r="L2368" s="9">
        <f t="shared" si="145"/>
        <v>42268.531631944446</v>
      </c>
      <c r="M2368" t="b">
        <v>0</v>
      </c>
      <c r="N2368">
        <v>27</v>
      </c>
      <c r="O2368" t="b">
        <v>0</v>
      </c>
      <c r="P2368" t="s">
        <v>8272</v>
      </c>
      <c r="Q2368" s="5">
        <f t="shared" si="146"/>
        <v>10.52</v>
      </c>
      <c r="R2368" s="5">
        <f t="shared" si="147"/>
        <v>925.92592592592598</v>
      </c>
      <c r="S2368" t="s">
        <v>8319</v>
      </c>
      <c r="T2368" t="s">
        <v>8320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9">
        <f t="shared" si="144"/>
        <v>42485.928425925929</v>
      </c>
      <c r="K2369">
        <v>1456442216</v>
      </c>
      <c r="L2369" s="9">
        <f t="shared" si="145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5">
        <f t="shared" si="146"/>
        <v>1.34</v>
      </c>
      <c r="R2369" s="5">
        <f t="shared" si="147"/>
        <v>3571.4285714285716</v>
      </c>
      <c r="S2369" t="s">
        <v>8319</v>
      </c>
      <c r="T2369" t="s">
        <v>8320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9">
        <f t="shared" si="144"/>
        <v>42108.680150462962</v>
      </c>
      <c r="K2370">
        <v>1425143965</v>
      </c>
      <c r="L2370" s="9">
        <f t="shared" si="145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5">
        <f t="shared" si="146"/>
        <v>0.25</v>
      </c>
      <c r="R2370" s="5">
        <f t="shared" si="147"/>
        <v>20000</v>
      </c>
      <c r="S2370" t="s">
        <v>8319</v>
      </c>
      <c r="T2370" t="s">
        <v>8320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9">
        <f t="shared" ref="J2371:J2434" si="148">(I2371+DATE(1970,1,1)*86400)/86400</f>
        <v>42410.812627314815</v>
      </c>
      <c r="K2371">
        <v>1452540611</v>
      </c>
      <c r="L2371" s="9">
        <f t="shared" ref="L2371:L2434" si="149">(K2371+DATE(1970,1,1)*86400)/86400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5">
        <f t="shared" ref="Q2371:Q2434" si="150">(E2371/D2371)*100</f>
        <v>0</v>
      </c>
      <c r="R2371" s="5" t="e">
        <f t="shared" ref="R2371:R2434" si="151">D2371/N2371</f>
        <v>#DIV/0!</v>
      </c>
      <c r="S2371" t="s">
        <v>8319</v>
      </c>
      <c r="T2371" t="s">
        <v>8320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9">
        <f t="shared" si="148"/>
        <v>41991.189131944448</v>
      </c>
      <c r="K2372">
        <v>1416285141</v>
      </c>
      <c r="L2372" s="9">
        <f t="shared" si="149"/>
        <v>41961.189131944448</v>
      </c>
      <c r="M2372" t="b">
        <v>0</v>
      </c>
      <c r="N2372">
        <v>4</v>
      </c>
      <c r="O2372" t="b">
        <v>0</v>
      </c>
      <c r="P2372" t="s">
        <v>8272</v>
      </c>
      <c r="Q2372" s="5">
        <f t="shared" si="150"/>
        <v>0.32800000000000001</v>
      </c>
      <c r="R2372" s="5">
        <f t="shared" si="151"/>
        <v>6250</v>
      </c>
      <c r="S2372" t="s">
        <v>8319</v>
      </c>
      <c r="T2372" t="s">
        <v>8320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9">
        <f t="shared" si="148"/>
        <v>42180.777731481481</v>
      </c>
      <c r="K2373">
        <v>1432665596</v>
      </c>
      <c r="L2373" s="9">
        <f t="shared" si="149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5">
        <f t="shared" si="150"/>
        <v>0</v>
      </c>
      <c r="R2373" s="5" t="e">
        <f t="shared" si="151"/>
        <v>#DIV/0!</v>
      </c>
      <c r="S2373" t="s">
        <v>8319</v>
      </c>
      <c r="T2373" t="s">
        <v>8320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9">
        <f t="shared" si="148"/>
        <v>42118.069108796299</v>
      </c>
      <c r="K2374">
        <v>1427247571</v>
      </c>
      <c r="L2374" s="9">
        <f t="shared" si="149"/>
        <v>42088.069108796299</v>
      </c>
      <c r="M2374" t="b">
        <v>0</v>
      </c>
      <c r="N2374">
        <v>6</v>
      </c>
      <c r="O2374" t="b">
        <v>0</v>
      </c>
      <c r="P2374" t="s">
        <v>8272</v>
      </c>
      <c r="Q2374" s="5">
        <f t="shared" si="150"/>
        <v>3.2727272727272729</v>
      </c>
      <c r="R2374" s="5">
        <f t="shared" si="151"/>
        <v>916.66666666666663</v>
      </c>
      <c r="S2374" t="s">
        <v>8319</v>
      </c>
      <c r="T2374" t="s">
        <v>8320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9">
        <f t="shared" si="148"/>
        <v>42245.662314814814</v>
      </c>
      <c r="K2375">
        <v>1438271624</v>
      </c>
      <c r="L2375" s="9">
        <f t="shared" si="149"/>
        <v>42215.662314814814</v>
      </c>
      <c r="M2375" t="b">
        <v>0</v>
      </c>
      <c r="N2375">
        <v>1</v>
      </c>
      <c r="O2375" t="b">
        <v>0</v>
      </c>
      <c r="P2375" t="s">
        <v>8272</v>
      </c>
      <c r="Q2375" s="5">
        <f t="shared" si="150"/>
        <v>5.8823529411764705E-3</v>
      </c>
      <c r="R2375" s="5">
        <f t="shared" si="151"/>
        <v>850000</v>
      </c>
      <c r="S2375" t="s">
        <v>8319</v>
      </c>
      <c r="T2375" t="s">
        <v>8320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9">
        <f t="shared" si="148"/>
        <v>42047.843287037038</v>
      </c>
      <c r="K2376">
        <v>1421180060</v>
      </c>
      <c r="L2376" s="9">
        <f t="shared" si="149"/>
        <v>42017.843287037038</v>
      </c>
      <c r="M2376" t="b">
        <v>0</v>
      </c>
      <c r="N2376">
        <v>1</v>
      </c>
      <c r="O2376" t="b">
        <v>0</v>
      </c>
      <c r="P2376" t="s">
        <v>8272</v>
      </c>
      <c r="Q2376" s="5">
        <f t="shared" si="150"/>
        <v>4.5454545454545456E-2</v>
      </c>
      <c r="R2376" s="5">
        <f t="shared" si="151"/>
        <v>22000</v>
      </c>
      <c r="S2376" t="s">
        <v>8319</v>
      </c>
      <c r="T2376" t="s">
        <v>8320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9">
        <f t="shared" si="148"/>
        <v>42622.836076388892</v>
      </c>
      <c r="K2377">
        <v>1470859437</v>
      </c>
      <c r="L2377" s="9">
        <f t="shared" si="149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5">
        <f t="shared" si="150"/>
        <v>0</v>
      </c>
      <c r="R2377" s="5" t="e">
        <f t="shared" si="151"/>
        <v>#DIV/0!</v>
      </c>
      <c r="S2377" t="s">
        <v>8319</v>
      </c>
      <c r="T2377" t="s">
        <v>8320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9">
        <f t="shared" si="148"/>
        <v>42348.925532407404</v>
      </c>
      <c r="K2378">
        <v>1447193566</v>
      </c>
      <c r="L2378" s="9">
        <f t="shared" si="149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5">
        <f t="shared" si="150"/>
        <v>10.877666666666666</v>
      </c>
      <c r="R2378" s="5">
        <f t="shared" si="151"/>
        <v>750</v>
      </c>
      <c r="S2378" t="s">
        <v>8319</v>
      </c>
      <c r="T2378" t="s">
        <v>8320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9">
        <f t="shared" si="148"/>
        <v>42699.911840277775</v>
      </c>
      <c r="K2379">
        <v>1477515183</v>
      </c>
      <c r="L2379" s="9">
        <f t="shared" si="149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5">
        <f t="shared" si="150"/>
        <v>0</v>
      </c>
      <c r="R2379" s="5" t="e">
        <f t="shared" si="151"/>
        <v>#DIV/0!</v>
      </c>
      <c r="S2379" t="s">
        <v>8319</v>
      </c>
      <c r="T2379" t="s">
        <v>8320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9">
        <f t="shared" si="148"/>
        <v>42242.013078703705</v>
      </c>
      <c r="K2380">
        <v>1438042730</v>
      </c>
      <c r="L2380" s="9">
        <f t="shared" si="149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5">
        <f t="shared" si="150"/>
        <v>0</v>
      </c>
      <c r="R2380" s="5" t="e">
        <f t="shared" si="151"/>
        <v>#DIV/0!</v>
      </c>
      <c r="S2380" t="s">
        <v>8319</v>
      </c>
      <c r="T2380" t="s">
        <v>8320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9">
        <f t="shared" si="148"/>
        <v>42282.016388888886</v>
      </c>
      <c r="K2381">
        <v>1440116616</v>
      </c>
      <c r="L2381" s="9">
        <f t="shared" si="149"/>
        <v>42237.016388888886</v>
      </c>
      <c r="M2381" t="b">
        <v>0</v>
      </c>
      <c r="N2381">
        <v>0</v>
      </c>
      <c r="O2381" t="b">
        <v>0</v>
      </c>
      <c r="P2381" t="s">
        <v>8272</v>
      </c>
      <c r="Q2381" s="5">
        <f t="shared" si="150"/>
        <v>0</v>
      </c>
      <c r="R2381" s="5" t="e">
        <f t="shared" si="151"/>
        <v>#DIV/0!</v>
      </c>
      <c r="S2381" t="s">
        <v>8319</v>
      </c>
      <c r="T2381" t="s">
        <v>8320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9">
        <f t="shared" si="148"/>
        <v>42278.793310185189</v>
      </c>
      <c r="K2382">
        <v>1441134142</v>
      </c>
      <c r="L2382" s="9">
        <f t="shared" si="149"/>
        <v>42248.793310185189</v>
      </c>
      <c r="M2382" t="b">
        <v>0</v>
      </c>
      <c r="N2382">
        <v>3</v>
      </c>
      <c r="O2382" t="b">
        <v>0</v>
      </c>
      <c r="P2382" t="s">
        <v>8272</v>
      </c>
      <c r="Q2382" s="5">
        <f t="shared" si="150"/>
        <v>0.36666666666666664</v>
      </c>
      <c r="R2382" s="5">
        <f t="shared" si="151"/>
        <v>5000</v>
      </c>
      <c r="S2382" t="s">
        <v>8319</v>
      </c>
      <c r="T2382" t="s">
        <v>8320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9">
        <f t="shared" si="148"/>
        <v>42104.935740740744</v>
      </c>
      <c r="K2383">
        <v>1426112848</v>
      </c>
      <c r="L2383" s="9">
        <f t="shared" si="149"/>
        <v>42074.935740740744</v>
      </c>
      <c r="M2383" t="b">
        <v>0</v>
      </c>
      <c r="N2383">
        <v>7</v>
      </c>
      <c r="O2383" t="b">
        <v>0</v>
      </c>
      <c r="P2383" t="s">
        <v>8272</v>
      </c>
      <c r="Q2383" s="5">
        <f t="shared" si="150"/>
        <v>1.8193398957730169</v>
      </c>
      <c r="R2383" s="5">
        <f t="shared" si="151"/>
        <v>12335.714285714286</v>
      </c>
      <c r="S2383" t="s">
        <v>8319</v>
      </c>
      <c r="T2383" t="s">
        <v>8320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9">
        <f t="shared" si="148"/>
        <v>42220.187534722223</v>
      </c>
      <c r="K2384">
        <v>1436502603</v>
      </c>
      <c r="L2384" s="9">
        <f t="shared" si="149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5">
        <f t="shared" si="150"/>
        <v>2.5</v>
      </c>
      <c r="R2384" s="5">
        <f t="shared" si="151"/>
        <v>1500</v>
      </c>
      <c r="S2384" t="s">
        <v>8319</v>
      </c>
      <c r="T2384" t="s">
        <v>8320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9">
        <f t="shared" si="148"/>
        <v>42057.056793981479</v>
      </c>
      <c r="K2385">
        <v>1421976107</v>
      </c>
      <c r="L2385" s="9">
        <f t="shared" si="149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5">
        <f t="shared" si="150"/>
        <v>4.3499999999999996</v>
      </c>
      <c r="R2385" s="5">
        <f t="shared" si="151"/>
        <v>3333.3333333333335</v>
      </c>
      <c r="S2385" t="s">
        <v>8319</v>
      </c>
      <c r="T2385" t="s">
        <v>8320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9">
        <f t="shared" si="148"/>
        <v>41957.109293981484</v>
      </c>
      <c r="K2386">
        <v>1413337043</v>
      </c>
      <c r="L2386" s="9">
        <f t="shared" si="149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5">
        <f t="shared" si="150"/>
        <v>0.8</v>
      </c>
      <c r="R2386" s="5">
        <f t="shared" si="151"/>
        <v>125</v>
      </c>
      <c r="S2386" t="s">
        <v>8319</v>
      </c>
      <c r="T2386" t="s">
        <v>8320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9">
        <f t="shared" si="148"/>
        <v>42221.70175925926</v>
      </c>
      <c r="K2387">
        <v>1436201432</v>
      </c>
      <c r="L2387" s="9">
        <f t="shared" si="149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5">
        <f t="shared" si="150"/>
        <v>1.2123076923076923</v>
      </c>
      <c r="R2387" s="5">
        <f t="shared" si="151"/>
        <v>9285.7142857142862</v>
      </c>
      <c r="S2387" t="s">
        <v>8319</v>
      </c>
      <c r="T2387" t="s">
        <v>8320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9">
        <f t="shared" si="148"/>
        <v>42014.838240740741</v>
      </c>
      <c r="K2388">
        <v>1415736424</v>
      </c>
      <c r="L2388" s="9">
        <f t="shared" si="149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5">
        <f t="shared" si="150"/>
        <v>0</v>
      </c>
      <c r="R2388" s="5" t="e">
        <f t="shared" si="151"/>
        <v>#DIV/0!</v>
      </c>
      <c r="S2388" t="s">
        <v>8319</v>
      </c>
      <c r="T2388" t="s">
        <v>8320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9">
        <f t="shared" si="148"/>
        <v>42573.626620370371</v>
      </c>
      <c r="K2389">
        <v>1465311740</v>
      </c>
      <c r="L2389" s="9">
        <f t="shared" si="149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5">
        <f t="shared" si="150"/>
        <v>0.68399999999999994</v>
      </c>
      <c r="R2389" s="5">
        <f t="shared" si="151"/>
        <v>50000</v>
      </c>
      <c r="S2389" t="s">
        <v>8319</v>
      </c>
      <c r="T2389" t="s">
        <v>8320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9">
        <f t="shared" si="148"/>
        <v>42019.811805555553</v>
      </c>
      <c r="K2390">
        <v>1418761759</v>
      </c>
      <c r="L2390" s="9">
        <f t="shared" si="149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5">
        <f t="shared" si="150"/>
        <v>1.2513513513513512</v>
      </c>
      <c r="R2390" s="5">
        <f t="shared" si="151"/>
        <v>4625</v>
      </c>
      <c r="S2390" t="s">
        <v>8319</v>
      </c>
      <c r="T2390" t="s">
        <v>8320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9">
        <f t="shared" si="148"/>
        <v>42210.915972222225</v>
      </c>
      <c r="K2391">
        <v>1435160452</v>
      </c>
      <c r="L2391" s="9">
        <f t="shared" si="149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5">
        <f t="shared" si="150"/>
        <v>0.1875</v>
      </c>
      <c r="R2391" s="5">
        <f t="shared" si="151"/>
        <v>16000</v>
      </c>
      <c r="S2391" t="s">
        <v>8319</v>
      </c>
      <c r="T2391" t="s">
        <v>8320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9">
        <f t="shared" si="148"/>
        <v>42008.262314814812</v>
      </c>
      <c r="K2392">
        <v>1416896264</v>
      </c>
      <c r="L2392" s="9">
        <f t="shared" si="149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5">
        <f t="shared" si="150"/>
        <v>0</v>
      </c>
      <c r="R2392" s="5" t="e">
        <f t="shared" si="151"/>
        <v>#DIV/0!</v>
      </c>
      <c r="S2392" t="s">
        <v>8319</v>
      </c>
      <c r="T2392" t="s">
        <v>8320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9">
        <f t="shared" si="148"/>
        <v>42094.752824074072</v>
      </c>
      <c r="K2393">
        <v>1425236644</v>
      </c>
      <c r="L2393" s="9">
        <f t="shared" si="149"/>
        <v>42064.794490740744</v>
      </c>
      <c r="M2393" t="b">
        <v>0</v>
      </c>
      <c r="N2393">
        <v>1</v>
      </c>
      <c r="O2393" t="b">
        <v>0</v>
      </c>
      <c r="P2393" t="s">
        <v>8272</v>
      </c>
      <c r="Q2393" s="5">
        <f t="shared" si="150"/>
        <v>0.125</v>
      </c>
      <c r="R2393" s="5">
        <f t="shared" si="151"/>
        <v>20000</v>
      </c>
      <c r="S2393" t="s">
        <v>8319</v>
      </c>
      <c r="T2393" t="s">
        <v>8320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9">
        <f t="shared" si="148"/>
        <v>42306.120636574073</v>
      </c>
      <c r="K2394">
        <v>1443495223</v>
      </c>
      <c r="L2394" s="9">
        <f t="shared" si="149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5">
        <f t="shared" si="150"/>
        <v>0</v>
      </c>
      <c r="R2394" s="5" t="e">
        <f t="shared" si="151"/>
        <v>#DIV/0!</v>
      </c>
      <c r="S2394" t="s">
        <v>8319</v>
      </c>
      <c r="T2394" t="s">
        <v>8320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9">
        <f t="shared" si="148"/>
        <v>42224.648344907408</v>
      </c>
      <c r="K2395">
        <v>1436456017</v>
      </c>
      <c r="L2395" s="9">
        <f t="shared" si="149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5">
        <f t="shared" si="150"/>
        <v>0.05</v>
      </c>
      <c r="R2395" s="5">
        <f t="shared" si="151"/>
        <v>100000</v>
      </c>
      <c r="S2395" t="s">
        <v>8319</v>
      </c>
      <c r="T2395" t="s">
        <v>8320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9">
        <f t="shared" si="148"/>
        <v>42061.362187500003</v>
      </c>
      <c r="K2396">
        <v>1422348093</v>
      </c>
      <c r="L2396" s="9">
        <f t="shared" si="149"/>
        <v>42031.362187500003</v>
      </c>
      <c r="M2396" t="b">
        <v>0</v>
      </c>
      <c r="N2396">
        <v>2</v>
      </c>
      <c r="O2396" t="b">
        <v>0</v>
      </c>
      <c r="P2396" t="s">
        <v>8272</v>
      </c>
      <c r="Q2396" s="5">
        <f t="shared" si="150"/>
        <v>0.06</v>
      </c>
      <c r="R2396" s="5">
        <f t="shared" si="151"/>
        <v>2500</v>
      </c>
      <c r="S2396" t="s">
        <v>8319</v>
      </c>
      <c r="T2396" t="s">
        <v>8320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9">
        <f t="shared" si="148"/>
        <v>42745.372916666667</v>
      </c>
      <c r="K2397">
        <v>1481597687</v>
      </c>
      <c r="L2397" s="9">
        <f t="shared" si="149"/>
        <v>42717.121377314812</v>
      </c>
      <c r="M2397" t="b">
        <v>0</v>
      </c>
      <c r="N2397">
        <v>0</v>
      </c>
      <c r="O2397" t="b">
        <v>0</v>
      </c>
      <c r="P2397" t="s">
        <v>8272</v>
      </c>
      <c r="Q2397" s="5">
        <f t="shared" si="150"/>
        <v>0</v>
      </c>
      <c r="R2397" s="5" t="e">
        <f t="shared" si="151"/>
        <v>#DIV/0!</v>
      </c>
      <c r="S2397" t="s">
        <v>8319</v>
      </c>
      <c r="T2397" t="s">
        <v>8320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9">
        <f t="shared" si="148"/>
        <v>42292.849050925928</v>
      </c>
      <c r="K2398">
        <v>1442348558</v>
      </c>
      <c r="L2398" s="9">
        <f t="shared" si="149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5">
        <f t="shared" si="150"/>
        <v>0.2</v>
      </c>
      <c r="R2398" s="5">
        <f t="shared" si="151"/>
        <v>5000</v>
      </c>
      <c r="S2398" t="s">
        <v>8319</v>
      </c>
      <c r="T2398" t="s">
        <v>8320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9">
        <f t="shared" si="148"/>
        <v>42006.88490740741</v>
      </c>
      <c r="K2399">
        <v>1417641256</v>
      </c>
      <c r="L2399" s="9">
        <f t="shared" si="149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5">
        <f t="shared" si="150"/>
        <v>0</v>
      </c>
      <c r="R2399" s="5" t="e">
        <f t="shared" si="151"/>
        <v>#DIV/0!</v>
      </c>
      <c r="S2399" t="s">
        <v>8319</v>
      </c>
      <c r="T2399" t="s">
        <v>8320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9">
        <f t="shared" si="148"/>
        <v>42187.916481481479</v>
      </c>
      <c r="K2400">
        <v>1433282384</v>
      </c>
      <c r="L2400" s="9">
        <f t="shared" si="149"/>
        <v>42157.916481481479</v>
      </c>
      <c r="M2400" t="b">
        <v>0</v>
      </c>
      <c r="N2400">
        <v>0</v>
      </c>
      <c r="O2400" t="b">
        <v>0</v>
      </c>
      <c r="P2400" t="s">
        <v>8272</v>
      </c>
      <c r="Q2400" s="5">
        <f t="shared" si="150"/>
        <v>0</v>
      </c>
      <c r="R2400" s="5" t="e">
        <f t="shared" si="151"/>
        <v>#DIV/0!</v>
      </c>
      <c r="S2400" t="s">
        <v>8319</v>
      </c>
      <c r="T2400" t="s">
        <v>8320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9">
        <f t="shared" si="148"/>
        <v>41991.853078703702</v>
      </c>
      <c r="K2401">
        <v>1415910506</v>
      </c>
      <c r="L2401" s="9">
        <f t="shared" si="149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5">
        <f t="shared" si="150"/>
        <v>0</v>
      </c>
      <c r="R2401" s="5" t="e">
        <f t="shared" si="151"/>
        <v>#DIV/0!</v>
      </c>
      <c r="S2401" t="s">
        <v>8319</v>
      </c>
      <c r="T2401" t="s">
        <v>8320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9">
        <f t="shared" si="148"/>
        <v>42474.268101851849</v>
      </c>
      <c r="K2402">
        <v>1458023164</v>
      </c>
      <c r="L2402" s="9">
        <f t="shared" si="149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5">
        <f t="shared" si="150"/>
        <v>0</v>
      </c>
      <c r="R2402" s="5" t="e">
        <f t="shared" si="151"/>
        <v>#DIV/0!</v>
      </c>
      <c r="S2402" t="s">
        <v>8319</v>
      </c>
      <c r="T2402" t="s">
        <v>8320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9">
        <f t="shared" si="148"/>
        <v>42434.822870370372</v>
      </c>
      <c r="K2403">
        <v>1452023096</v>
      </c>
      <c r="L2403" s="9">
        <f t="shared" si="149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5">
        <f t="shared" si="150"/>
        <v>0.71785714285714286</v>
      </c>
      <c r="R2403" s="5">
        <f t="shared" si="151"/>
        <v>3111.1111111111113</v>
      </c>
      <c r="S2403" t="s">
        <v>8336</v>
      </c>
      <c r="T2403" t="s">
        <v>8337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9">
        <f t="shared" si="148"/>
        <v>42137.679756944446</v>
      </c>
      <c r="K2404">
        <v>1428941931</v>
      </c>
      <c r="L2404" s="9">
        <f t="shared" si="149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5">
        <f t="shared" si="150"/>
        <v>0.43333333333333329</v>
      </c>
      <c r="R2404" s="5">
        <f t="shared" si="151"/>
        <v>12000</v>
      </c>
      <c r="S2404" t="s">
        <v>8336</v>
      </c>
      <c r="T2404" t="s">
        <v>8337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9">
        <f t="shared" si="148"/>
        <v>42459.840949074074</v>
      </c>
      <c r="K2405">
        <v>1454188258</v>
      </c>
      <c r="L2405" s="9">
        <f t="shared" si="149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5">
        <f t="shared" si="150"/>
        <v>16.833333333333332</v>
      </c>
      <c r="R2405" s="5">
        <f t="shared" si="151"/>
        <v>100</v>
      </c>
      <c r="S2405" t="s">
        <v>8336</v>
      </c>
      <c r="T2405" t="s">
        <v>8337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9">
        <f t="shared" si="148"/>
        <v>42372.03943287037</v>
      </c>
      <c r="K2406">
        <v>1449190607</v>
      </c>
      <c r="L2406" s="9">
        <f t="shared" si="149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5">
        <f t="shared" si="150"/>
        <v>0</v>
      </c>
      <c r="R2406" s="5" t="e">
        <f t="shared" si="151"/>
        <v>#DIV/0!</v>
      </c>
      <c r="S2406" t="s">
        <v>8336</v>
      </c>
      <c r="T2406" t="s">
        <v>8337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9">
        <f t="shared" si="148"/>
        <v>42616.585358796299</v>
      </c>
      <c r="K2407">
        <v>1471096975</v>
      </c>
      <c r="L2407" s="9">
        <f t="shared" si="149"/>
        <v>42595.585358796299</v>
      </c>
      <c r="M2407" t="b">
        <v>0</v>
      </c>
      <c r="N2407">
        <v>20</v>
      </c>
      <c r="O2407" t="b">
        <v>0</v>
      </c>
      <c r="P2407" t="s">
        <v>8284</v>
      </c>
      <c r="Q2407" s="5">
        <f t="shared" si="150"/>
        <v>22.52</v>
      </c>
      <c r="R2407" s="5">
        <f t="shared" si="151"/>
        <v>250</v>
      </c>
      <c r="S2407" t="s">
        <v>8336</v>
      </c>
      <c r="T2407" t="s">
        <v>8337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9">
        <f t="shared" si="148"/>
        <v>42023.110995370371</v>
      </c>
      <c r="K2408">
        <v>1418179190</v>
      </c>
      <c r="L2408" s="9">
        <f t="shared" si="149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5">
        <f t="shared" si="150"/>
        <v>41.384615384615387</v>
      </c>
      <c r="R2408" s="5">
        <f t="shared" si="151"/>
        <v>203.125</v>
      </c>
      <c r="S2408" t="s">
        <v>8336</v>
      </c>
      <c r="T2408" t="s">
        <v>8337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9">
        <f t="shared" si="148"/>
        <v>42105.25</v>
      </c>
      <c r="K2409">
        <v>1426772928</v>
      </c>
      <c r="L2409" s="9">
        <f t="shared" si="149"/>
        <v>42082.575555555559</v>
      </c>
      <c r="M2409" t="b">
        <v>0</v>
      </c>
      <c r="N2409">
        <v>33</v>
      </c>
      <c r="O2409" t="b">
        <v>0</v>
      </c>
      <c r="P2409" t="s">
        <v>8284</v>
      </c>
      <c r="Q2409" s="5">
        <f t="shared" si="150"/>
        <v>25.259090909090908</v>
      </c>
      <c r="R2409" s="5">
        <f t="shared" si="151"/>
        <v>666.66666666666663</v>
      </c>
      <c r="S2409" t="s">
        <v>8336</v>
      </c>
      <c r="T2409" t="s">
        <v>8337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9">
        <f t="shared" si="148"/>
        <v>41949.182372685187</v>
      </c>
      <c r="K2410">
        <v>1412652157</v>
      </c>
      <c r="L2410" s="9">
        <f t="shared" si="149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5">
        <f t="shared" si="150"/>
        <v>0.2</v>
      </c>
      <c r="R2410" s="5">
        <f t="shared" si="151"/>
        <v>7500</v>
      </c>
      <c r="S2410" t="s">
        <v>8336</v>
      </c>
      <c r="T2410" t="s">
        <v>8337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9">
        <f t="shared" si="148"/>
        <v>42234.875868055555</v>
      </c>
      <c r="K2411">
        <v>1437339675</v>
      </c>
      <c r="L2411" s="9">
        <f t="shared" si="149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5">
        <f t="shared" si="150"/>
        <v>1.8399999999999999</v>
      </c>
      <c r="R2411" s="5">
        <f t="shared" si="151"/>
        <v>4166.666666666667</v>
      </c>
      <c r="S2411" t="s">
        <v>8336</v>
      </c>
      <c r="T2411" t="s">
        <v>8337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9">
        <f t="shared" si="148"/>
        <v>42254.408275462964</v>
      </c>
      <c r="K2412">
        <v>1439027275</v>
      </c>
      <c r="L2412" s="9">
        <f t="shared" si="149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5">
        <f t="shared" si="150"/>
        <v>0</v>
      </c>
      <c r="R2412" s="5" t="e">
        <f t="shared" si="151"/>
        <v>#DIV/0!</v>
      </c>
      <c r="S2412" t="s">
        <v>8336</v>
      </c>
      <c r="T2412" t="s">
        <v>8337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9">
        <f t="shared" si="148"/>
        <v>42241.732430555552</v>
      </c>
      <c r="K2413">
        <v>1437932082</v>
      </c>
      <c r="L2413" s="9">
        <f t="shared" si="149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5">
        <f t="shared" si="150"/>
        <v>0.60399999999999998</v>
      </c>
      <c r="R2413" s="5">
        <f t="shared" si="151"/>
        <v>8333.3333333333339</v>
      </c>
      <c r="S2413" t="s">
        <v>8336</v>
      </c>
      <c r="T2413" t="s">
        <v>8337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9">
        <f t="shared" si="148"/>
        <v>42700.778622685182</v>
      </c>
      <c r="K2414">
        <v>1476294073</v>
      </c>
      <c r="L2414" s="9">
        <f t="shared" si="149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5">
        <f t="shared" si="150"/>
        <v>0</v>
      </c>
      <c r="R2414" s="5" t="e">
        <f t="shared" si="151"/>
        <v>#DIV/0!</v>
      </c>
      <c r="S2414" t="s">
        <v>8336</v>
      </c>
      <c r="T2414" t="s">
        <v>8337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9">
        <f t="shared" si="148"/>
        <v>41790.979166666664</v>
      </c>
      <c r="K2415">
        <v>1398911882</v>
      </c>
      <c r="L2415" s="9">
        <f t="shared" si="149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5">
        <f t="shared" si="150"/>
        <v>0.83333333333333337</v>
      </c>
      <c r="R2415" s="5">
        <f t="shared" si="151"/>
        <v>1000</v>
      </c>
      <c r="S2415" t="s">
        <v>8336</v>
      </c>
      <c r="T2415" t="s">
        <v>8337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9">
        <f t="shared" si="148"/>
        <v>42238.165972222225</v>
      </c>
      <c r="K2416">
        <v>1436805660</v>
      </c>
      <c r="L2416" s="9">
        <f t="shared" si="149"/>
        <v>42198.695138888892</v>
      </c>
      <c r="M2416" t="b">
        <v>0</v>
      </c>
      <c r="N2416">
        <v>13</v>
      </c>
      <c r="O2416" t="b">
        <v>0</v>
      </c>
      <c r="P2416" t="s">
        <v>8284</v>
      </c>
      <c r="Q2416" s="5">
        <f t="shared" si="150"/>
        <v>3.0666666666666664</v>
      </c>
      <c r="R2416" s="5">
        <f t="shared" si="151"/>
        <v>1153.8461538461538</v>
      </c>
      <c r="S2416" t="s">
        <v>8336</v>
      </c>
      <c r="T2416" t="s">
        <v>8337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9">
        <f t="shared" si="148"/>
        <v>42566.862800925926</v>
      </c>
      <c r="K2417">
        <v>1466023346</v>
      </c>
      <c r="L2417" s="9">
        <f t="shared" si="149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5">
        <f t="shared" si="150"/>
        <v>0.55833333333333335</v>
      </c>
      <c r="R2417" s="5">
        <f t="shared" si="151"/>
        <v>10000</v>
      </c>
      <c r="S2417" t="s">
        <v>8336</v>
      </c>
      <c r="T2417" t="s">
        <v>8337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9">
        <f t="shared" si="148"/>
        <v>42077.625</v>
      </c>
      <c r="K2418">
        <v>1421343743</v>
      </c>
      <c r="L2418" s="9">
        <f t="shared" si="149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5">
        <f t="shared" si="150"/>
        <v>2.5000000000000001E-2</v>
      </c>
      <c r="R2418" s="5">
        <f t="shared" si="151"/>
        <v>20000</v>
      </c>
      <c r="S2418" t="s">
        <v>8336</v>
      </c>
      <c r="T2418" t="s">
        <v>8337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9">
        <f t="shared" si="148"/>
        <v>41861.884108796294</v>
      </c>
      <c r="K2419">
        <v>1405113187</v>
      </c>
      <c r="L2419" s="9">
        <f t="shared" si="149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5">
        <f t="shared" si="150"/>
        <v>0</v>
      </c>
      <c r="R2419" s="5" t="e">
        <f t="shared" si="151"/>
        <v>#DIV/0!</v>
      </c>
      <c r="S2419" t="s">
        <v>8336</v>
      </c>
      <c r="T2419" t="s">
        <v>8337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9">
        <f t="shared" si="148"/>
        <v>42087.815324074072</v>
      </c>
      <c r="K2420">
        <v>1422045244</v>
      </c>
      <c r="L2420" s="9">
        <f t="shared" si="149"/>
        <v>42027.856990740744</v>
      </c>
      <c r="M2420" t="b">
        <v>0</v>
      </c>
      <c r="N2420">
        <v>5</v>
      </c>
      <c r="O2420" t="b">
        <v>0</v>
      </c>
      <c r="P2420" t="s">
        <v>8284</v>
      </c>
      <c r="Q2420" s="5">
        <f t="shared" si="150"/>
        <v>0.02</v>
      </c>
      <c r="R2420" s="5">
        <f t="shared" si="151"/>
        <v>5000</v>
      </c>
      <c r="S2420" t="s">
        <v>8336</v>
      </c>
      <c r="T2420" t="s">
        <v>8337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9">
        <f t="shared" si="148"/>
        <v>42053.738298611112</v>
      </c>
      <c r="K2421">
        <v>1419097389</v>
      </c>
      <c r="L2421" s="9">
        <f t="shared" si="149"/>
        <v>41993.738298611112</v>
      </c>
      <c r="M2421" t="b">
        <v>0</v>
      </c>
      <c r="N2421">
        <v>0</v>
      </c>
      <c r="O2421" t="b">
        <v>0</v>
      </c>
      <c r="P2421" t="s">
        <v>8284</v>
      </c>
      <c r="Q2421" s="5">
        <f t="shared" si="150"/>
        <v>0</v>
      </c>
      <c r="R2421" s="5" t="e">
        <f t="shared" si="151"/>
        <v>#DIV/0!</v>
      </c>
      <c r="S2421" t="s">
        <v>8336</v>
      </c>
      <c r="T2421" t="s">
        <v>8337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9">
        <f t="shared" si="148"/>
        <v>41953.070543981485</v>
      </c>
      <c r="K2422">
        <v>1410396095</v>
      </c>
      <c r="L2422" s="9">
        <f t="shared" si="149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5">
        <f t="shared" si="150"/>
        <v>14.825133372851216</v>
      </c>
      <c r="R2422" s="5">
        <f t="shared" si="151"/>
        <v>468.61111111111109</v>
      </c>
      <c r="S2422" t="s">
        <v>8336</v>
      </c>
      <c r="T2422" t="s">
        <v>8337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9">
        <f t="shared" si="148"/>
        <v>42056.6874537037</v>
      </c>
      <c r="K2423">
        <v>1421944196</v>
      </c>
      <c r="L2423" s="9">
        <f t="shared" si="149"/>
        <v>42026.6874537037</v>
      </c>
      <c r="M2423" t="b">
        <v>0</v>
      </c>
      <c r="N2423">
        <v>1</v>
      </c>
      <c r="O2423" t="b">
        <v>0</v>
      </c>
      <c r="P2423" t="s">
        <v>8284</v>
      </c>
      <c r="Q2423" s="5">
        <f t="shared" si="150"/>
        <v>1.6666666666666666E-2</v>
      </c>
      <c r="R2423" s="5">
        <f t="shared" si="151"/>
        <v>6000</v>
      </c>
      <c r="S2423" t="s">
        <v>8336</v>
      </c>
      <c r="T2423" t="s">
        <v>8337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9">
        <f t="shared" si="148"/>
        <v>42074.683287037034</v>
      </c>
      <c r="K2424">
        <v>1423502636</v>
      </c>
      <c r="L2424" s="9">
        <f t="shared" si="149"/>
        <v>42044.724953703706</v>
      </c>
      <c r="M2424" t="b">
        <v>0</v>
      </c>
      <c r="N2424">
        <v>1</v>
      </c>
      <c r="O2424" t="b">
        <v>0</v>
      </c>
      <c r="P2424" t="s">
        <v>8284</v>
      </c>
      <c r="Q2424" s="5">
        <f t="shared" si="150"/>
        <v>0.2</v>
      </c>
      <c r="R2424" s="5">
        <f t="shared" si="151"/>
        <v>500</v>
      </c>
      <c r="S2424" t="s">
        <v>8336</v>
      </c>
      <c r="T2424" t="s">
        <v>8337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9">
        <f t="shared" si="148"/>
        <v>42004.704745370371</v>
      </c>
      <c r="K2425">
        <v>1417452890</v>
      </c>
      <c r="L2425" s="9">
        <f t="shared" si="149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5">
        <f t="shared" si="150"/>
        <v>1.3333333333333334E-2</v>
      </c>
      <c r="R2425" s="5">
        <f t="shared" si="151"/>
        <v>60000</v>
      </c>
      <c r="S2425" t="s">
        <v>8336</v>
      </c>
      <c r="T2425" t="s">
        <v>8337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9">
        <f t="shared" si="148"/>
        <v>41939.892453703702</v>
      </c>
      <c r="K2426">
        <v>1411853108</v>
      </c>
      <c r="L2426" s="9">
        <f t="shared" si="149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5">
        <f t="shared" si="150"/>
        <v>1.24</v>
      </c>
      <c r="R2426" s="5">
        <f t="shared" si="151"/>
        <v>2777.7777777777778</v>
      </c>
      <c r="S2426" t="s">
        <v>8336</v>
      </c>
      <c r="T2426" t="s">
        <v>8337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9">
        <f t="shared" si="148"/>
        <v>42517.919444444444</v>
      </c>
      <c r="K2427">
        <v>1463090149</v>
      </c>
      <c r="L2427" s="9">
        <f t="shared" si="149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5">
        <f t="shared" si="150"/>
        <v>2.8571428571428574E-2</v>
      </c>
      <c r="R2427" s="5">
        <f t="shared" si="151"/>
        <v>3500</v>
      </c>
      <c r="S2427" t="s">
        <v>8336</v>
      </c>
      <c r="T2427" t="s">
        <v>8337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9">
        <f t="shared" si="148"/>
        <v>42224.170046296298</v>
      </c>
      <c r="K2428">
        <v>1433822692</v>
      </c>
      <c r="L2428" s="9">
        <f t="shared" si="149"/>
        <v>42164.170046296298</v>
      </c>
      <c r="M2428" t="b">
        <v>0</v>
      </c>
      <c r="N2428">
        <v>0</v>
      </c>
      <c r="O2428" t="b">
        <v>0</v>
      </c>
      <c r="P2428" t="s">
        <v>8284</v>
      </c>
      <c r="Q2428" s="5">
        <f t="shared" si="150"/>
        <v>0</v>
      </c>
      <c r="R2428" s="5" t="e">
        <f t="shared" si="151"/>
        <v>#DIV/0!</v>
      </c>
      <c r="S2428" t="s">
        <v>8336</v>
      </c>
      <c r="T2428" t="s">
        <v>8337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9">
        <f t="shared" si="148"/>
        <v>42452.277002314811</v>
      </c>
      <c r="K2429">
        <v>1455262733</v>
      </c>
      <c r="L2429" s="9">
        <f t="shared" si="149"/>
        <v>42412.318668981483</v>
      </c>
      <c r="M2429" t="b">
        <v>0</v>
      </c>
      <c r="N2429">
        <v>1</v>
      </c>
      <c r="O2429" t="b">
        <v>0</v>
      </c>
      <c r="P2429" t="s">
        <v>8284</v>
      </c>
      <c r="Q2429" s="5">
        <f t="shared" si="150"/>
        <v>2E-3</v>
      </c>
      <c r="R2429" s="5">
        <f t="shared" si="151"/>
        <v>50000</v>
      </c>
      <c r="S2429" t="s">
        <v>8336</v>
      </c>
      <c r="T2429" t="s">
        <v>8337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9">
        <f t="shared" si="148"/>
        <v>42075.742488425924</v>
      </c>
      <c r="K2430">
        <v>1423594151</v>
      </c>
      <c r="L2430" s="9">
        <f t="shared" si="149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5">
        <f t="shared" si="150"/>
        <v>2.8571428571428571E-3</v>
      </c>
      <c r="R2430" s="5">
        <f t="shared" si="151"/>
        <v>35000</v>
      </c>
      <c r="S2430" t="s">
        <v>8336</v>
      </c>
      <c r="T2430" t="s">
        <v>8337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9">
        <f t="shared" si="148"/>
        <v>42771.697222222225</v>
      </c>
      <c r="K2431">
        <v>1483131966</v>
      </c>
      <c r="L2431" s="9">
        <f t="shared" si="149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5">
        <f t="shared" si="150"/>
        <v>1.4321428571428572</v>
      </c>
      <c r="R2431" s="5">
        <f t="shared" si="151"/>
        <v>35000</v>
      </c>
      <c r="S2431" t="s">
        <v>8336</v>
      </c>
      <c r="T2431" t="s">
        <v>8337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9">
        <f t="shared" si="148"/>
        <v>42412.130833333336</v>
      </c>
      <c r="K2432">
        <v>1452654504</v>
      </c>
      <c r="L2432" s="9">
        <f t="shared" si="149"/>
        <v>42382.130833333336</v>
      </c>
      <c r="M2432" t="b">
        <v>0</v>
      </c>
      <c r="N2432">
        <v>2</v>
      </c>
      <c r="O2432" t="b">
        <v>0</v>
      </c>
      <c r="P2432" t="s">
        <v>8284</v>
      </c>
      <c r="Q2432" s="5">
        <f t="shared" si="150"/>
        <v>0.70000000000000007</v>
      </c>
      <c r="R2432" s="5">
        <f t="shared" si="151"/>
        <v>1500</v>
      </c>
      <c r="S2432" t="s">
        <v>8336</v>
      </c>
      <c r="T2432" t="s">
        <v>8337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9">
        <f t="shared" si="148"/>
        <v>42549.099687499998</v>
      </c>
      <c r="K2433">
        <v>1461896613</v>
      </c>
      <c r="L2433" s="9">
        <f t="shared" si="149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5">
        <f t="shared" si="150"/>
        <v>2E-3</v>
      </c>
      <c r="R2433" s="5">
        <f t="shared" si="151"/>
        <v>50000</v>
      </c>
      <c r="S2433" t="s">
        <v>8336</v>
      </c>
      <c r="T2433" t="s">
        <v>8337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9">
        <f t="shared" si="148"/>
        <v>42071.218715277777</v>
      </c>
      <c r="K2434">
        <v>1423199697</v>
      </c>
      <c r="L2434" s="9">
        <f t="shared" si="149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5">
        <f t="shared" si="150"/>
        <v>1.4285714285714287E-2</v>
      </c>
      <c r="R2434" s="5">
        <f t="shared" si="151"/>
        <v>7000</v>
      </c>
      <c r="S2434" t="s">
        <v>8336</v>
      </c>
      <c r="T2434" t="s">
        <v>8337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9">
        <f t="shared" ref="J2435:J2498" si="152">(I2435+DATE(1970,1,1)*86400)/86400</f>
        <v>42427.89980324074</v>
      </c>
      <c r="K2435">
        <v>1454016943</v>
      </c>
      <c r="L2435" s="9">
        <f t="shared" ref="L2435:L2498" si="153">(K2435+DATE(1970,1,1)*86400)/86400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5">
        <f t="shared" ref="Q2435:Q2498" si="154">(E2435/D2435)*100</f>
        <v>0</v>
      </c>
      <c r="R2435" s="5" t="e">
        <f t="shared" ref="R2435:R2498" si="155">D2435/N2435</f>
        <v>#DIV/0!</v>
      </c>
      <c r="S2435" t="s">
        <v>8336</v>
      </c>
      <c r="T2435" t="s">
        <v>8337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9">
        <f t="shared" si="152"/>
        <v>42220.186041666668</v>
      </c>
      <c r="K2436">
        <v>1435206474</v>
      </c>
      <c r="L2436" s="9">
        <f t="shared" si="153"/>
        <v>42180.186041666668</v>
      </c>
      <c r="M2436" t="b">
        <v>0</v>
      </c>
      <c r="N2436">
        <v>2</v>
      </c>
      <c r="O2436" t="b">
        <v>0</v>
      </c>
      <c r="P2436" t="s">
        <v>8284</v>
      </c>
      <c r="Q2436" s="5">
        <f t="shared" si="154"/>
        <v>0.13</v>
      </c>
      <c r="R2436" s="5">
        <f t="shared" si="155"/>
        <v>10000</v>
      </c>
      <c r="S2436" t="s">
        <v>8336</v>
      </c>
      <c r="T2436" t="s">
        <v>8337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9">
        <f t="shared" si="152"/>
        <v>42282.277615740742</v>
      </c>
      <c r="K2437">
        <v>1441435186</v>
      </c>
      <c r="L2437" s="9">
        <f t="shared" si="153"/>
        <v>42252.277615740742</v>
      </c>
      <c r="M2437" t="b">
        <v>0</v>
      </c>
      <c r="N2437">
        <v>4</v>
      </c>
      <c r="O2437" t="b">
        <v>0</v>
      </c>
      <c r="P2437" t="s">
        <v>8284</v>
      </c>
      <c r="Q2437" s="5">
        <f t="shared" si="154"/>
        <v>0.48960000000000004</v>
      </c>
      <c r="R2437" s="5">
        <f t="shared" si="155"/>
        <v>62500</v>
      </c>
      <c r="S2437" t="s">
        <v>8336</v>
      </c>
      <c r="T2437" t="s">
        <v>8337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9">
        <f t="shared" si="152"/>
        <v>42398.615393518521</v>
      </c>
      <c r="K2438">
        <v>1448894770</v>
      </c>
      <c r="L2438" s="9">
        <f t="shared" si="153"/>
        <v>42338.615393518521</v>
      </c>
      <c r="M2438" t="b">
        <v>0</v>
      </c>
      <c r="N2438">
        <v>2</v>
      </c>
      <c r="O2438" t="b">
        <v>0</v>
      </c>
      <c r="P2438" t="s">
        <v>8284</v>
      </c>
      <c r="Q2438" s="5">
        <f t="shared" si="154"/>
        <v>3.8461538461538464E-2</v>
      </c>
      <c r="R2438" s="5">
        <f t="shared" si="155"/>
        <v>58500</v>
      </c>
      <c r="S2438" t="s">
        <v>8336</v>
      </c>
      <c r="T2438" t="s">
        <v>8337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9">
        <f t="shared" si="152"/>
        <v>42080.75</v>
      </c>
      <c r="K2439">
        <v>1422400188</v>
      </c>
      <c r="L2439" s="9">
        <f t="shared" si="153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5">
        <f t="shared" si="154"/>
        <v>0</v>
      </c>
      <c r="R2439" s="5" t="e">
        <f t="shared" si="155"/>
        <v>#DIV/0!</v>
      </c>
      <c r="S2439" t="s">
        <v>8336</v>
      </c>
      <c r="T2439" t="s">
        <v>8337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9">
        <f t="shared" si="152"/>
        <v>42345.956736111111</v>
      </c>
      <c r="K2440">
        <v>1444341462</v>
      </c>
      <c r="L2440" s="9">
        <f t="shared" si="153"/>
        <v>42285.915069444447</v>
      </c>
      <c r="M2440" t="b">
        <v>0</v>
      </c>
      <c r="N2440">
        <v>1</v>
      </c>
      <c r="O2440" t="b">
        <v>0</v>
      </c>
      <c r="P2440" t="s">
        <v>8284</v>
      </c>
      <c r="Q2440" s="5">
        <f t="shared" si="154"/>
        <v>0.33333333333333337</v>
      </c>
      <c r="R2440" s="5">
        <f t="shared" si="155"/>
        <v>15000</v>
      </c>
      <c r="S2440" t="s">
        <v>8336</v>
      </c>
      <c r="T2440" t="s">
        <v>8337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9">
        <f t="shared" si="152"/>
        <v>42295.818622685183</v>
      </c>
      <c r="K2441">
        <v>1442605129</v>
      </c>
      <c r="L2441" s="9">
        <f t="shared" si="153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5">
        <f t="shared" si="154"/>
        <v>0</v>
      </c>
      <c r="R2441" s="5" t="e">
        <f t="shared" si="155"/>
        <v>#DIV/0!</v>
      </c>
      <c r="S2441" t="s">
        <v>8336</v>
      </c>
      <c r="T2441" t="s">
        <v>8337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9">
        <f t="shared" si="152"/>
        <v>42413.899456018517</v>
      </c>
      <c r="K2442">
        <v>1452807313</v>
      </c>
      <c r="L2442" s="9">
        <f t="shared" si="153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5">
        <f t="shared" si="154"/>
        <v>0.2</v>
      </c>
      <c r="R2442" s="5">
        <f t="shared" si="155"/>
        <v>2500</v>
      </c>
      <c r="S2442" t="s">
        <v>8336</v>
      </c>
      <c r="T2442" t="s">
        <v>8337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9">
        <f t="shared" si="152"/>
        <v>42208.207638888889</v>
      </c>
      <c r="K2443">
        <v>1435806054</v>
      </c>
      <c r="L2443" s="9">
        <f t="shared" si="153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5">
        <f t="shared" si="154"/>
        <v>107.88</v>
      </c>
      <c r="R2443" s="5">
        <f t="shared" si="155"/>
        <v>68.807339449541288</v>
      </c>
      <c r="S2443" t="s">
        <v>8336</v>
      </c>
      <c r="T2443" t="s">
        <v>8352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9">
        <f t="shared" si="152"/>
        <v>42082.625324074077</v>
      </c>
      <c r="K2444">
        <v>1424188828</v>
      </c>
      <c r="L2444" s="9">
        <f t="shared" si="153"/>
        <v>42052.666990740741</v>
      </c>
      <c r="M2444" t="b">
        <v>0</v>
      </c>
      <c r="N2444">
        <v>372</v>
      </c>
      <c r="O2444" t="b">
        <v>1</v>
      </c>
      <c r="P2444" t="s">
        <v>8298</v>
      </c>
      <c r="Q2444" s="5">
        <f t="shared" si="154"/>
        <v>125.94166666666666</v>
      </c>
      <c r="R2444" s="5">
        <f t="shared" si="155"/>
        <v>64.516129032258064</v>
      </c>
      <c r="S2444" t="s">
        <v>8336</v>
      </c>
      <c r="T2444" t="s">
        <v>8352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9">
        <f t="shared" si="152"/>
        <v>41866.625254629631</v>
      </c>
      <c r="K2445">
        <v>1405522822</v>
      </c>
      <c r="L2445" s="9">
        <f t="shared" si="153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5">
        <f t="shared" si="154"/>
        <v>202.51495</v>
      </c>
      <c r="R2445" s="5">
        <f t="shared" si="155"/>
        <v>64.308681672025727</v>
      </c>
      <c r="S2445" t="s">
        <v>8336</v>
      </c>
      <c r="T2445" t="s">
        <v>8352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9">
        <f t="shared" si="152"/>
        <v>42515.754525462966</v>
      </c>
      <c r="K2446">
        <v>1461607591</v>
      </c>
      <c r="L2446" s="9">
        <f t="shared" si="153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5">
        <f t="shared" si="154"/>
        <v>108.60000000000001</v>
      </c>
      <c r="R2446" s="5">
        <f t="shared" si="155"/>
        <v>49.180327868852459</v>
      </c>
      <c r="S2446" t="s">
        <v>8336</v>
      </c>
      <c r="T2446" t="s">
        <v>8352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9">
        <f t="shared" si="152"/>
        <v>42273.190057870372</v>
      </c>
      <c r="K2447">
        <v>1440650021</v>
      </c>
      <c r="L2447" s="9">
        <f t="shared" si="153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5">
        <f t="shared" si="154"/>
        <v>172.8</v>
      </c>
      <c r="R2447" s="5">
        <f t="shared" si="155"/>
        <v>43.478260869565219</v>
      </c>
      <c r="S2447" t="s">
        <v>8336</v>
      </c>
      <c r="T2447" t="s">
        <v>8352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9">
        <f t="shared" si="152"/>
        <v>42700.64434027778</v>
      </c>
      <c r="K2448">
        <v>1477578471</v>
      </c>
      <c r="L2448" s="9">
        <f t="shared" si="153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5">
        <f t="shared" si="154"/>
        <v>167.98</v>
      </c>
      <c r="R2448" s="5">
        <f t="shared" si="155"/>
        <v>45.045045045045043</v>
      </c>
      <c r="S2448" t="s">
        <v>8336</v>
      </c>
      <c r="T2448" t="s">
        <v>8352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9">
        <f t="shared" si="152"/>
        <v>42686.166666666664</v>
      </c>
      <c r="K2449">
        <v>1476184593</v>
      </c>
      <c r="L2449" s="9">
        <f t="shared" si="153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5">
        <f t="shared" si="154"/>
        <v>427.20000000000005</v>
      </c>
      <c r="R2449" s="5">
        <f t="shared" si="155"/>
        <v>7.4183976261127595</v>
      </c>
      <c r="S2449" t="s">
        <v>8336</v>
      </c>
      <c r="T2449" t="s">
        <v>8352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9">
        <f t="shared" si="152"/>
        <v>42613.23333333333</v>
      </c>
      <c r="K2450">
        <v>1472110513</v>
      </c>
      <c r="L2450" s="9">
        <f t="shared" si="153"/>
        <v>42607.316122685188</v>
      </c>
      <c r="M2450" t="b">
        <v>0</v>
      </c>
      <c r="N2450">
        <v>9</v>
      </c>
      <c r="O2450" t="b">
        <v>1</v>
      </c>
      <c r="P2450" t="s">
        <v>8298</v>
      </c>
      <c r="Q2450" s="5">
        <f t="shared" si="154"/>
        <v>107.5</v>
      </c>
      <c r="R2450" s="5">
        <f t="shared" si="155"/>
        <v>44.444444444444443</v>
      </c>
      <c r="S2450" t="s">
        <v>8336</v>
      </c>
      <c r="T2450" t="s">
        <v>8352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9">
        <f t="shared" si="152"/>
        <v>41973.184201388889</v>
      </c>
      <c r="K2451">
        <v>1414725915</v>
      </c>
      <c r="L2451" s="9">
        <f t="shared" si="153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5">
        <f t="shared" si="154"/>
        <v>108</v>
      </c>
      <c r="R2451" s="5">
        <f t="shared" si="155"/>
        <v>83.333333333333329</v>
      </c>
      <c r="S2451" t="s">
        <v>8336</v>
      </c>
      <c r="T2451" t="s">
        <v>8352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9">
        <f t="shared" si="152"/>
        <v>41940.132638888892</v>
      </c>
      <c r="K2452">
        <v>1411177456</v>
      </c>
      <c r="L2452" s="9">
        <f t="shared" si="153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5">
        <f t="shared" si="154"/>
        <v>101.53353333333335</v>
      </c>
      <c r="R2452" s="5">
        <f t="shared" si="155"/>
        <v>147.05882352941177</v>
      </c>
      <c r="S2452" t="s">
        <v>8336</v>
      </c>
      <c r="T2452" t="s">
        <v>8352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9">
        <f t="shared" si="152"/>
        <v>42799.908449074072</v>
      </c>
      <c r="K2453">
        <v>1487022490</v>
      </c>
      <c r="L2453" s="9">
        <f t="shared" si="153"/>
        <v>42779.908449074072</v>
      </c>
      <c r="M2453" t="b">
        <v>0</v>
      </c>
      <c r="N2453">
        <v>186</v>
      </c>
      <c r="O2453" t="b">
        <v>1</v>
      </c>
      <c r="P2453" t="s">
        <v>8298</v>
      </c>
      <c r="Q2453" s="5">
        <f t="shared" si="154"/>
        <v>115.45</v>
      </c>
      <c r="R2453" s="5">
        <f t="shared" si="155"/>
        <v>53.763440860215056</v>
      </c>
      <c r="S2453" t="s">
        <v>8336</v>
      </c>
      <c r="T2453" t="s">
        <v>8352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9">
        <f t="shared" si="152"/>
        <v>42367.958333333336</v>
      </c>
      <c r="K2454">
        <v>1448914500</v>
      </c>
      <c r="L2454" s="9">
        <f t="shared" si="153"/>
        <v>42338.84375</v>
      </c>
      <c r="M2454" t="b">
        <v>0</v>
      </c>
      <c r="N2454">
        <v>15</v>
      </c>
      <c r="O2454" t="b">
        <v>1</v>
      </c>
      <c r="P2454" t="s">
        <v>8298</v>
      </c>
      <c r="Q2454" s="5">
        <f t="shared" si="154"/>
        <v>133.5</v>
      </c>
      <c r="R2454" s="5">
        <f t="shared" si="155"/>
        <v>40</v>
      </c>
      <c r="S2454" t="s">
        <v>8336</v>
      </c>
      <c r="T2454" t="s">
        <v>8352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9">
        <f t="shared" si="152"/>
        <v>42768.692233796297</v>
      </c>
      <c r="K2455">
        <v>1483461409</v>
      </c>
      <c r="L2455" s="9">
        <f t="shared" si="153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5">
        <f t="shared" si="154"/>
        <v>154.69999999999999</v>
      </c>
      <c r="R2455" s="5">
        <f t="shared" si="155"/>
        <v>44.776119402985074</v>
      </c>
      <c r="S2455" t="s">
        <v>8336</v>
      </c>
      <c r="T2455" t="s">
        <v>8352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9">
        <f t="shared" si="152"/>
        <v>42805.201481481483</v>
      </c>
      <c r="K2456">
        <v>1486183808</v>
      </c>
      <c r="L2456" s="9">
        <f t="shared" si="153"/>
        <v>42770.201481481483</v>
      </c>
      <c r="M2456" t="b">
        <v>0</v>
      </c>
      <c r="N2456">
        <v>130</v>
      </c>
      <c r="O2456" t="b">
        <v>1</v>
      </c>
      <c r="P2456" t="s">
        <v>8298</v>
      </c>
      <c r="Q2456" s="5">
        <f t="shared" si="154"/>
        <v>100.84571428571429</v>
      </c>
      <c r="R2456" s="5">
        <f t="shared" si="155"/>
        <v>269.23076923076923</v>
      </c>
      <c r="S2456" t="s">
        <v>8336</v>
      </c>
      <c r="T2456" t="s">
        <v>8352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9">
        <f t="shared" si="152"/>
        <v>42480.781828703701</v>
      </c>
      <c r="K2457">
        <v>1458758750</v>
      </c>
      <c r="L2457" s="9">
        <f t="shared" si="153"/>
        <v>42452.781828703701</v>
      </c>
      <c r="M2457" t="b">
        <v>0</v>
      </c>
      <c r="N2457">
        <v>16</v>
      </c>
      <c r="O2457" t="b">
        <v>1</v>
      </c>
      <c r="P2457" t="s">
        <v>8298</v>
      </c>
      <c r="Q2457" s="5">
        <f t="shared" si="154"/>
        <v>182</v>
      </c>
      <c r="R2457" s="5">
        <f t="shared" si="155"/>
        <v>18.75</v>
      </c>
      <c r="S2457" t="s">
        <v>8336</v>
      </c>
      <c r="T2457" t="s">
        <v>8352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9">
        <f t="shared" si="152"/>
        <v>42791.961099537039</v>
      </c>
      <c r="K2458">
        <v>1485471839</v>
      </c>
      <c r="L2458" s="9">
        <f t="shared" si="153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5">
        <f t="shared" si="154"/>
        <v>180.86666666666667</v>
      </c>
      <c r="R2458" s="5">
        <f t="shared" si="155"/>
        <v>22.388059701492537</v>
      </c>
      <c r="S2458" t="s">
        <v>8336</v>
      </c>
      <c r="T2458" t="s">
        <v>8352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9">
        <f t="shared" si="152"/>
        <v>42453.560833333337</v>
      </c>
      <c r="K2459">
        <v>1456237656</v>
      </c>
      <c r="L2459" s="9">
        <f t="shared" si="153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5">
        <f t="shared" si="154"/>
        <v>102.30434782608695</v>
      </c>
      <c r="R2459" s="5">
        <f t="shared" si="155"/>
        <v>185.48387096774192</v>
      </c>
      <c r="S2459" t="s">
        <v>8336</v>
      </c>
      <c r="T2459" t="s">
        <v>8352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9">
        <f t="shared" si="152"/>
        <v>42530.791666666664</v>
      </c>
      <c r="K2460">
        <v>1462481718</v>
      </c>
      <c r="L2460" s="9">
        <f t="shared" si="153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5">
        <f t="shared" si="154"/>
        <v>110.17999999999999</v>
      </c>
      <c r="R2460" s="5">
        <f t="shared" si="155"/>
        <v>62.5</v>
      </c>
      <c r="S2460" t="s">
        <v>8336</v>
      </c>
      <c r="T2460" t="s">
        <v>8352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9">
        <f t="shared" si="152"/>
        <v>42452.595891203702</v>
      </c>
      <c r="K2461">
        <v>1454858285</v>
      </c>
      <c r="L2461" s="9">
        <f t="shared" si="153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5">
        <f t="shared" si="154"/>
        <v>102.25</v>
      </c>
      <c r="R2461" s="5">
        <f t="shared" si="155"/>
        <v>106.38297872340425</v>
      </c>
      <c r="S2461" t="s">
        <v>8336</v>
      </c>
      <c r="T2461" t="s">
        <v>8352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9">
        <f t="shared" si="152"/>
        <v>42738.178472222222</v>
      </c>
      <c r="K2462">
        <v>1480480167</v>
      </c>
      <c r="L2462" s="9">
        <f t="shared" si="153"/>
        <v>42704.187118055554</v>
      </c>
      <c r="M2462" t="b">
        <v>0</v>
      </c>
      <c r="N2462">
        <v>68</v>
      </c>
      <c r="O2462" t="b">
        <v>1</v>
      </c>
      <c r="P2462" t="s">
        <v>8298</v>
      </c>
      <c r="Q2462" s="5">
        <f t="shared" si="154"/>
        <v>100.78823529411764</v>
      </c>
      <c r="R2462" s="5">
        <f t="shared" si="155"/>
        <v>125</v>
      </c>
      <c r="S2462" t="s">
        <v>8336</v>
      </c>
      <c r="T2462" t="s">
        <v>8352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9">
        <f t="shared" si="152"/>
        <v>40817.125</v>
      </c>
      <c r="K2463">
        <v>1314577097</v>
      </c>
      <c r="L2463" s="9">
        <f t="shared" si="153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5">
        <f t="shared" si="154"/>
        <v>103.8</v>
      </c>
      <c r="R2463" s="5">
        <f t="shared" si="155"/>
        <v>87.20930232558139</v>
      </c>
      <c r="S2463" t="s">
        <v>8325</v>
      </c>
      <c r="T2463" t="s">
        <v>8329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9">
        <f t="shared" si="152"/>
        <v>41109.186296296299</v>
      </c>
      <c r="K2464">
        <v>1340944096</v>
      </c>
      <c r="L2464" s="9">
        <f t="shared" si="153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5">
        <f t="shared" si="154"/>
        <v>110.70833333333334</v>
      </c>
      <c r="R2464" s="5">
        <f t="shared" si="155"/>
        <v>26.086956521739129</v>
      </c>
      <c r="S2464" t="s">
        <v>8325</v>
      </c>
      <c r="T2464" t="s">
        <v>8329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9">
        <f t="shared" si="152"/>
        <v>41380.791666666664</v>
      </c>
      <c r="K2465">
        <v>1362710425</v>
      </c>
      <c r="L2465" s="9">
        <f t="shared" si="153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5">
        <f t="shared" si="154"/>
        <v>116.25000000000001</v>
      </c>
      <c r="R2465" s="5">
        <f t="shared" si="155"/>
        <v>26.666666666666668</v>
      </c>
      <c r="S2465" t="s">
        <v>8325</v>
      </c>
      <c r="T2465" t="s">
        <v>8329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9">
        <f t="shared" si="152"/>
        <v>42277.811805555553</v>
      </c>
      <c r="K2466">
        <v>1441143397</v>
      </c>
      <c r="L2466" s="9">
        <f t="shared" si="153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5">
        <f t="shared" si="154"/>
        <v>111.1</v>
      </c>
      <c r="R2466" s="5">
        <f t="shared" si="155"/>
        <v>46.511627906976742</v>
      </c>
      <c r="S2466" t="s">
        <v>8325</v>
      </c>
      <c r="T2466" t="s">
        <v>8329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9">
        <f t="shared" si="152"/>
        <v>41175.719305555554</v>
      </c>
      <c r="K2467">
        <v>1345828548</v>
      </c>
      <c r="L2467" s="9">
        <f t="shared" si="153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5">
        <f t="shared" si="154"/>
        <v>180.14285714285714</v>
      </c>
      <c r="R2467" s="5">
        <f t="shared" si="155"/>
        <v>14.583333333333334</v>
      </c>
      <c r="S2467" t="s">
        <v>8325</v>
      </c>
      <c r="T2467" t="s">
        <v>8329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9">
        <f t="shared" si="152"/>
        <v>41403.102465277778</v>
      </c>
      <c r="K2468">
        <v>1365474453</v>
      </c>
      <c r="L2468" s="9">
        <f t="shared" si="153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5">
        <f t="shared" si="154"/>
        <v>100</v>
      </c>
      <c r="R2468" s="5">
        <f t="shared" si="155"/>
        <v>48.07692307692308</v>
      </c>
      <c r="S2468" t="s">
        <v>8325</v>
      </c>
      <c r="T2468" t="s">
        <v>8329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9">
        <f t="shared" si="152"/>
        <v>41039.708333333336</v>
      </c>
      <c r="K2469">
        <v>1335473931</v>
      </c>
      <c r="L2469" s="9">
        <f t="shared" si="153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5">
        <f t="shared" si="154"/>
        <v>118.5</v>
      </c>
      <c r="R2469" s="5">
        <f t="shared" si="155"/>
        <v>23.255813953488371</v>
      </c>
      <c r="S2469" t="s">
        <v>8325</v>
      </c>
      <c r="T2469" t="s">
        <v>8329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9">
        <f t="shared" si="152"/>
        <v>41210.208333333336</v>
      </c>
      <c r="K2470">
        <v>1348285321</v>
      </c>
      <c r="L2470" s="9">
        <f t="shared" si="153"/>
        <v>41174.154178240744</v>
      </c>
      <c r="M2470" t="b">
        <v>0</v>
      </c>
      <c r="N2470">
        <v>58</v>
      </c>
      <c r="O2470" t="b">
        <v>1</v>
      </c>
      <c r="P2470" t="s">
        <v>8279</v>
      </c>
      <c r="Q2470" s="5">
        <f t="shared" si="154"/>
        <v>107.21700000000001</v>
      </c>
      <c r="R2470" s="5">
        <f t="shared" si="155"/>
        <v>34.482758620689658</v>
      </c>
      <c r="S2470" t="s">
        <v>8325</v>
      </c>
      <c r="T2470" t="s">
        <v>8329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9">
        <f t="shared" si="152"/>
        <v>40582.4297337963</v>
      </c>
      <c r="K2471">
        <v>1295000329</v>
      </c>
      <c r="L2471" s="9">
        <f t="shared" si="153"/>
        <v>40557.4297337963</v>
      </c>
      <c r="M2471" t="b">
        <v>0</v>
      </c>
      <c r="N2471">
        <v>47</v>
      </c>
      <c r="O2471" t="b">
        <v>1</v>
      </c>
      <c r="P2471" t="s">
        <v>8279</v>
      </c>
      <c r="Q2471" s="5">
        <f t="shared" si="154"/>
        <v>113.66666666666667</v>
      </c>
      <c r="R2471" s="5">
        <f t="shared" si="155"/>
        <v>25.531914893617021</v>
      </c>
      <c r="S2471" t="s">
        <v>8325</v>
      </c>
      <c r="T2471" t="s">
        <v>8329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9">
        <f t="shared" si="152"/>
        <v>41053.07471064815</v>
      </c>
      <c r="K2472">
        <v>1335232055</v>
      </c>
      <c r="L2472" s="9">
        <f t="shared" si="153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5">
        <f t="shared" si="154"/>
        <v>103.16400000000002</v>
      </c>
      <c r="R2472" s="5">
        <f t="shared" si="155"/>
        <v>27.777777777777779</v>
      </c>
      <c r="S2472" t="s">
        <v>8325</v>
      </c>
      <c r="T2472" t="s">
        <v>8329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9">
        <f t="shared" si="152"/>
        <v>40933.992962962962</v>
      </c>
      <c r="K2473">
        <v>1324079392</v>
      </c>
      <c r="L2473" s="9">
        <f t="shared" si="153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5">
        <f t="shared" si="154"/>
        <v>128</v>
      </c>
      <c r="R2473" s="5">
        <f t="shared" si="155"/>
        <v>29.411764705882351</v>
      </c>
      <c r="S2473" t="s">
        <v>8325</v>
      </c>
      <c r="T2473" t="s">
        <v>8329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9">
        <f t="shared" si="152"/>
        <v>40425.043749999997</v>
      </c>
      <c r="K2474">
        <v>1277433980</v>
      </c>
      <c r="L2474" s="9">
        <f t="shared" si="153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5">
        <f t="shared" si="154"/>
        <v>135.76026666666667</v>
      </c>
      <c r="R2474" s="5">
        <f t="shared" si="155"/>
        <v>72.115384615384613</v>
      </c>
      <c r="S2474" t="s">
        <v>8325</v>
      </c>
      <c r="T2474" t="s">
        <v>8329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9">
        <f t="shared" si="152"/>
        <v>41223.790150462963</v>
      </c>
      <c r="K2475">
        <v>1349978269</v>
      </c>
      <c r="L2475" s="9">
        <f t="shared" si="153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5">
        <f t="shared" si="154"/>
        <v>100</v>
      </c>
      <c r="R2475" s="5">
        <f t="shared" si="155"/>
        <v>42.553191489361701</v>
      </c>
      <c r="S2475" t="s">
        <v>8325</v>
      </c>
      <c r="T2475" t="s">
        <v>8329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9">
        <f t="shared" si="152"/>
        <v>40462.011296296296</v>
      </c>
      <c r="K2476">
        <v>1282868176</v>
      </c>
      <c r="L2476" s="9">
        <f t="shared" si="153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5">
        <f t="shared" si="154"/>
        <v>100.00360000000002</v>
      </c>
      <c r="R2476" s="5">
        <f t="shared" si="155"/>
        <v>131.57894736842104</v>
      </c>
      <c r="S2476" t="s">
        <v>8325</v>
      </c>
      <c r="T2476" t="s">
        <v>8329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9">
        <f t="shared" si="152"/>
        <v>40369.916666666664</v>
      </c>
      <c r="K2477">
        <v>1273647255</v>
      </c>
      <c r="L2477" s="9">
        <f t="shared" si="153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5">
        <f t="shared" si="154"/>
        <v>104.71999999999998</v>
      </c>
      <c r="R2477" s="5">
        <f t="shared" si="155"/>
        <v>30.864197530864196</v>
      </c>
      <c r="S2477" t="s">
        <v>8325</v>
      </c>
      <c r="T2477" t="s">
        <v>8329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9">
        <f t="shared" si="152"/>
        <v>41946.370023148149</v>
      </c>
      <c r="K2478">
        <v>1412149970</v>
      </c>
      <c r="L2478" s="9">
        <f t="shared" si="153"/>
        <v>41913.328356481485</v>
      </c>
      <c r="M2478" t="b">
        <v>0</v>
      </c>
      <c r="N2478">
        <v>55</v>
      </c>
      <c r="O2478" t="b">
        <v>1</v>
      </c>
      <c r="P2478" t="s">
        <v>8279</v>
      </c>
      <c r="Q2478" s="5">
        <f t="shared" si="154"/>
        <v>105.02249999999999</v>
      </c>
      <c r="R2478" s="5">
        <f t="shared" si="155"/>
        <v>58.18181818181818</v>
      </c>
      <c r="S2478" t="s">
        <v>8325</v>
      </c>
      <c r="T2478" t="s">
        <v>8329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9">
        <f t="shared" si="152"/>
        <v>41133.691493055558</v>
      </c>
      <c r="K2479">
        <v>1340901345</v>
      </c>
      <c r="L2479" s="9">
        <f t="shared" si="153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5">
        <f t="shared" si="154"/>
        <v>171.33333333333334</v>
      </c>
      <c r="R2479" s="5">
        <f t="shared" si="155"/>
        <v>18.292682926829269</v>
      </c>
      <c r="S2479" t="s">
        <v>8325</v>
      </c>
      <c r="T2479" t="s">
        <v>8329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9">
        <f t="shared" si="152"/>
        <v>41287.950381944444</v>
      </c>
      <c r="K2480">
        <v>1355525313</v>
      </c>
      <c r="L2480" s="9">
        <f t="shared" si="153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5">
        <f t="shared" si="154"/>
        <v>127.49999999999999</v>
      </c>
      <c r="R2480" s="5">
        <f t="shared" si="155"/>
        <v>101.26582278481013</v>
      </c>
      <c r="S2480" t="s">
        <v>8325</v>
      </c>
      <c r="T2480" t="s">
        <v>8329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9">
        <f t="shared" si="152"/>
        <v>41118.083333333336</v>
      </c>
      <c r="K2481">
        <v>1342545994</v>
      </c>
      <c r="L2481" s="9">
        <f t="shared" si="153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5">
        <f t="shared" si="154"/>
        <v>133.44333333333333</v>
      </c>
      <c r="R2481" s="5">
        <f t="shared" si="155"/>
        <v>18.75</v>
      </c>
      <c r="S2481" t="s">
        <v>8325</v>
      </c>
      <c r="T2481" t="s">
        <v>8329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9">
        <f t="shared" si="152"/>
        <v>42287.936157407406</v>
      </c>
      <c r="K2482">
        <v>1439332084</v>
      </c>
      <c r="L2482" s="9">
        <f t="shared" si="153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5">
        <f t="shared" si="154"/>
        <v>100</v>
      </c>
      <c r="R2482" s="5">
        <f t="shared" si="155"/>
        <v>250</v>
      </c>
      <c r="S2482" t="s">
        <v>8325</v>
      </c>
      <c r="T2482" t="s">
        <v>8329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9">
        <f t="shared" si="152"/>
        <v>41029.645925925928</v>
      </c>
      <c r="K2483">
        <v>1333207808</v>
      </c>
      <c r="L2483" s="9">
        <f t="shared" si="153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5">
        <f t="shared" si="154"/>
        <v>112.91099999999999</v>
      </c>
      <c r="R2483" s="5">
        <f t="shared" si="155"/>
        <v>42.10526315789474</v>
      </c>
      <c r="S2483" t="s">
        <v>8325</v>
      </c>
      <c r="T2483" t="s">
        <v>8329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9">
        <f t="shared" si="152"/>
        <v>40756.782210648147</v>
      </c>
      <c r="K2484">
        <v>1308336383</v>
      </c>
      <c r="L2484" s="9">
        <f t="shared" si="153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5">
        <f t="shared" si="154"/>
        <v>100.1</v>
      </c>
      <c r="R2484" s="5">
        <f t="shared" si="155"/>
        <v>40</v>
      </c>
      <c r="S2484" t="s">
        <v>8325</v>
      </c>
      <c r="T2484" t="s">
        <v>8329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9">
        <f t="shared" si="152"/>
        <v>41030.708368055559</v>
      </c>
      <c r="K2485">
        <v>1330711203</v>
      </c>
      <c r="L2485" s="9">
        <f t="shared" si="153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5">
        <f t="shared" si="154"/>
        <v>113.72727272727272</v>
      </c>
      <c r="R2485" s="5">
        <f t="shared" si="155"/>
        <v>57.89473684210526</v>
      </c>
      <c r="S2485" t="s">
        <v>8325</v>
      </c>
      <c r="T2485" t="s">
        <v>8329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9">
        <f t="shared" si="152"/>
        <v>40801.916701388887</v>
      </c>
      <c r="K2486">
        <v>1313532003</v>
      </c>
      <c r="L2486" s="9">
        <f t="shared" si="153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5">
        <f t="shared" si="154"/>
        <v>119.31742857142855</v>
      </c>
      <c r="R2486" s="5">
        <f t="shared" si="155"/>
        <v>38.888888888888886</v>
      </c>
      <c r="S2486" t="s">
        <v>8325</v>
      </c>
      <c r="T2486" t="s">
        <v>8329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9">
        <f t="shared" si="152"/>
        <v>40828.998599537037</v>
      </c>
      <c r="K2487">
        <v>1315439879</v>
      </c>
      <c r="L2487" s="9">
        <f t="shared" si="153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5">
        <f t="shared" si="154"/>
        <v>103.25</v>
      </c>
      <c r="R2487" s="5">
        <f t="shared" si="155"/>
        <v>48.780487804878049</v>
      </c>
      <c r="S2487" t="s">
        <v>8325</v>
      </c>
      <c r="T2487" t="s">
        <v>8329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9">
        <f t="shared" si="152"/>
        <v>41021.708055555559</v>
      </c>
      <c r="K2488">
        <v>1332521976</v>
      </c>
      <c r="L2488" s="9">
        <f t="shared" si="153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5">
        <f t="shared" si="154"/>
        <v>265.66666666666669</v>
      </c>
      <c r="R2488" s="5">
        <f t="shared" si="155"/>
        <v>10</v>
      </c>
      <c r="S2488" t="s">
        <v>8325</v>
      </c>
      <c r="T2488" t="s">
        <v>8329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9">
        <f t="shared" si="152"/>
        <v>41056.083298611113</v>
      </c>
      <c r="K2489">
        <v>1335491997</v>
      </c>
      <c r="L2489" s="9">
        <f t="shared" si="153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5">
        <f t="shared" si="154"/>
        <v>100.05066666666667</v>
      </c>
      <c r="R2489" s="5">
        <f t="shared" si="155"/>
        <v>39.473684210526315</v>
      </c>
      <c r="S2489" t="s">
        <v>8325</v>
      </c>
      <c r="T2489" t="s">
        <v>8329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9">
        <f t="shared" si="152"/>
        <v>40863.674861111111</v>
      </c>
      <c r="K2490">
        <v>1318864308</v>
      </c>
      <c r="L2490" s="9">
        <f t="shared" si="153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5">
        <f t="shared" si="154"/>
        <v>106.69999999999999</v>
      </c>
      <c r="R2490" s="5">
        <f t="shared" si="155"/>
        <v>46.153846153846153</v>
      </c>
      <c r="S2490" t="s">
        <v>8325</v>
      </c>
      <c r="T2490" t="s">
        <v>8329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9">
        <f t="shared" si="152"/>
        <v>41403.690266203703</v>
      </c>
      <c r="K2491">
        <v>1365525239</v>
      </c>
      <c r="L2491" s="9">
        <f t="shared" si="153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5">
        <f t="shared" si="154"/>
        <v>133.67142857142858</v>
      </c>
      <c r="R2491" s="5">
        <f t="shared" si="155"/>
        <v>46.666666666666664</v>
      </c>
      <c r="S2491" t="s">
        <v>8325</v>
      </c>
      <c r="T2491" t="s">
        <v>8329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9">
        <f t="shared" si="152"/>
        <v>41083.227731481478</v>
      </c>
      <c r="K2492">
        <v>1335245276</v>
      </c>
      <c r="L2492" s="9">
        <f t="shared" si="153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5">
        <f t="shared" si="154"/>
        <v>121.39999999999999</v>
      </c>
      <c r="R2492" s="5">
        <f t="shared" si="155"/>
        <v>31.25</v>
      </c>
      <c r="S2492" t="s">
        <v>8325</v>
      </c>
      <c r="T2492" t="s">
        <v>8329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9">
        <f t="shared" si="152"/>
        <v>40559.07708333333</v>
      </c>
      <c r="K2493">
        <v>1293739714</v>
      </c>
      <c r="L2493" s="9">
        <f t="shared" si="153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5">
        <f t="shared" si="154"/>
        <v>103.2</v>
      </c>
      <c r="R2493" s="5">
        <f t="shared" si="155"/>
        <v>50</v>
      </c>
      <c r="S2493" t="s">
        <v>8325</v>
      </c>
      <c r="T2493" t="s">
        <v>8329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9">
        <f t="shared" si="152"/>
        <v>41076.415972222225</v>
      </c>
      <c r="K2494">
        <v>1335397188</v>
      </c>
      <c r="L2494" s="9">
        <f t="shared" si="153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5">
        <f t="shared" si="154"/>
        <v>125</v>
      </c>
      <c r="R2494" s="5">
        <f t="shared" si="155"/>
        <v>22.222222222222221</v>
      </c>
      <c r="S2494" t="s">
        <v>8325</v>
      </c>
      <c r="T2494" t="s">
        <v>8329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9">
        <f t="shared" si="152"/>
        <v>41393.168287037035</v>
      </c>
      <c r="K2495">
        <v>1363320140</v>
      </c>
      <c r="L2495" s="9">
        <f t="shared" si="153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5">
        <f t="shared" si="154"/>
        <v>128.69999999999999</v>
      </c>
      <c r="R2495" s="5">
        <f t="shared" si="155"/>
        <v>77.220077220077215</v>
      </c>
      <c r="S2495" t="s">
        <v>8325</v>
      </c>
      <c r="T2495" t="s">
        <v>8329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9">
        <f t="shared" si="152"/>
        <v>41052.645185185182</v>
      </c>
      <c r="K2496">
        <v>1335194944</v>
      </c>
      <c r="L2496" s="9">
        <f t="shared" si="153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5">
        <f t="shared" si="154"/>
        <v>101.00533333333333</v>
      </c>
      <c r="R2496" s="5">
        <f t="shared" si="155"/>
        <v>38.46153846153846</v>
      </c>
      <c r="S2496" t="s">
        <v>8325</v>
      </c>
      <c r="T2496" t="s">
        <v>8329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9">
        <f t="shared" si="152"/>
        <v>41066.946469907409</v>
      </c>
      <c r="K2497">
        <v>1336430575</v>
      </c>
      <c r="L2497" s="9">
        <f t="shared" si="153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5">
        <f t="shared" si="154"/>
        <v>127.53666666666665</v>
      </c>
      <c r="R2497" s="5">
        <f t="shared" si="155"/>
        <v>35.714285714285715</v>
      </c>
      <c r="S2497" t="s">
        <v>8325</v>
      </c>
      <c r="T2497" t="s">
        <v>8329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9">
        <f t="shared" si="152"/>
        <v>41362.954768518517</v>
      </c>
      <c r="K2498">
        <v>1361577292</v>
      </c>
      <c r="L2498" s="9">
        <f t="shared" si="153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5">
        <f t="shared" si="154"/>
        <v>100</v>
      </c>
      <c r="R2498" s="5">
        <f t="shared" si="155"/>
        <v>600</v>
      </c>
      <c r="S2498" t="s">
        <v>8325</v>
      </c>
      <c r="T2498" t="s">
        <v>8329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9">
        <f t="shared" ref="J2499:J2562" si="156">(I2499+DATE(1970,1,1)*86400)/86400</f>
        <v>40760.878912037035</v>
      </c>
      <c r="K2499">
        <v>1309986338</v>
      </c>
      <c r="L2499" s="9">
        <f t="shared" ref="L2499:L2562" si="157">(K2499+DATE(1970,1,1)*86400)/86400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5">
        <f t="shared" ref="Q2499:Q2562" si="158">(E2499/D2499)*100</f>
        <v>112.7715</v>
      </c>
      <c r="R2499" s="5">
        <f t="shared" ref="R2499:R2562" si="159">D2499/N2499</f>
        <v>71.428571428571431</v>
      </c>
      <c r="S2499" t="s">
        <v>8325</v>
      </c>
      <c r="T2499" t="s">
        <v>8329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9">
        <f t="shared" si="156"/>
        <v>42031.967442129629</v>
      </c>
      <c r="K2500">
        <v>1421190787</v>
      </c>
      <c r="L2500" s="9">
        <f t="shared" si="157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5">
        <f t="shared" si="158"/>
        <v>105.60000000000001</v>
      </c>
      <c r="R2500" s="5">
        <f t="shared" si="159"/>
        <v>50</v>
      </c>
      <c r="S2500" t="s">
        <v>8325</v>
      </c>
      <c r="T2500" t="s">
        <v>8329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9">
        <f t="shared" si="156"/>
        <v>41274.75</v>
      </c>
      <c r="K2501">
        <v>1352820837</v>
      </c>
      <c r="L2501" s="9">
        <f t="shared" si="157"/>
        <v>41226.648576388892</v>
      </c>
      <c r="M2501" t="b">
        <v>0</v>
      </c>
      <c r="N2501">
        <v>170</v>
      </c>
      <c r="O2501" t="b">
        <v>1</v>
      </c>
      <c r="P2501" t="s">
        <v>8279</v>
      </c>
      <c r="Q2501" s="5">
        <f t="shared" si="158"/>
        <v>202.625</v>
      </c>
      <c r="R2501" s="5">
        <f t="shared" si="159"/>
        <v>23.529411764705884</v>
      </c>
      <c r="S2501" t="s">
        <v>8325</v>
      </c>
      <c r="T2501" t="s">
        <v>8329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9">
        <f t="shared" si="156"/>
        <v>41083.772858796299</v>
      </c>
      <c r="K2502">
        <v>1337884375</v>
      </c>
      <c r="L2502" s="9">
        <f t="shared" si="157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5">
        <f t="shared" si="158"/>
        <v>113.33333333333333</v>
      </c>
      <c r="R2502" s="5">
        <f t="shared" si="159"/>
        <v>20.689655172413794</v>
      </c>
      <c r="S2502" t="s">
        <v>8325</v>
      </c>
      <c r="T2502" t="s">
        <v>8329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9">
        <f t="shared" si="156"/>
        <v>42274.776666666665</v>
      </c>
      <c r="K2503">
        <v>1440787104</v>
      </c>
      <c r="L2503" s="9">
        <f t="shared" si="157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5">
        <f t="shared" si="158"/>
        <v>2.5545454545454547</v>
      </c>
      <c r="R2503" s="5">
        <f t="shared" si="159"/>
        <v>1571.4285714285713</v>
      </c>
      <c r="S2503" t="s">
        <v>8336</v>
      </c>
      <c r="T2503" t="s">
        <v>8353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9">
        <f t="shared" si="156"/>
        <v>41903.825439814813</v>
      </c>
      <c r="K2504">
        <v>1407440918</v>
      </c>
      <c r="L2504" s="9">
        <f t="shared" si="157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5">
        <f t="shared" si="158"/>
        <v>7.8181818181818186E-2</v>
      </c>
      <c r="R2504" s="5">
        <f t="shared" si="159"/>
        <v>22000</v>
      </c>
      <c r="S2504" t="s">
        <v>8336</v>
      </c>
      <c r="T2504" t="s">
        <v>8353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9">
        <f t="shared" si="156"/>
        <v>42528.879166666666</v>
      </c>
      <c r="K2505">
        <v>1462743308</v>
      </c>
      <c r="L2505" s="9">
        <f t="shared" si="157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5">
        <f t="shared" si="158"/>
        <v>0</v>
      </c>
      <c r="R2505" s="5" t="e">
        <f t="shared" si="159"/>
        <v>#DIV/0!</v>
      </c>
      <c r="S2505" t="s">
        <v>8336</v>
      </c>
      <c r="T2505" t="s">
        <v>8353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9">
        <f t="shared" si="156"/>
        <v>41958.057106481479</v>
      </c>
      <c r="K2506">
        <v>1413418934</v>
      </c>
      <c r="L2506" s="9">
        <f t="shared" si="157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5">
        <f t="shared" si="158"/>
        <v>0</v>
      </c>
      <c r="R2506" s="5" t="e">
        <f t="shared" si="159"/>
        <v>#DIV/0!</v>
      </c>
      <c r="S2506" t="s">
        <v>8336</v>
      </c>
      <c r="T2506" t="s">
        <v>8353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9">
        <f t="shared" si="156"/>
        <v>42077.014074074075</v>
      </c>
      <c r="K2507">
        <v>1423704016</v>
      </c>
      <c r="L2507" s="9">
        <f t="shared" si="157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5">
        <f t="shared" si="158"/>
        <v>0</v>
      </c>
      <c r="R2507" s="5" t="e">
        <f t="shared" si="159"/>
        <v>#DIV/0!</v>
      </c>
      <c r="S2507" t="s">
        <v>8336</v>
      </c>
      <c r="T2507" t="s">
        <v>8353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9">
        <f t="shared" si="156"/>
        <v>42280.875</v>
      </c>
      <c r="K2508">
        <v>1441955269</v>
      </c>
      <c r="L2508" s="9">
        <f t="shared" si="157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5">
        <f t="shared" si="158"/>
        <v>0.6</v>
      </c>
      <c r="R2508" s="5">
        <f t="shared" si="159"/>
        <v>2500</v>
      </c>
      <c r="S2508" t="s">
        <v>8336</v>
      </c>
      <c r="T2508" t="s">
        <v>8353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9">
        <f t="shared" si="156"/>
        <v>42135.072962962964</v>
      </c>
      <c r="K2509">
        <v>1428716704</v>
      </c>
      <c r="L2509" s="9">
        <f t="shared" si="157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5">
        <f t="shared" si="158"/>
        <v>0</v>
      </c>
      <c r="R2509" s="5" t="e">
        <f t="shared" si="159"/>
        <v>#DIV/0!</v>
      </c>
      <c r="S2509" t="s">
        <v>8336</v>
      </c>
      <c r="T2509" t="s">
        <v>8353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9">
        <f t="shared" si="156"/>
        <v>41865.951782407406</v>
      </c>
      <c r="K2510">
        <v>1405464634</v>
      </c>
      <c r="L2510" s="9">
        <f t="shared" si="157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5">
        <f t="shared" si="158"/>
        <v>0</v>
      </c>
      <c r="R2510" s="5" t="e">
        <f t="shared" si="159"/>
        <v>#DIV/0!</v>
      </c>
      <c r="S2510" t="s">
        <v>8336</v>
      </c>
      <c r="T2510" t="s">
        <v>8353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9">
        <f t="shared" si="156"/>
        <v>42114.767928240741</v>
      </c>
      <c r="K2511">
        <v>1424719549</v>
      </c>
      <c r="L2511" s="9">
        <f t="shared" si="157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5">
        <f t="shared" si="158"/>
        <v>1.0526315789473684</v>
      </c>
      <c r="R2511" s="5">
        <f t="shared" si="159"/>
        <v>3392.8571428571427</v>
      </c>
      <c r="S2511" t="s">
        <v>8336</v>
      </c>
      <c r="T2511" t="s">
        <v>8353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9">
        <f t="shared" si="156"/>
        <v>42138.997361111113</v>
      </c>
      <c r="K2512">
        <v>1426463772</v>
      </c>
      <c r="L2512" s="9">
        <f t="shared" si="157"/>
        <v>42078.997361111113</v>
      </c>
      <c r="M2512" t="b">
        <v>0</v>
      </c>
      <c r="N2512">
        <v>2</v>
      </c>
      <c r="O2512" t="b">
        <v>0</v>
      </c>
      <c r="P2512" t="s">
        <v>8299</v>
      </c>
      <c r="Q2512" s="5">
        <f t="shared" si="158"/>
        <v>0.15</v>
      </c>
      <c r="R2512" s="5">
        <f t="shared" si="159"/>
        <v>25000</v>
      </c>
      <c r="S2512" t="s">
        <v>8336</v>
      </c>
      <c r="T2512" t="s">
        <v>8353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9">
        <f t="shared" si="156"/>
        <v>42401.446909722225</v>
      </c>
      <c r="K2513">
        <v>1451731413</v>
      </c>
      <c r="L2513" s="9">
        <f t="shared" si="157"/>
        <v>42371.446909722225</v>
      </c>
      <c r="M2513" t="b">
        <v>0</v>
      </c>
      <c r="N2513">
        <v>0</v>
      </c>
      <c r="O2513" t="b">
        <v>0</v>
      </c>
      <c r="P2513" t="s">
        <v>8299</v>
      </c>
      <c r="Q2513" s="5">
        <f t="shared" si="158"/>
        <v>0</v>
      </c>
      <c r="R2513" s="5" t="e">
        <f t="shared" si="159"/>
        <v>#DIV/0!</v>
      </c>
      <c r="S2513" t="s">
        <v>8336</v>
      </c>
      <c r="T2513" t="s">
        <v>8353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9">
        <f t="shared" si="156"/>
        <v>41986.876863425925</v>
      </c>
      <c r="K2514">
        <v>1417208561</v>
      </c>
      <c r="L2514" s="9">
        <f t="shared" si="157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5">
        <f t="shared" si="158"/>
        <v>0</v>
      </c>
      <c r="R2514" s="5" t="e">
        <f t="shared" si="159"/>
        <v>#DIV/0!</v>
      </c>
      <c r="S2514" t="s">
        <v>8336</v>
      </c>
      <c r="T2514" t="s">
        <v>8353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9">
        <f t="shared" si="156"/>
        <v>42792.00681712963</v>
      </c>
      <c r="K2515">
        <v>1482883789</v>
      </c>
      <c r="L2515" s="9">
        <f t="shared" si="157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5">
        <f t="shared" si="158"/>
        <v>0</v>
      </c>
      <c r="R2515" s="5" t="e">
        <f t="shared" si="159"/>
        <v>#DIV/0!</v>
      </c>
      <c r="S2515" t="s">
        <v>8336</v>
      </c>
      <c r="T2515" t="s">
        <v>8353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9">
        <f t="shared" si="156"/>
        <v>41871.389780092592</v>
      </c>
      <c r="K2516">
        <v>1407057677</v>
      </c>
      <c r="L2516" s="9">
        <f t="shared" si="157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5">
        <f t="shared" si="158"/>
        <v>1.7500000000000002</v>
      </c>
      <c r="R2516" s="5">
        <f t="shared" si="159"/>
        <v>3000</v>
      </c>
      <c r="S2516" t="s">
        <v>8336</v>
      </c>
      <c r="T2516" t="s">
        <v>8353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9">
        <f t="shared" si="156"/>
        <v>42057.839733796296</v>
      </c>
      <c r="K2517">
        <v>1422043753</v>
      </c>
      <c r="L2517" s="9">
        <f t="shared" si="157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5">
        <f t="shared" si="158"/>
        <v>18.600000000000001</v>
      </c>
      <c r="R2517" s="5">
        <f t="shared" si="159"/>
        <v>416.66666666666669</v>
      </c>
      <c r="S2517" t="s">
        <v>8336</v>
      </c>
      <c r="T2517" t="s">
        <v>8353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9">
        <f t="shared" si="156"/>
        <v>41972.6950462963</v>
      </c>
      <c r="K2518">
        <v>1414683652</v>
      </c>
      <c r="L2518" s="9">
        <f t="shared" si="157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5">
        <f t="shared" si="158"/>
        <v>0</v>
      </c>
      <c r="R2518" s="5" t="e">
        <f t="shared" si="159"/>
        <v>#DIV/0!</v>
      </c>
      <c r="S2518" t="s">
        <v>8336</v>
      </c>
      <c r="T2518" t="s">
        <v>8353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9">
        <f t="shared" si="156"/>
        <v>42082.760763888888</v>
      </c>
      <c r="K2519">
        <v>1424200530</v>
      </c>
      <c r="L2519" s="9">
        <f t="shared" si="157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5">
        <f t="shared" si="158"/>
        <v>9.8166666666666664</v>
      </c>
      <c r="R2519" s="5">
        <f t="shared" si="159"/>
        <v>545.4545454545455</v>
      </c>
      <c r="S2519" t="s">
        <v>8336</v>
      </c>
      <c r="T2519" t="s">
        <v>8353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9">
        <f t="shared" si="156"/>
        <v>41956.722546296296</v>
      </c>
      <c r="K2520">
        <v>1413303628</v>
      </c>
      <c r="L2520" s="9">
        <f t="shared" si="157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5">
        <f t="shared" si="158"/>
        <v>0</v>
      </c>
      <c r="R2520" s="5" t="e">
        <f t="shared" si="159"/>
        <v>#DIV/0!</v>
      </c>
      <c r="S2520" t="s">
        <v>8336</v>
      </c>
      <c r="T2520" t="s">
        <v>8353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9">
        <f t="shared" si="156"/>
        <v>41839.155138888891</v>
      </c>
      <c r="K2521">
        <v>1403149404</v>
      </c>
      <c r="L2521" s="9">
        <f t="shared" si="157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5">
        <f t="shared" si="158"/>
        <v>4.3333333333333335E-2</v>
      </c>
      <c r="R2521" s="5">
        <f t="shared" si="159"/>
        <v>37500</v>
      </c>
      <c r="S2521" t="s">
        <v>8336</v>
      </c>
      <c r="T2521" t="s">
        <v>8353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9">
        <f t="shared" si="156"/>
        <v>42658.806250000001</v>
      </c>
      <c r="K2522">
        <v>1472567085</v>
      </c>
      <c r="L2522" s="9">
        <f t="shared" si="157"/>
        <v>42612.60052083333</v>
      </c>
      <c r="M2522" t="b">
        <v>0</v>
      </c>
      <c r="N2522">
        <v>0</v>
      </c>
      <c r="O2522" t="b">
        <v>0</v>
      </c>
      <c r="P2522" t="s">
        <v>8299</v>
      </c>
      <c r="Q2522" s="5">
        <f t="shared" si="158"/>
        <v>0</v>
      </c>
      <c r="R2522" s="5" t="e">
        <f t="shared" si="159"/>
        <v>#DIV/0!</v>
      </c>
      <c r="S2522" t="s">
        <v>8336</v>
      </c>
      <c r="T2522" t="s">
        <v>8353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9">
        <f t="shared" si="156"/>
        <v>42290.967835648145</v>
      </c>
      <c r="K2523">
        <v>1442963621</v>
      </c>
      <c r="L2523" s="9">
        <f t="shared" si="157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5">
        <f t="shared" si="158"/>
        <v>109.48792</v>
      </c>
      <c r="R2523" s="5">
        <f t="shared" si="159"/>
        <v>94.696969696969703</v>
      </c>
      <c r="S2523" t="s">
        <v>8325</v>
      </c>
      <c r="T2523" t="s">
        <v>8354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9">
        <f t="shared" si="156"/>
        <v>42482.619444444441</v>
      </c>
      <c r="K2524">
        <v>1459431960</v>
      </c>
      <c r="L2524" s="9">
        <f t="shared" si="157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5">
        <f t="shared" si="158"/>
        <v>100</v>
      </c>
      <c r="R2524" s="5">
        <f t="shared" si="159"/>
        <v>185.18518518518519</v>
      </c>
      <c r="S2524" t="s">
        <v>8325</v>
      </c>
      <c r="T2524" t="s">
        <v>8354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9">
        <f t="shared" si="156"/>
        <v>41961.017268518517</v>
      </c>
      <c r="K2525">
        <v>1413674692</v>
      </c>
      <c r="L2525" s="9">
        <f t="shared" si="157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5">
        <f t="shared" si="158"/>
        <v>156.44444444444446</v>
      </c>
      <c r="R2525" s="5">
        <f t="shared" si="159"/>
        <v>34.615384615384613</v>
      </c>
      <c r="S2525" t="s">
        <v>8325</v>
      </c>
      <c r="T2525" t="s">
        <v>8354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9">
        <f t="shared" si="156"/>
        <v>41994.1875</v>
      </c>
      <c r="K2526">
        <v>1416338557</v>
      </c>
      <c r="L2526" s="9">
        <f t="shared" si="157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5">
        <f t="shared" si="158"/>
        <v>101.6</v>
      </c>
      <c r="R2526" s="5">
        <f t="shared" si="159"/>
        <v>174.41860465116278</v>
      </c>
      <c r="S2526" t="s">
        <v>8325</v>
      </c>
      <c r="T2526" t="s">
        <v>8354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9">
        <f t="shared" si="156"/>
        <v>41088.844571759262</v>
      </c>
      <c r="K2527">
        <v>1338322571</v>
      </c>
      <c r="L2527" s="9">
        <f t="shared" si="157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5">
        <f t="shared" si="158"/>
        <v>100.325</v>
      </c>
      <c r="R2527" s="5">
        <f t="shared" si="159"/>
        <v>100</v>
      </c>
      <c r="S2527" t="s">
        <v>8325</v>
      </c>
      <c r="T2527" t="s">
        <v>8354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9">
        <f t="shared" si="156"/>
        <v>41981.207638888889</v>
      </c>
      <c r="K2528">
        <v>1415585474</v>
      </c>
      <c r="L2528" s="9">
        <f t="shared" si="157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5">
        <f t="shared" si="158"/>
        <v>112.94999999999999</v>
      </c>
      <c r="R2528" s="5">
        <f t="shared" si="159"/>
        <v>121.21212121212122</v>
      </c>
      <c r="S2528" t="s">
        <v>8325</v>
      </c>
      <c r="T2528" t="s">
        <v>8354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9">
        <f t="shared" si="156"/>
        <v>41565.165972222225</v>
      </c>
      <c r="K2529">
        <v>1380477691</v>
      </c>
      <c r="L2529" s="9">
        <f t="shared" si="157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5">
        <f t="shared" si="158"/>
        <v>102.125</v>
      </c>
      <c r="R2529" s="5">
        <f t="shared" si="159"/>
        <v>56.338028169014088</v>
      </c>
      <c r="S2529" t="s">
        <v>8325</v>
      </c>
      <c r="T2529" t="s">
        <v>8354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9">
        <f t="shared" si="156"/>
        <v>42236.458333333336</v>
      </c>
      <c r="K2530">
        <v>1438459303</v>
      </c>
      <c r="L2530" s="9">
        <f t="shared" si="157"/>
        <v>42217.83452546296</v>
      </c>
      <c r="M2530" t="b">
        <v>0</v>
      </c>
      <c r="N2530">
        <v>81</v>
      </c>
      <c r="O2530" t="b">
        <v>1</v>
      </c>
      <c r="P2530" t="s">
        <v>8300</v>
      </c>
      <c r="Q2530" s="5">
        <f t="shared" si="158"/>
        <v>107.24974999999999</v>
      </c>
      <c r="R2530" s="5">
        <f t="shared" si="159"/>
        <v>49.382716049382715</v>
      </c>
      <c r="S2530" t="s">
        <v>8325</v>
      </c>
      <c r="T2530" t="s">
        <v>8354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9">
        <f t="shared" si="156"/>
        <v>40993.0390625</v>
      </c>
      <c r="K2531">
        <v>1328752575</v>
      </c>
      <c r="L2531" s="9">
        <f t="shared" si="157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5">
        <f t="shared" si="158"/>
        <v>104.28333333333333</v>
      </c>
      <c r="R2531" s="5">
        <f t="shared" si="159"/>
        <v>78.94736842105263</v>
      </c>
      <c r="S2531" t="s">
        <v>8325</v>
      </c>
      <c r="T2531" t="s">
        <v>8354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9">
        <f t="shared" si="156"/>
        <v>42114.201388888891</v>
      </c>
      <c r="K2532">
        <v>1426711505</v>
      </c>
      <c r="L2532" s="9">
        <f t="shared" si="157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5">
        <f t="shared" si="158"/>
        <v>100</v>
      </c>
      <c r="R2532" s="5">
        <f t="shared" si="159"/>
        <v>135.41666666666666</v>
      </c>
      <c r="S2532" t="s">
        <v>8325</v>
      </c>
      <c r="T2532" t="s">
        <v>8354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9">
        <f t="shared" si="156"/>
        <v>42231.165972222225</v>
      </c>
      <c r="K2533">
        <v>1437668354</v>
      </c>
      <c r="L2533" s="9">
        <f t="shared" si="157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5">
        <f t="shared" si="158"/>
        <v>100.4</v>
      </c>
      <c r="R2533" s="5">
        <f t="shared" si="159"/>
        <v>73.770491803278688</v>
      </c>
      <c r="S2533" t="s">
        <v>8325</v>
      </c>
      <c r="T2533" t="s">
        <v>8354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9">
        <f t="shared" si="156"/>
        <v>41137.849143518521</v>
      </c>
      <c r="K2534">
        <v>1342556566</v>
      </c>
      <c r="L2534" s="9">
        <f t="shared" si="157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5">
        <f t="shared" si="158"/>
        <v>126.125</v>
      </c>
      <c r="R2534" s="5">
        <f t="shared" si="159"/>
        <v>66.666666666666671</v>
      </c>
      <c r="S2534" t="s">
        <v>8325</v>
      </c>
      <c r="T2534" t="s">
        <v>8354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9">
        <f t="shared" si="156"/>
        <v>41334.750787037039</v>
      </c>
      <c r="K2535">
        <v>1359568911</v>
      </c>
      <c r="L2535" s="9">
        <f t="shared" si="157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5">
        <f t="shared" si="158"/>
        <v>110.66666666666667</v>
      </c>
      <c r="R2535" s="5">
        <f t="shared" si="159"/>
        <v>55.147058823529413</v>
      </c>
      <c r="S2535" t="s">
        <v>8325</v>
      </c>
      <c r="T2535" t="s">
        <v>8354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9">
        <f t="shared" si="156"/>
        <v>40179.25</v>
      </c>
      <c r="K2536">
        <v>1257871712</v>
      </c>
      <c r="L2536" s="9">
        <f t="shared" si="157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5">
        <f t="shared" si="158"/>
        <v>105</v>
      </c>
      <c r="R2536" s="5">
        <f t="shared" si="159"/>
        <v>142.85714285714286</v>
      </c>
      <c r="S2536" t="s">
        <v>8325</v>
      </c>
      <c r="T2536" t="s">
        <v>8354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9">
        <f t="shared" si="156"/>
        <v>41974.832696759258</v>
      </c>
      <c r="K2537">
        <v>1414781945</v>
      </c>
      <c r="L2537" s="9">
        <f t="shared" si="157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5">
        <f t="shared" si="158"/>
        <v>103.77499999999999</v>
      </c>
      <c r="R2537" s="5">
        <f t="shared" si="159"/>
        <v>256.41025641025641</v>
      </c>
      <c r="S2537" t="s">
        <v>8325</v>
      </c>
      <c r="T2537" t="s">
        <v>8354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9">
        <f t="shared" si="156"/>
        <v>41485.106087962966</v>
      </c>
      <c r="K2538">
        <v>1373337166</v>
      </c>
      <c r="L2538" s="9">
        <f t="shared" si="157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5">
        <f t="shared" si="158"/>
        <v>115.99999999999999</v>
      </c>
      <c r="R2538" s="5">
        <f t="shared" si="159"/>
        <v>6.25</v>
      </c>
      <c r="S2538" t="s">
        <v>8325</v>
      </c>
      <c r="T2538" t="s">
        <v>8354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9">
        <f t="shared" si="156"/>
        <v>40756.648784722223</v>
      </c>
      <c r="K2539">
        <v>1307028855</v>
      </c>
      <c r="L2539" s="9">
        <f t="shared" si="157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5">
        <f t="shared" si="158"/>
        <v>110.00000000000001</v>
      </c>
      <c r="R2539" s="5">
        <f t="shared" si="159"/>
        <v>90.909090909090907</v>
      </c>
      <c r="S2539" t="s">
        <v>8325</v>
      </c>
      <c r="T2539" t="s">
        <v>8354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9">
        <f t="shared" si="156"/>
        <v>41329.207638888889</v>
      </c>
      <c r="K2540">
        <v>1359029661</v>
      </c>
      <c r="L2540" s="9">
        <f t="shared" si="157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5">
        <f t="shared" si="158"/>
        <v>113.01761111111111</v>
      </c>
      <c r="R2540" s="5">
        <f t="shared" si="159"/>
        <v>97.297297297297291</v>
      </c>
      <c r="S2540" t="s">
        <v>8325</v>
      </c>
      <c r="T2540" t="s">
        <v>8354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9">
        <f t="shared" si="156"/>
        <v>42037.902222222219</v>
      </c>
      <c r="K2541">
        <v>1417729152</v>
      </c>
      <c r="L2541" s="9">
        <f t="shared" si="157"/>
        <v>41977.902222222219</v>
      </c>
      <c r="M2541" t="b">
        <v>0</v>
      </c>
      <c r="N2541">
        <v>59</v>
      </c>
      <c r="O2541" t="b">
        <v>1</v>
      </c>
      <c r="P2541" t="s">
        <v>8300</v>
      </c>
      <c r="Q2541" s="5">
        <f t="shared" si="158"/>
        <v>100.25</v>
      </c>
      <c r="R2541" s="5">
        <f t="shared" si="159"/>
        <v>169.4915254237288</v>
      </c>
      <c r="S2541" t="s">
        <v>8325</v>
      </c>
      <c r="T2541" t="s">
        <v>8354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9">
        <f t="shared" si="156"/>
        <v>40845.675011574072</v>
      </c>
      <c r="K2542">
        <v>1314720721</v>
      </c>
      <c r="L2542" s="9">
        <f t="shared" si="157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5">
        <f t="shared" si="158"/>
        <v>103.4</v>
      </c>
      <c r="R2542" s="5">
        <f t="shared" si="159"/>
        <v>92.592592592592595</v>
      </c>
      <c r="S2542" t="s">
        <v>8325</v>
      </c>
      <c r="T2542" t="s">
        <v>8354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9">
        <f t="shared" si="156"/>
        <v>41543.449282407404</v>
      </c>
      <c r="K2543">
        <v>1375008418</v>
      </c>
      <c r="L2543" s="9">
        <f t="shared" si="157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5">
        <f t="shared" si="158"/>
        <v>107.02857142857142</v>
      </c>
      <c r="R2543" s="5">
        <f t="shared" si="159"/>
        <v>55.555555555555557</v>
      </c>
      <c r="S2543" t="s">
        <v>8325</v>
      </c>
      <c r="T2543" t="s">
        <v>8354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9">
        <f t="shared" si="156"/>
        <v>41548.165972222225</v>
      </c>
      <c r="K2544">
        <v>1377252857</v>
      </c>
      <c r="L2544" s="9">
        <f t="shared" si="157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5">
        <f t="shared" si="158"/>
        <v>103.57142857142858</v>
      </c>
      <c r="R2544" s="5">
        <f t="shared" si="159"/>
        <v>53.846153846153847</v>
      </c>
      <c r="S2544" t="s">
        <v>8325</v>
      </c>
      <c r="T2544" t="s">
        <v>8354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9">
        <f t="shared" si="156"/>
        <v>40545.125</v>
      </c>
      <c r="K2545">
        <v>1291257298</v>
      </c>
      <c r="L2545" s="9">
        <f t="shared" si="157"/>
        <v>40514.107615740744</v>
      </c>
      <c r="M2545" t="b">
        <v>0</v>
      </c>
      <c r="N2545">
        <v>13</v>
      </c>
      <c r="O2545" t="b">
        <v>1</v>
      </c>
      <c r="P2545" t="s">
        <v>8300</v>
      </c>
      <c r="Q2545" s="5">
        <f t="shared" si="158"/>
        <v>156.4</v>
      </c>
      <c r="R2545" s="5">
        <f t="shared" si="159"/>
        <v>19.23076923076923</v>
      </c>
      <c r="S2545" t="s">
        <v>8325</v>
      </c>
      <c r="T2545" t="s">
        <v>8354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9">
        <f t="shared" si="156"/>
        <v>41098.520474537036</v>
      </c>
      <c r="K2546">
        <v>1339158569</v>
      </c>
      <c r="L2546" s="9">
        <f t="shared" si="157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5">
        <f t="shared" si="158"/>
        <v>100.82</v>
      </c>
      <c r="R2546" s="5">
        <f t="shared" si="159"/>
        <v>87.719298245614041</v>
      </c>
      <c r="S2546" t="s">
        <v>8325</v>
      </c>
      <c r="T2546" t="s">
        <v>8354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9">
        <f t="shared" si="156"/>
        <v>42062.020833333336</v>
      </c>
      <c r="K2547">
        <v>1421983138</v>
      </c>
      <c r="L2547" s="9">
        <f t="shared" si="157"/>
        <v>42027.138171296298</v>
      </c>
      <c r="M2547" t="b">
        <v>0</v>
      </c>
      <c r="N2547">
        <v>61</v>
      </c>
      <c r="O2547" t="b">
        <v>1</v>
      </c>
      <c r="P2547" t="s">
        <v>8300</v>
      </c>
      <c r="Q2547" s="5">
        <f t="shared" si="158"/>
        <v>195.3</v>
      </c>
      <c r="R2547" s="5">
        <f t="shared" si="159"/>
        <v>32.786885245901637</v>
      </c>
      <c r="S2547" t="s">
        <v>8325</v>
      </c>
      <c r="T2547" t="s">
        <v>8354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9">
        <f t="shared" si="156"/>
        <v>41552.208333333336</v>
      </c>
      <c r="K2548">
        <v>1378586179</v>
      </c>
      <c r="L2548" s="9">
        <f t="shared" si="157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5">
        <f t="shared" si="158"/>
        <v>111.71428571428572</v>
      </c>
      <c r="R2548" s="5">
        <f t="shared" si="159"/>
        <v>53.846153846153847</v>
      </c>
      <c r="S2548" t="s">
        <v>8325</v>
      </c>
      <c r="T2548" t="s">
        <v>8354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9">
        <f t="shared" si="156"/>
        <v>41003.731516203705</v>
      </c>
      <c r="K2549">
        <v>1330972403</v>
      </c>
      <c r="L2549" s="9">
        <f t="shared" si="157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5">
        <f t="shared" si="158"/>
        <v>119.85454545454546</v>
      </c>
      <c r="R2549" s="5">
        <f t="shared" si="159"/>
        <v>41.044776119402982</v>
      </c>
      <c r="S2549" t="s">
        <v>8325</v>
      </c>
      <c r="T2549" t="s">
        <v>8354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9">
        <f t="shared" si="156"/>
        <v>42643.185416666667</v>
      </c>
      <c r="K2550">
        <v>1473087637</v>
      </c>
      <c r="L2550" s="9">
        <f t="shared" si="157"/>
        <v>42618.625428240739</v>
      </c>
      <c r="M2550" t="b">
        <v>0</v>
      </c>
      <c r="N2550">
        <v>37</v>
      </c>
      <c r="O2550" t="b">
        <v>1</v>
      </c>
      <c r="P2550" t="s">
        <v>8300</v>
      </c>
      <c r="Q2550" s="5">
        <f t="shared" si="158"/>
        <v>101.85</v>
      </c>
      <c r="R2550" s="5">
        <f t="shared" si="159"/>
        <v>162.16216216216216</v>
      </c>
      <c r="S2550" t="s">
        <v>8325</v>
      </c>
      <c r="T2550" t="s">
        <v>8354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9">
        <f t="shared" si="156"/>
        <v>41425.708333333336</v>
      </c>
      <c r="K2551">
        <v>1366999870</v>
      </c>
      <c r="L2551" s="9">
        <f t="shared" si="157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5">
        <f t="shared" si="158"/>
        <v>102.80254777070064</v>
      </c>
      <c r="R2551" s="5">
        <f t="shared" si="159"/>
        <v>42.432432432432435</v>
      </c>
      <c r="S2551" t="s">
        <v>8325</v>
      </c>
      <c r="T2551" t="s">
        <v>8354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9">
        <f t="shared" si="156"/>
        <v>42285.165972222225</v>
      </c>
      <c r="K2552">
        <v>1439392406</v>
      </c>
      <c r="L2552" s="9">
        <f t="shared" si="157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5">
        <f t="shared" si="158"/>
        <v>100.84615384615385</v>
      </c>
      <c r="R2552" s="5">
        <f t="shared" si="159"/>
        <v>43.333333333333336</v>
      </c>
      <c r="S2552" t="s">
        <v>8325</v>
      </c>
      <c r="T2552" t="s">
        <v>8354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9">
        <f t="shared" si="156"/>
        <v>40989.866666666669</v>
      </c>
      <c r="K2553">
        <v>1329890585</v>
      </c>
      <c r="L2553" s="9">
        <f t="shared" si="157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5">
        <f t="shared" si="158"/>
        <v>102.73469387755102</v>
      </c>
      <c r="R2553" s="5">
        <f t="shared" si="159"/>
        <v>65.625</v>
      </c>
      <c r="S2553" t="s">
        <v>8325</v>
      </c>
      <c r="T2553" t="s">
        <v>8354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9">
        <f t="shared" si="156"/>
        <v>42799.809965277775</v>
      </c>
      <c r="K2554">
        <v>1486149981</v>
      </c>
      <c r="L2554" s="9">
        <f t="shared" si="157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5">
        <f t="shared" si="158"/>
        <v>106.5</v>
      </c>
      <c r="R2554" s="5">
        <f t="shared" si="159"/>
        <v>166.66666666666666</v>
      </c>
      <c r="S2554" t="s">
        <v>8325</v>
      </c>
      <c r="T2554" t="s">
        <v>8354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9">
        <f t="shared" si="156"/>
        <v>41173.199155092596</v>
      </c>
      <c r="K2555">
        <v>1343018807</v>
      </c>
      <c r="L2555" s="9">
        <f t="shared" si="157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5">
        <f t="shared" si="158"/>
        <v>155.53333333333333</v>
      </c>
      <c r="R2555" s="5">
        <f t="shared" si="159"/>
        <v>25</v>
      </c>
      <c r="S2555" t="s">
        <v>8325</v>
      </c>
      <c r="T2555" t="s">
        <v>8354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9">
        <f t="shared" si="156"/>
        <v>42156.165972222225</v>
      </c>
      <c r="K2556">
        <v>1430445163</v>
      </c>
      <c r="L2556" s="9">
        <f t="shared" si="157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5">
        <f t="shared" si="158"/>
        <v>122.8</v>
      </c>
      <c r="R2556" s="5">
        <f t="shared" si="159"/>
        <v>44.776119402985074</v>
      </c>
      <c r="S2556" t="s">
        <v>8325</v>
      </c>
      <c r="T2556" t="s">
        <v>8354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9">
        <f t="shared" si="156"/>
        <v>41057.655011574076</v>
      </c>
      <c r="K2557">
        <v>1335541393</v>
      </c>
      <c r="L2557" s="9">
        <f t="shared" si="157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5">
        <f t="shared" si="158"/>
        <v>107.35</v>
      </c>
      <c r="R2557" s="5">
        <f t="shared" si="159"/>
        <v>57.142857142857146</v>
      </c>
      <c r="S2557" t="s">
        <v>8325</v>
      </c>
      <c r="T2557" t="s">
        <v>8354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9">
        <f t="shared" si="156"/>
        <v>41267.991400462961</v>
      </c>
      <c r="K2558">
        <v>1352504857</v>
      </c>
      <c r="L2558" s="9">
        <f t="shared" si="157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5">
        <f t="shared" si="158"/>
        <v>105.50335570469798</v>
      </c>
      <c r="R2558" s="5">
        <f t="shared" si="159"/>
        <v>21.911764705882351</v>
      </c>
      <c r="S2558" t="s">
        <v>8325</v>
      </c>
      <c r="T2558" t="s">
        <v>8354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9">
        <f t="shared" si="156"/>
        <v>41774.745208333334</v>
      </c>
      <c r="K2559">
        <v>1397584386</v>
      </c>
      <c r="L2559" s="9">
        <f t="shared" si="157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5">
        <f t="shared" si="158"/>
        <v>118.44444444444444</v>
      </c>
      <c r="R2559" s="5">
        <f t="shared" si="159"/>
        <v>25</v>
      </c>
      <c r="S2559" t="s">
        <v>8325</v>
      </c>
      <c r="T2559" t="s">
        <v>8354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9">
        <f t="shared" si="156"/>
        <v>42125.582638888889</v>
      </c>
      <c r="K2560">
        <v>1427747906</v>
      </c>
      <c r="L2560" s="9">
        <f t="shared" si="157"/>
        <v>42093.860023148147</v>
      </c>
      <c r="M2560" t="b">
        <v>0</v>
      </c>
      <c r="N2560">
        <v>18</v>
      </c>
      <c r="O2560" t="b">
        <v>1</v>
      </c>
      <c r="P2560" t="s">
        <v>8300</v>
      </c>
      <c r="Q2560" s="5">
        <f t="shared" si="158"/>
        <v>108.88</v>
      </c>
      <c r="R2560" s="5">
        <f t="shared" si="159"/>
        <v>69.444444444444443</v>
      </c>
      <c r="S2560" t="s">
        <v>8325</v>
      </c>
      <c r="T2560" t="s">
        <v>8354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9">
        <f t="shared" si="156"/>
        <v>40862.817361111112</v>
      </c>
      <c r="K2561">
        <v>1318539484</v>
      </c>
      <c r="L2561" s="9">
        <f t="shared" si="157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5">
        <f t="shared" si="158"/>
        <v>111.25</v>
      </c>
      <c r="R2561" s="5">
        <f t="shared" si="159"/>
        <v>32</v>
      </c>
      <c r="S2561" t="s">
        <v>8325</v>
      </c>
      <c r="T2561" t="s">
        <v>8354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9">
        <f t="shared" si="156"/>
        <v>42069.95108796296</v>
      </c>
      <c r="K2562">
        <v>1423090174</v>
      </c>
      <c r="L2562" s="9">
        <f t="shared" si="157"/>
        <v>42039.95108796296</v>
      </c>
      <c r="M2562" t="b">
        <v>0</v>
      </c>
      <c r="N2562">
        <v>21</v>
      </c>
      <c r="O2562" t="b">
        <v>1</v>
      </c>
      <c r="P2562" t="s">
        <v>8300</v>
      </c>
      <c r="Q2562" s="5">
        <f t="shared" si="158"/>
        <v>100.1</v>
      </c>
      <c r="R2562" s="5">
        <f t="shared" si="159"/>
        <v>142.85714285714286</v>
      </c>
      <c r="S2562" t="s">
        <v>8325</v>
      </c>
      <c r="T2562" t="s">
        <v>8354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9">
        <f t="shared" ref="J2563:J2626" si="160">(I2563+DATE(1970,1,1)*86400)/86400</f>
        <v>42290.528807870367</v>
      </c>
      <c r="K2563">
        <v>1442148089</v>
      </c>
      <c r="L2563" s="9">
        <f t="shared" ref="L2563:L2626" si="161">(K2563+DATE(1970,1,1)*86400)/86400</f>
        <v>42260.528807870367</v>
      </c>
      <c r="M2563" t="b">
        <v>0</v>
      </c>
      <c r="N2563">
        <v>0</v>
      </c>
      <c r="O2563" t="b">
        <v>0</v>
      </c>
      <c r="P2563" t="s">
        <v>8284</v>
      </c>
      <c r="Q2563" s="5">
        <f t="shared" ref="Q2563:Q2626" si="162">(E2563/D2563)*100</f>
        <v>0</v>
      </c>
      <c r="R2563" s="5" t="e">
        <f t="shared" ref="R2563:R2626" si="163">D2563/N2563</f>
        <v>#DIV/0!</v>
      </c>
      <c r="S2563" t="s">
        <v>8336</v>
      </c>
      <c r="T2563" t="s">
        <v>8337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9">
        <f t="shared" si="160"/>
        <v>42654.524756944447</v>
      </c>
      <c r="K2564">
        <v>1471005339</v>
      </c>
      <c r="L2564" s="9">
        <f t="shared" si="161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5">
        <f t="shared" si="162"/>
        <v>0.75</v>
      </c>
      <c r="R2564" s="5">
        <f t="shared" si="163"/>
        <v>3333.3333333333335</v>
      </c>
      <c r="S2564" t="s">
        <v>8336</v>
      </c>
      <c r="T2564" t="s">
        <v>8337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9">
        <f t="shared" si="160"/>
        <v>42215.139479166668</v>
      </c>
      <c r="K2565">
        <v>1433042451</v>
      </c>
      <c r="L2565" s="9">
        <f t="shared" si="161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5">
        <f t="shared" si="162"/>
        <v>0</v>
      </c>
      <c r="R2565" s="5" t="e">
        <f t="shared" si="163"/>
        <v>#DIV/0!</v>
      </c>
      <c r="S2565" t="s">
        <v>8336</v>
      </c>
      <c r="T2565" t="s">
        <v>8337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9">
        <f t="shared" si="160"/>
        <v>41852.040497685186</v>
      </c>
      <c r="K2566">
        <v>1404262699</v>
      </c>
      <c r="L2566" s="9">
        <f t="shared" si="161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5">
        <f t="shared" si="162"/>
        <v>0</v>
      </c>
      <c r="R2566" s="5" t="e">
        <f t="shared" si="163"/>
        <v>#DIV/0!</v>
      </c>
      <c r="S2566" t="s">
        <v>8336</v>
      </c>
      <c r="T2566" t="s">
        <v>8337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9">
        <f t="shared" si="160"/>
        <v>42499.868055555555</v>
      </c>
      <c r="K2567">
        <v>1457710589</v>
      </c>
      <c r="L2567" s="9">
        <f t="shared" si="161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5">
        <f t="shared" si="162"/>
        <v>1</v>
      </c>
      <c r="R2567" s="5">
        <f t="shared" si="163"/>
        <v>10000</v>
      </c>
      <c r="S2567" t="s">
        <v>8336</v>
      </c>
      <c r="T2567" t="s">
        <v>8337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9">
        <f t="shared" si="160"/>
        <v>41872.980879629627</v>
      </c>
      <c r="K2568">
        <v>1406071948</v>
      </c>
      <c r="L2568" s="9">
        <f t="shared" si="161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5">
        <f t="shared" si="162"/>
        <v>0</v>
      </c>
      <c r="R2568" s="5" t="e">
        <f t="shared" si="163"/>
        <v>#DIV/0!</v>
      </c>
      <c r="S2568" t="s">
        <v>8336</v>
      </c>
      <c r="T2568" t="s">
        <v>8337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9">
        <f t="shared" si="160"/>
        <v>42117.878912037035</v>
      </c>
      <c r="K2569">
        <v>1427231138</v>
      </c>
      <c r="L2569" s="9">
        <f t="shared" si="161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5">
        <f t="shared" si="162"/>
        <v>0.26666666666666666</v>
      </c>
      <c r="R2569" s="5">
        <f t="shared" si="163"/>
        <v>22500</v>
      </c>
      <c r="S2569" t="s">
        <v>8336</v>
      </c>
      <c r="T2569" t="s">
        <v>8337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9">
        <f t="shared" si="160"/>
        <v>42614.666597222225</v>
      </c>
      <c r="K2570">
        <v>1470153594</v>
      </c>
      <c r="L2570" s="9">
        <f t="shared" si="161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5">
        <f t="shared" si="162"/>
        <v>0.5</v>
      </c>
      <c r="R2570" s="5">
        <f t="shared" si="163"/>
        <v>10000</v>
      </c>
      <c r="S2570" t="s">
        <v>8336</v>
      </c>
      <c r="T2570" t="s">
        <v>8337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9">
        <f t="shared" si="160"/>
        <v>42264.105462962965</v>
      </c>
      <c r="K2571">
        <v>1439865112</v>
      </c>
      <c r="L2571" s="9">
        <f t="shared" si="161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5">
        <f t="shared" si="162"/>
        <v>2.2307692307692308</v>
      </c>
      <c r="R2571" s="5">
        <f t="shared" si="163"/>
        <v>3250</v>
      </c>
      <c r="S2571" t="s">
        <v>8336</v>
      </c>
      <c r="T2571" t="s">
        <v>8337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9">
        <f t="shared" si="160"/>
        <v>42774.903182870374</v>
      </c>
      <c r="K2572">
        <v>1483998035</v>
      </c>
      <c r="L2572" s="9">
        <f t="shared" si="161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5">
        <f t="shared" si="162"/>
        <v>0.84285714285714297</v>
      </c>
      <c r="R2572" s="5">
        <f t="shared" si="163"/>
        <v>3500</v>
      </c>
      <c r="S2572" t="s">
        <v>8336</v>
      </c>
      <c r="T2572" t="s">
        <v>8337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9">
        <f t="shared" si="160"/>
        <v>42509.341678240744</v>
      </c>
      <c r="K2573">
        <v>1458461521</v>
      </c>
      <c r="L2573" s="9">
        <f t="shared" si="161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5">
        <f t="shared" si="162"/>
        <v>0.25</v>
      </c>
      <c r="R2573" s="5">
        <f t="shared" si="163"/>
        <v>25000</v>
      </c>
      <c r="S2573" t="s">
        <v>8336</v>
      </c>
      <c r="T2573" t="s">
        <v>8337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9">
        <f t="shared" si="160"/>
        <v>42107.119409722225</v>
      </c>
      <c r="K2574">
        <v>1426301517</v>
      </c>
      <c r="L2574" s="9">
        <f t="shared" si="161"/>
        <v>42077.119409722225</v>
      </c>
      <c r="M2574" t="b">
        <v>0</v>
      </c>
      <c r="N2574">
        <v>0</v>
      </c>
      <c r="O2574" t="b">
        <v>0</v>
      </c>
      <c r="P2574" t="s">
        <v>8284</v>
      </c>
      <c r="Q2574" s="5">
        <f t="shared" si="162"/>
        <v>0</v>
      </c>
      <c r="R2574" s="5" t="e">
        <f t="shared" si="163"/>
        <v>#DIV/0!</v>
      </c>
      <c r="S2574" t="s">
        <v>8336</v>
      </c>
      <c r="T2574" t="s">
        <v>8337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9">
        <f t="shared" si="160"/>
        <v>41874.592002314814</v>
      </c>
      <c r="K2575">
        <v>1404915149</v>
      </c>
      <c r="L2575" s="9">
        <f t="shared" si="161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5">
        <f t="shared" si="162"/>
        <v>0</v>
      </c>
      <c r="R2575" s="5" t="e">
        <f t="shared" si="163"/>
        <v>#DIV/0!</v>
      </c>
      <c r="S2575" t="s">
        <v>8336</v>
      </c>
      <c r="T2575" t="s">
        <v>8337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9">
        <f t="shared" si="160"/>
        <v>42508.825752314813</v>
      </c>
      <c r="K2576">
        <v>1461786545</v>
      </c>
      <c r="L2576" s="9">
        <f t="shared" si="161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5">
        <f t="shared" si="162"/>
        <v>0</v>
      </c>
      <c r="R2576" s="5" t="e">
        <f t="shared" si="163"/>
        <v>#DIV/0!</v>
      </c>
      <c r="S2576" t="s">
        <v>8336</v>
      </c>
      <c r="T2576" t="s">
        <v>8337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9">
        <f t="shared" si="160"/>
        <v>42016.108726851853</v>
      </c>
      <c r="K2577">
        <v>1418438194</v>
      </c>
      <c r="L2577" s="9">
        <f t="shared" si="161"/>
        <v>41986.108726851853</v>
      </c>
      <c r="M2577" t="b">
        <v>0</v>
      </c>
      <c r="N2577">
        <v>0</v>
      </c>
      <c r="O2577" t="b">
        <v>0</v>
      </c>
      <c r="P2577" t="s">
        <v>8284</v>
      </c>
      <c r="Q2577" s="5">
        <f t="shared" si="162"/>
        <v>0</v>
      </c>
      <c r="R2577" s="5" t="e">
        <f t="shared" si="163"/>
        <v>#DIV/0!</v>
      </c>
      <c r="S2577" t="s">
        <v>8336</v>
      </c>
      <c r="T2577" t="s">
        <v>8337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9">
        <f t="shared" si="160"/>
        <v>42104.968136574076</v>
      </c>
      <c r="K2578">
        <v>1424823247</v>
      </c>
      <c r="L2578" s="9">
        <f t="shared" si="161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5">
        <f t="shared" si="162"/>
        <v>0</v>
      </c>
      <c r="R2578" s="5" t="e">
        <f t="shared" si="163"/>
        <v>#DIV/0!</v>
      </c>
      <c r="S2578" t="s">
        <v>8336</v>
      </c>
      <c r="T2578" t="s">
        <v>8337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9">
        <f t="shared" si="160"/>
        <v>41855.820567129631</v>
      </c>
      <c r="K2579">
        <v>1405021297</v>
      </c>
      <c r="L2579" s="9">
        <f t="shared" si="161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5">
        <f t="shared" si="162"/>
        <v>0</v>
      </c>
      <c r="R2579" s="5" t="e">
        <f t="shared" si="163"/>
        <v>#DIV/0!</v>
      </c>
      <c r="S2579" t="s">
        <v>8336</v>
      </c>
      <c r="T2579" t="s">
        <v>8337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9">
        <f t="shared" si="160"/>
        <v>42286.708333333336</v>
      </c>
      <c r="K2580">
        <v>1440203579</v>
      </c>
      <c r="L2580" s="9">
        <f t="shared" si="161"/>
        <v>42238.022905092592</v>
      </c>
      <c r="M2580" t="b">
        <v>0</v>
      </c>
      <c r="N2580">
        <v>0</v>
      </c>
      <c r="O2580" t="b">
        <v>0</v>
      </c>
      <c r="P2580" t="s">
        <v>8284</v>
      </c>
      <c r="Q2580" s="5">
        <f t="shared" si="162"/>
        <v>0</v>
      </c>
      <c r="R2580" s="5" t="e">
        <f t="shared" si="163"/>
        <v>#DIV/0!</v>
      </c>
      <c r="S2580" t="s">
        <v>8336</v>
      </c>
      <c r="T2580" t="s">
        <v>8337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9">
        <f t="shared" si="160"/>
        <v>41897.829895833333</v>
      </c>
      <c r="K2581">
        <v>1405626903</v>
      </c>
      <c r="L2581" s="9">
        <f t="shared" si="161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5">
        <f t="shared" si="162"/>
        <v>0.13849999999999998</v>
      </c>
      <c r="R2581" s="5">
        <f t="shared" si="163"/>
        <v>16666.666666666668</v>
      </c>
      <c r="S2581" t="s">
        <v>8336</v>
      </c>
      <c r="T2581" t="s">
        <v>8337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9">
        <f t="shared" si="160"/>
        <v>42140.125</v>
      </c>
      <c r="K2582">
        <v>1429170603</v>
      </c>
      <c r="L2582" s="9">
        <f t="shared" si="161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5">
        <f t="shared" si="162"/>
        <v>0.6</v>
      </c>
      <c r="R2582" s="5">
        <f t="shared" si="163"/>
        <v>4250</v>
      </c>
      <c r="S2582" t="s">
        <v>8336</v>
      </c>
      <c r="T2582" t="s">
        <v>8337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9">
        <f t="shared" si="160"/>
        <v>42324.670115740744</v>
      </c>
      <c r="K2583">
        <v>1445094298</v>
      </c>
      <c r="L2583" s="9">
        <f t="shared" si="161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5">
        <f t="shared" si="162"/>
        <v>10.6</v>
      </c>
      <c r="R2583" s="5">
        <f t="shared" si="163"/>
        <v>454.54545454545456</v>
      </c>
      <c r="S2583" t="s">
        <v>8336</v>
      </c>
      <c r="T2583" t="s">
        <v>8337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9">
        <f t="shared" si="160"/>
        <v>42672.988819444443</v>
      </c>
      <c r="K2584">
        <v>1475192634</v>
      </c>
      <c r="L2584" s="9">
        <f t="shared" si="161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5">
        <f t="shared" si="162"/>
        <v>1.1111111111111111E-3</v>
      </c>
      <c r="R2584" s="5">
        <f t="shared" si="163"/>
        <v>90000</v>
      </c>
      <c r="S2584" t="s">
        <v>8336</v>
      </c>
      <c r="T2584" t="s">
        <v>8337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9">
        <f t="shared" si="160"/>
        <v>42079.727777777778</v>
      </c>
      <c r="K2585">
        <v>1421346480</v>
      </c>
      <c r="L2585" s="9">
        <f t="shared" si="161"/>
        <v>42019.769444444442</v>
      </c>
      <c r="M2585" t="b">
        <v>0</v>
      </c>
      <c r="N2585">
        <v>5</v>
      </c>
      <c r="O2585" t="b">
        <v>0</v>
      </c>
      <c r="P2585" t="s">
        <v>8284</v>
      </c>
      <c r="Q2585" s="5">
        <f t="shared" si="162"/>
        <v>0.5</v>
      </c>
      <c r="R2585" s="5">
        <f t="shared" si="163"/>
        <v>200</v>
      </c>
      <c r="S2585" t="s">
        <v>8336</v>
      </c>
      <c r="T2585" t="s">
        <v>8337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9">
        <f t="shared" si="160"/>
        <v>42170.173252314817</v>
      </c>
      <c r="K2586">
        <v>1431749369</v>
      </c>
      <c r="L2586" s="9">
        <f t="shared" si="161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5">
        <f t="shared" si="162"/>
        <v>0</v>
      </c>
      <c r="R2586" s="5" t="e">
        <f t="shared" si="163"/>
        <v>#DIV/0!</v>
      </c>
      <c r="S2586" t="s">
        <v>8336</v>
      </c>
      <c r="T2586" t="s">
        <v>8337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9">
        <f t="shared" si="160"/>
        <v>41825.963333333333</v>
      </c>
      <c r="K2587">
        <v>1402009632</v>
      </c>
      <c r="L2587" s="9">
        <f t="shared" si="161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5">
        <f t="shared" si="162"/>
        <v>0.16666666666666669</v>
      </c>
      <c r="R2587" s="5">
        <f t="shared" si="163"/>
        <v>30000</v>
      </c>
      <c r="S2587" t="s">
        <v>8336</v>
      </c>
      <c r="T2587" t="s">
        <v>8337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9">
        <f t="shared" si="160"/>
        <v>42363.330277777779</v>
      </c>
      <c r="K2588">
        <v>1448438136</v>
      </c>
      <c r="L2588" s="9">
        <f t="shared" si="161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5">
        <f t="shared" si="162"/>
        <v>0.16666666666666669</v>
      </c>
      <c r="R2588" s="5">
        <f t="shared" si="163"/>
        <v>3000</v>
      </c>
      <c r="S2588" t="s">
        <v>8336</v>
      </c>
      <c r="T2588" t="s">
        <v>8337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9">
        <f t="shared" si="160"/>
        <v>42368.675381944442</v>
      </c>
      <c r="K2589">
        <v>1448899953</v>
      </c>
      <c r="L2589" s="9">
        <f t="shared" si="161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5">
        <f t="shared" si="162"/>
        <v>2.4340000000000002</v>
      </c>
      <c r="R2589" s="5">
        <f t="shared" si="163"/>
        <v>8333.3333333333339</v>
      </c>
      <c r="S2589" t="s">
        <v>8336</v>
      </c>
      <c r="T2589" t="s">
        <v>8337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9">
        <f t="shared" si="160"/>
        <v>42094.551388888889</v>
      </c>
      <c r="K2590">
        <v>1423325626</v>
      </c>
      <c r="L2590" s="9">
        <f t="shared" si="161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5">
        <f t="shared" si="162"/>
        <v>3.8833333333333329</v>
      </c>
      <c r="R2590" s="5">
        <f t="shared" si="163"/>
        <v>750</v>
      </c>
      <c r="S2590" t="s">
        <v>8336</v>
      </c>
      <c r="T2590" t="s">
        <v>8337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9">
        <f t="shared" si="160"/>
        <v>42452.494525462964</v>
      </c>
      <c r="K2591">
        <v>1456145527</v>
      </c>
      <c r="L2591" s="9">
        <f t="shared" si="161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5">
        <f t="shared" si="162"/>
        <v>0.01</v>
      </c>
      <c r="R2591" s="5">
        <f t="shared" si="163"/>
        <v>50000</v>
      </c>
      <c r="S2591" t="s">
        <v>8336</v>
      </c>
      <c r="T2591" t="s">
        <v>8337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9">
        <f t="shared" si="160"/>
        <v>42395.589085648149</v>
      </c>
      <c r="K2592">
        <v>1453212497</v>
      </c>
      <c r="L2592" s="9">
        <f t="shared" si="161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5">
        <f t="shared" si="162"/>
        <v>0</v>
      </c>
      <c r="R2592" s="5" t="e">
        <f t="shared" si="163"/>
        <v>#DIV/0!</v>
      </c>
      <c r="S2592" t="s">
        <v>8336</v>
      </c>
      <c r="T2592" t="s">
        <v>8337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9">
        <f t="shared" si="160"/>
        <v>42442.864861111113</v>
      </c>
      <c r="K2593">
        <v>1452721524</v>
      </c>
      <c r="L2593" s="9">
        <f t="shared" si="161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5">
        <f t="shared" si="162"/>
        <v>1.7333333333333332</v>
      </c>
      <c r="R2593" s="5">
        <f t="shared" si="163"/>
        <v>750</v>
      </c>
      <c r="S2593" t="s">
        <v>8336</v>
      </c>
      <c r="T2593" t="s">
        <v>8337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9">
        <f t="shared" si="160"/>
        <v>41917.801168981481</v>
      </c>
      <c r="K2594">
        <v>1409944421</v>
      </c>
      <c r="L2594" s="9">
        <f t="shared" si="161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5">
        <f t="shared" si="162"/>
        <v>0.16666666666666669</v>
      </c>
      <c r="R2594" s="5">
        <f t="shared" si="163"/>
        <v>30000</v>
      </c>
      <c r="S2594" t="s">
        <v>8336</v>
      </c>
      <c r="T2594" t="s">
        <v>8337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9">
        <f t="shared" si="160"/>
        <v>42119.845208333332</v>
      </c>
      <c r="K2595">
        <v>1427401026</v>
      </c>
      <c r="L2595" s="9">
        <f t="shared" si="161"/>
        <v>42089.845208333332</v>
      </c>
      <c r="M2595" t="b">
        <v>0</v>
      </c>
      <c r="N2595">
        <v>0</v>
      </c>
      <c r="O2595" t="b">
        <v>0</v>
      </c>
      <c r="P2595" t="s">
        <v>8284</v>
      </c>
      <c r="Q2595" s="5">
        <f t="shared" si="162"/>
        <v>0</v>
      </c>
      <c r="R2595" s="5" t="e">
        <f t="shared" si="163"/>
        <v>#DIV/0!</v>
      </c>
      <c r="S2595" t="s">
        <v>8336</v>
      </c>
      <c r="T2595" t="s">
        <v>8337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9">
        <f t="shared" si="160"/>
        <v>41858.967916666668</v>
      </c>
      <c r="K2596">
        <v>1404861228</v>
      </c>
      <c r="L2596" s="9">
        <f t="shared" si="161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5">
        <f t="shared" si="162"/>
        <v>1.25E-3</v>
      </c>
      <c r="R2596" s="5">
        <f t="shared" si="163"/>
        <v>80000</v>
      </c>
      <c r="S2596" t="s">
        <v>8336</v>
      </c>
      <c r="T2596" t="s">
        <v>8337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9">
        <f t="shared" si="160"/>
        <v>42790.244212962964</v>
      </c>
      <c r="K2597">
        <v>1485323500</v>
      </c>
      <c r="L2597" s="9">
        <f t="shared" si="161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5">
        <f t="shared" si="162"/>
        <v>12.166666666666668</v>
      </c>
      <c r="R2597" s="5">
        <f t="shared" si="163"/>
        <v>789.47368421052636</v>
      </c>
      <c r="S2597" t="s">
        <v>8336</v>
      </c>
      <c r="T2597" t="s">
        <v>8337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9">
        <f t="shared" si="160"/>
        <v>41858.664456018516</v>
      </c>
      <c r="K2598">
        <v>1404835009</v>
      </c>
      <c r="L2598" s="9">
        <f t="shared" si="161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5">
        <f t="shared" si="162"/>
        <v>23.588571428571427</v>
      </c>
      <c r="R2598" s="5">
        <f t="shared" si="163"/>
        <v>1296.2962962962963</v>
      </c>
      <c r="S2598" t="s">
        <v>8336</v>
      </c>
      <c r="T2598" t="s">
        <v>8337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9">
        <f t="shared" si="160"/>
        <v>42540.341631944444</v>
      </c>
      <c r="K2599">
        <v>1463731917</v>
      </c>
      <c r="L2599" s="9">
        <f t="shared" si="161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5">
        <f t="shared" si="162"/>
        <v>5.6666666666666661</v>
      </c>
      <c r="R2599" s="5">
        <f t="shared" si="163"/>
        <v>214.28571428571428</v>
      </c>
      <c r="S2599" t="s">
        <v>8336</v>
      </c>
      <c r="T2599" t="s">
        <v>8337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9">
        <f t="shared" si="160"/>
        <v>42270.840289351851</v>
      </c>
      <c r="K2600">
        <v>1440447001</v>
      </c>
      <c r="L2600" s="9">
        <f t="shared" si="161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5">
        <f t="shared" si="162"/>
        <v>39</v>
      </c>
      <c r="R2600" s="5">
        <f t="shared" si="163"/>
        <v>214.28571428571428</v>
      </c>
      <c r="S2600" t="s">
        <v>8336</v>
      </c>
      <c r="T2600" t="s">
        <v>8337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9">
        <f t="shared" si="160"/>
        <v>41854.754016203704</v>
      </c>
      <c r="K2601">
        <v>1403201147</v>
      </c>
      <c r="L2601" s="9">
        <f t="shared" si="161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5">
        <f t="shared" si="162"/>
        <v>0.99546510341776351</v>
      </c>
      <c r="R2601" s="5">
        <f t="shared" si="163"/>
        <v>1808.2</v>
      </c>
      <c r="S2601" t="s">
        <v>8336</v>
      </c>
      <c r="T2601" t="s">
        <v>8337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9">
        <f t="shared" si="160"/>
        <v>42454.858796296299</v>
      </c>
      <c r="K2602">
        <v>1453757800</v>
      </c>
      <c r="L2602" s="9">
        <f t="shared" si="161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5">
        <f t="shared" si="162"/>
        <v>6.9320000000000004</v>
      </c>
      <c r="R2602" s="5">
        <f t="shared" si="163"/>
        <v>1666.6666666666667</v>
      </c>
      <c r="S2602" t="s">
        <v>8336</v>
      </c>
      <c r="T2602" t="s">
        <v>8337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9">
        <f t="shared" si="160"/>
        <v>41165.165972222225</v>
      </c>
      <c r="K2603">
        <v>1346276349</v>
      </c>
      <c r="L2603" s="9">
        <f t="shared" si="161"/>
        <v>41150.902187500003</v>
      </c>
      <c r="M2603" t="b">
        <v>1</v>
      </c>
      <c r="N2603">
        <v>151</v>
      </c>
      <c r="O2603" t="b">
        <v>1</v>
      </c>
      <c r="P2603" t="s">
        <v>8301</v>
      </c>
      <c r="Q2603" s="5">
        <f t="shared" si="162"/>
        <v>661.4</v>
      </c>
      <c r="R2603" s="5">
        <f t="shared" si="163"/>
        <v>3.3112582781456954</v>
      </c>
      <c r="S2603" t="s">
        <v>8319</v>
      </c>
      <c r="T2603" t="s">
        <v>8355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9">
        <f t="shared" si="160"/>
        <v>41955.888888888891</v>
      </c>
      <c r="K2604">
        <v>1412358968</v>
      </c>
      <c r="L2604" s="9">
        <f t="shared" si="161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5">
        <f t="shared" si="162"/>
        <v>326.0916666666667</v>
      </c>
      <c r="R2604" s="5">
        <f t="shared" si="163"/>
        <v>24.539877300613497</v>
      </c>
      <c r="S2604" t="s">
        <v>8319</v>
      </c>
      <c r="T2604" t="s">
        <v>8355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9">
        <f t="shared" si="160"/>
        <v>41631.912662037037</v>
      </c>
      <c r="K2605">
        <v>1386626054</v>
      </c>
      <c r="L2605" s="9">
        <f t="shared" si="161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5">
        <f t="shared" si="162"/>
        <v>101.48571428571429</v>
      </c>
      <c r="R2605" s="5">
        <f t="shared" si="163"/>
        <v>35</v>
      </c>
      <c r="S2605" t="s">
        <v>8319</v>
      </c>
      <c r="T2605" t="s">
        <v>8355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9">
        <f t="shared" si="160"/>
        <v>41028.051192129627</v>
      </c>
      <c r="K2606">
        <v>1333070023</v>
      </c>
      <c r="L2606" s="9">
        <f t="shared" si="161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5">
        <f t="shared" si="162"/>
        <v>104.21799999999999</v>
      </c>
      <c r="R2606" s="5">
        <f t="shared" si="163"/>
        <v>62.305295950155767</v>
      </c>
      <c r="S2606" t="s">
        <v>8319</v>
      </c>
      <c r="T2606" t="s">
        <v>8355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9">
        <f t="shared" si="160"/>
        <v>42538.541550925926</v>
      </c>
      <c r="K2607">
        <v>1463576390</v>
      </c>
      <c r="L2607" s="9">
        <f t="shared" si="161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5">
        <f t="shared" si="162"/>
        <v>107.42157000000002</v>
      </c>
      <c r="R2607" s="5">
        <f t="shared" si="163"/>
        <v>56.753688989784337</v>
      </c>
      <c r="S2607" t="s">
        <v>8319</v>
      </c>
      <c r="T2607" t="s">
        <v>8355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9">
        <f t="shared" si="160"/>
        <v>41758.712754629632</v>
      </c>
      <c r="K2608">
        <v>1396026382</v>
      </c>
      <c r="L2608" s="9">
        <f t="shared" si="161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5">
        <f t="shared" si="162"/>
        <v>110.05454545454545</v>
      </c>
      <c r="R2608" s="5">
        <f t="shared" si="163"/>
        <v>28.571428571428573</v>
      </c>
      <c r="S2608" t="s">
        <v>8319</v>
      </c>
      <c r="T2608" t="s">
        <v>8355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9">
        <f t="shared" si="160"/>
        <v>42228.083333333336</v>
      </c>
      <c r="K2609">
        <v>1435611572</v>
      </c>
      <c r="L2609" s="9">
        <f t="shared" si="161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5">
        <f t="shared" si="162"/>
        <v>407.7</v>
      </c>
      <c r="R2609" s="5">
        <f t="shared" si="163"/>
        <v>20.100502512562816</v>
      </c>
      <c r="S2609" t="s">
        <v>8319</v>
      </c>
      <c r="T2609" t="s">
        <v>8355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9">
        <f t="shared" si="160"/>
        <v>42809</v>
      </c>
      <c r="K2610">
        <v>1485976468</v>
      </c>
      <c r="L2610" s="9">
        <f t="shared" si="161"/>
        <v>42767.801712962966</v>
      </c>
      <c r="M2610" t="b">
        <v>1</v>
      </c>
      <c r="N2610">
        <v>304</v>
      </c>
      <c r="O2610" t="b">
        <v>1</v>
      </c>
      <c r="P2610" t="s">
        <v>8301</v>
      </c>
      <c r="Q2610" s="5">
        <f t="shared" si="162"/>
        <v>223.92500000000001</v>
      </c>
      <c r="R2610" s="5">
        <f t="shared" si="163"/>
        <v>26.315789473684209</v>
      </c>
      <c r="S2610" t="s">
        <v>8319</v>
      </c>
      <c r="T2610" t="s">
        <v>8355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9">
        <f t="shared" si="160"/>
        <v>41105.237858796296</v>
      </c>
      <c r="K2611">
        <v>1339738951</v>
      </c>
      <c r="L2611" s="9">
        <f t="shared" si="161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5">
        <f t="shared" si="162"/>
        <v>303.80111428571428</v>
      </c>
      <c r="R2611" s="5">
        <f t="shared" si="163"/>
        <v>51.77514792899408</v>
      </c>
      <c r="S2611" t="s">
        <v>8319</v>
      </c>
      <c r="T2611" t="s">
        <v>8355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9">
        <f t="shared" si="160"/>
        <v>42604.290972222225</v>
      </c>
      <c r="K2612">
        <v>1468444125</v>
      </c>
      <c r="L2612" s="9">
        <f t="shared" si="161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5">
        <f t="shared" si="162"/>
        <v>141.3251043268175</v>
      </c>
      <c r="R2612" s="5">
        <f t="shared" si="163"/>
        <v>39.454072790294624</v>
      </c>
      <c r="S2612" t="s">
        <v>8319</v>
      </c>
      <c r="T2612" t="s">
        <v>8355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9">
        <f t="shared" si="160"/>
        <v>42737.957638888889</v>
      </c>
      <c r="K2613">
        <v>1480493014</v>
      </c>
      <c r="L2613" s="9">
        <f t="shared" si="161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5">
        <f t="shared" si="162"/>
        <v>2790.6363636363635</v>
      </c>
      <c r="R2613" s="5">
        <f t="shared" si="163"/>
        <v>3.0030030030030028</v>
      </c>
      <c r="S2613" t="s">
        <v>8319</v>
      </c>
      <c r="T2613" t="s">
        <v>8355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9">
        <f t="shared" si="160"/>
        <v>42013.143171296295</v>
      </c>
      <c r="K2614">
        <v>1418095570</v>
      </c>
      <c r="L2614" s="9">
        <f t="shared" si="161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5">
        <f t="shared" si="162"/>
        <v>171.76130000000001</v>
      </c>
      <c r="R2614" s="5">
        <f t="shared" si="163"/>
        <v>34.013605442176868</v>
      </c>
      <c r="S2614" t="s">
        <v>8319</v>
      </c>
      <c r="T2614" t="s">
        <v>8355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9">
        <f t="shared" si="160"/>
        <v>41173.81821759259</v>
      </c>
      <c r="K2615">
        <v>1345664294</v>
      </c>
      <c r="L2615" s="9">
        <f t="shared" si="161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5">
        <f t="shared" si="162"/>
        <v>101.01333333333334</v>
      </c>
      <c r="R2615" s="5">
        <f t="shared" si="163"/>
        <v>267.85714285714283</v>
      </c>
      <c r="S2615" t="s">
        <v>8319</v>
      </c>
      <c r="T2615" t="s">
        <v>8355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9">
        <f t="shared" si="160"/>
        <v>41759.208333333336</v>
      </c>
      <c r="K2616">
        <v>1396371612</v>
      </c>
      <c r="L2616" s="9">
        <f t="shared" si="161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5">
        <f t="shared" si="162"/>
        <v>102</v>
      </c>
      <c r="R2616" s="5">
        <f t="shared" si="163"/>
        <v>105</v>
      </c>
      <c r="S2616" t="s">
        <v>8319</v>
      </c>
      <c r="T2616" t="s">
        <v>8355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9">
        <f t="shared" si="160"/>
        <v>42490.5</v>
      </c>
      <c r="K2617">
        <v>1458820564</v>
      </c>
      <c r="L2617" s="9">
        <f t="shared" si="161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5">
        <f t="shared" si="162"/>
        <v>169.76511744127936</v>
      </c>
      <c r="R2617" s="5">
        <f t="shared" si="163"/>
        <v>27.791666666666668</v>
      </c>
      <c r="S2617" t="s">
        <v>8319</v>
      </c>
      <c r="T2617" t="s">
        <v>8355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9">
        <f t="shared" si="160"/>
        <v>42241.99454861111</v>
      </c>
      <c r="K2618">
        <v>1437954729</v>
      </c>
      <c r="L2618" s="9">
        <f t="shared" si="161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5">
        <f t="shared" si="162"/>
        <v>114.53400000000001</v>
      </c>
      <c r="R2618" s="5">
        <f t="shared" si="163"/>
        <v>105.04201680672269</v>
      </c>
      <c r="S2618" t="s">
        <v>8319</v>
      </c>
      <c r="T2618" t="s">
        <v>8355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9">
        <f t="shared" si="160"/>
        <v>41932.874432870369</v>
      </c>
      <c r="K2619">
        <v>1411246751</v>
      </c>
      <c r="L2619" s="9">
        <f t="shared" si="161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5">
        <f t="shared" si="162"/>
        <v>877.6</v>
      </c>
      <c r="R2619" s="5">
        <f t="shared" si="163"/>
        <v>3.1446540880503147</v>
      </c>
      <c r="S2619" t="s">
        <v>8319</v>
      </c>
      <c r="T2619" t="s">
        <v>8355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9">
        <f t="shared" si="160"/>
        <v>42339.834039351852</v>
      </c>
      <c r="K2620">
        <v>1443812461</v>
      </c>
      <c r="L2620" s="9">
        <f t="shared" si="161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5">
        <f t="shared" si="162"/>
        <v>105.38666666666667</v>
      </c>
      <c r="R2620" s="5">
        <f t="shared" si="163"/>
        <v>194.80519480519482</v>
      </c>
      <c r="S2620" t="s">
        <v>8319</v>
      </c>
      <c r="T2620" t="s">
        <v>8355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9">
        <f t="shared" si="160"/>
        <v>42300.458333333336</v>
      </c>
      <c r="K2621">
        <v>1443302004</v>
      </c>
      <c r="L2621" s="9">
        <f t="shared" si="161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5">
        <f t="shared" si="162"/>
        <v>188.39999999999998</v>
      </c>
      <c r="R2621" s="5">
        <f t="shared" si="163"/>
        <v>18.867924528301888</v>
      </c>
      <c r="S2621" t="s">
        <v>8319</v>
      </c>
      <c r="T2621" t="s">
        <v>8355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9">
        <f t="shared" si="160"/>
        <v>42288.041666666664</v>
      </c>
      <c r="K2622">
        <v>1441339242</v>
      </c>
      <c r="L2622" s="9">
        <f t="shared" si="161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5">
        <f t="shared" si="162"/>
        <v>143.65230769230772</v>
      </c>
      <c r="R2622" s="5">
        <f t="shared" si="163"/>
        <v>51.958433253397281</v>
      </c>
      <c r="S2622" t="s">
        <v>8319</v>
      </c>
      <c r="T2622" t="s">
        <v>8355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9">
        <f t="shared" si="160"/>
        <v>42145.747546296298</v>
      </c>
      <c r="K2623">
        <v>1429638988</v>
      </c>
      <c r="L2623" s="9">
        <f t="shared" si="161"/>
        <v>42115.747546296298</v>
      </c>
      <c r="M2623" t="b">
        <v>1</v>
      </c>
      <c r="N2623">
        <v>465</v>
      </c>
      <c r="O2623" t="b">
        <v>1</v>
      </c>
      <c r="P2623" t="s">
        <v>8301</v>
      </c>
      <c r="Q2623" s="5">
        <f t="shared" si="162"/>
        <v>145.88</v>
      </c>
      <c r="R2623" s="5">
        <f t="shared" si="163"/>
        <v>32.258064516129032</v>
      </c>
      <c r="S2623" t="s">
        <v>8319</v>
      </c>
      <c r="T2623" t="s">
        <v>8355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9">
        <f t="shared" si="160"/>
        <v>42734.74324074074</v>
      </c>
      <c r="K2624">
        <v>1479232216</v>
      </c>
      <c r="L2624" s="9">
        <f t="shared" si="161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5">
        <f t="shared" si="162"/>
        <v>131.184</v>
      </c>
      <c r="R2624" s="5">
        <f t="shared" si="163"/>
        <v>20.27027027027027</v>
      </c>
      <c r="S2624" t="s">
        <v>8319</v>
      </c>
      <c r="T2624" t="s">
        <v>8355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9">
        <f t="shared" si="160"/>
        <v>42706.256550925929</v>
      </c>
      <c r="K2625">
        <v>1479449366</v>
      </c>
      <c r="L2625" s="9">
        <f t="shared" si="161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5">
        <f t="shared" si="162"/>
        <v>113.99999999999999</v>
      </c>
      <c r="R2625" s="5">
        <f t="shared" si="163"/>
        <v>32.258064516129032</v>
      </c>
      <c r="S2625" t="s">
        <v>8319</v>
      </c>
      <c r="T2625" t="s">
        <v>8355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9">
        <f t="shared" si="160"/>
        <v>41165.421550925923</v>
      </c>
      <c r="K2626">
        <v>1345716422</v>
      </c>
      <c r="L2626" s="9">
        <f t="shared" si="161"/>
        <v>41144.421550925923</v>
      </c>
      <c r="M2626" t="b">
        <v>0</v>
      </c>
      <c r="N2626">
        <v>3468</v>
      </c>
      <c r="O2626" t="b">
        <v>1</v>
      </c>
      <c r="P2626" t="s">
        <v>8301</v>
      </c>
      <c r="Q2626" s="5">
        <f t="shared" si="162"/>
        <v>1379.4206249999997</v>
      </c>
      <c r="R2626" s="5">
        <f t="shared" si="163"/>
        <v>2.306805074971165</v>
      </c>
      <c r="S2626" t="s">
        <v>8319</v>
      </c>
      <c r="T2626" t="s">
        <v>8355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9">
        <f t="shared" ref="J2627:J2690" si="164">(I2627+DATE(1970,1,1)*86400)/86400</f>
        <v>42683.851944444446</v>
      </c>
      <c r="K2627">
        <v>1476559608</v>
      </c>
      <c r="L2627" s="9">
        <f t="shared" ref="L2627:L2690" si="165">(K2627+DATE(1970,1,1)*86400)/86400</f>
        <v>42658.810277777775</v>
      </c>
      <c r="M2627" t="b">
        <v>0</v>
      </c>
      <c r="N2627">
        <v>52</v>
      </c>
      <c r="O2627" t="b">
        <v>1</v>
      </c>
      <c r="P2627" t="s">
        <v>8301</v>
      </c>
      <c r="Q2627" s="5">
        <f t="shared" ref="Q2627:Q2690" si="166">(E2627/D2627)*100</f>
        <v>956</v>
      </c>
      <c r="R2627" s="5">
        <f t="shared" ref="R2627:R2690" si="167">D2627/N2627</f>
        <v>2.8846153846153846</v>
      </c>
      <c r="S2627" t="s">
        <v>8319</v>
      </c>
      <c r="T2627" t="s">
        <v>8355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9">
        <f t="shared" si="164"/>
        <v>42158.628113425926</v>
      </c>
      <c r="K2628">
        <v>1430751869</v>
      </c>
      <c r="L2628" s="9">
        <f t="shared" si="165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5">
        <f t="shared" si="166"/>
        <v>112.00000000000001</v>
      </c>
      <c r="R2628" s="5">
        <f t="shared" si="167"/>
        <v>50</v>
      </c>
      <c r="S2628" t="s">
        <v>8319</v>
      </c>
      <c r="T2628" t="s">
        <v>8355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9">
        <f t="shared" si="164"/>
        <v>42334.871076388888</v>
      </c>
      <c r="K2629">
        <v>1445975661</v>
      </c>
      <c r="L2629" s="9">
        <f t="shared" si="165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5">
        <f t="shared" si="166"/>
        <v>646.66666666666663</v>
      </c>
      <c r="R2629" s="5">
        <f t="shared" si="167"/>
        <v>3.3333333333333335</v>
      </c>
      <c r="S2629" t="s">
        <v>8319</v>
      </c>
      <c r="T2629" t="s">
        <v>8355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9">
        <f t="shared" si="164"/>
        <v>41973.966053240743</v>
      </c>
      <c r="K2630">
        <v>1415661067</v>
      </c>
      <c r="L2630" s="9">
        <f t="shared" si="165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5">
        <f t="shared" si="166"/>
        <v>110.36948748510132</v>
      </c>
      <c r="R2630" s="5">
        <f t="shared" si="167"/>
        <v>39.952380952380949</v>
      </c>
      <c r="S2630" t="s">
        <v>8319</v>
      </c>
      <c r="T2630" t="s">
        <v>8355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9">
        <f t="shared" si="164"/>
        <v>42138.538449074076</v>
      </c>
      <c r="K2631">
        <v>1429016122</v>
      </c>
      <c r="L2631" s="9">
        <f t="shared" si="165"/>
        <v>42108.538449074076</v>
      </c>
      <c r="M2631" t="b">
        <v>0</v>
      </c>
      <c r="N2631">
        <v>100</v>
      </c>
      <c r="O2631" t="b">
        <v>1</v>
      </c>
      <c r="P2631" t="s">
        <v>8301</v>
      </c>
      <c r="Q2631" s="5">
        <f t="shared" si="166"/>
        <v>127.74000000000001</v>
      </c>
      <c r="R2631" s="5">
        <f t="shared" si="167"/>
        <v>50</v>
      </c>
      <c r="S2631" t="s">
        <v>8319</v>
      </c>
      <c r="T2631" t="s">
        <v>8355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9">
        <f t="shared" si="164"/>
        <v>42551.416666666664</v>
      </c>
      <c r="K2632">
        <v>1464921112</v>
      </c>
      <c r="L2632" s="9">
        <f t="shared" si="165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5">
        <f t="shared" si="166"/>
        <v>157.9</v>
      </c>
      <c r="R2632" s="5">
        <f t="shared" si="167"/>
        <v>24.691358024691358</v>
      </c>
      <c r="S2632" t="s">
        <v>8319</v>
      </c>
      <c r="T2632" t="s">
        <v>8355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9">
        <f t="shared" si="164"/>
        <v>42246.169293981482</v>
      </c>
      <c r="K2633">
        <v>1438488227</v>
      </c>
      <c r="L2633" s="9">
        <f t="shared" si="165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5">
        <f t="shared" si="166"/>
        <v>114.66525000000001</v>
      </c>
      <c r="R2633" s="5">
        <f t="shared" si="167"/>
        <v>69.930069930069934</v>
      </c>
      <c r="S2633" t="s">
        <v>8319</v>
      </c>
      <c r="T2633" t="s">
        <v>8355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9">
        <f t="shared" si="164"/>
        <v>42519.061793981484</v>
      </c>
      <c r="K2634">
        <v>1462325339</v>
      </c>
      <c r="L2634" s="9">
        <f t="shared" si="165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5">
        <f t="shared" si="166"/>
        <v>137.00934579439252</v>
      </c>
      <c r="R2634" s="5">
        <f t="shared" si="167"/>
        <v>25.476190476190474</v>
      </c>
      <c r="S2634" t="s">
        <v>8319</v>
      </c>
      <c r="T2634" t="s">
        <v>8355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9">
        <f t="shared" si="164"/>
        <v>41697.958333333336</v>
      </c>
      <c r="K2635">
        <v>1390938332</v>
      </c>
      <c r="L2635" s="9">
        <f t="shared" si="165"/>
        <v>41667.823287037034</v>
      </c>
      <c r="M2635" t="b">
        <v>0</v>
      </c>
      <c r="N2635">
        <v>199</v>
      </c>
      <c r="O2635" t="b">
        <v>1</v>
      </c>
      <c r="P2635" t="s">
        <v>8301</v>
      </c>
      <c r="Q2635" s="5">
        <f t="shared" si="166"/>
        <v>354.62</v>
      </c>
      <c r="R2635" s="5">
        <f t="shared" si="167"/>
        <v>25.125628140703519</v>
      </c>
      <c r="S2635" t="s">
        <v>8319</v>
      </c>
      <c r="T2635" t="s">
        <v>8355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9">
        <f t="shared" si="164"/>
        <v>42642.656493055554</v>
      </c>
      <c r="K2636">
        <v>1472571921</v>
      </c>
      <c r="L2636" s="9">
        <f t="shared" si="165"/>
        <v>42612.656493055554</v>
      </c>
      <c r="M2636" t="b">
        <v>0</v>
      </c>
      <c r="N2636">
        <v>25</v>
      </c>
      <c r="O2636" t="b">
        <v>1</v>
      </c>
      <c r="P2636" t="s">
        <v>8301</v>
      </c>
      <c r="Q2636" s="5">
        <f t="shared" si="166"/>
        <v>106.02150537634409</v>
      </c>
      <c r="R2636" s="5">
        <f t="shared" si="167"/>
        <v>37.200000000000003</v>
      </c>
      <c r="S2636" t="s">
        <v>8319</v>
      </c>
      <c r="T2636" t="s">
        <v>8355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9">
        <f t="shared" si="164"/>
        <v>42072.909270833334</v>
      </c>
      <c r="K2637">
        <v>1422917361</v>
      </c>
      <c r="L2637" s="9">
        <f t="shared" si="165"/>
        <v>42037.950937499998</v>
      </c>
      <c r="M2637" t="b">
        <v>0</v>
      </c>
      <c r="N2637">
        <v>84</v>
      </c>
      <c r="O2637" t="b">
        <v>1</v>
      </c>
      <c r="P2637" t="s">
        <v>8301</v>
      </c>
      <c r="Q2637" s="5">
        <f t="shared" si="166"/>
        <v>100</v>
      </c>
      <c r="R2637" s="5">
        <f t="shared" si="167"/>
        <v>136.9047619047619</v>
      </c>
      <c r="S2637" t="s">
        <v>8319</v>
      </c>
      <c r="T2637" t="s">
        <v>8355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9">
        <f t="shared" si="164"/>
        <v>42659.041666666664</v>
      </c>
      <c r="K2638">
        <v>1474641914</v>
      </c>
      <c r="L2638" s="9">
        <f t="shared" si="165"/>
        <v>42636.614745370367</v>
      </c>
      <c r="M2638" t="b">
        <v>0</v>
      </c>
      <c r="N2638">
        <v>50</v>
      </c>
      <c r="O2638" t="b">
        <v>1</v>
      </c>
      <c r="P2638" t="s">
        <v>8301</v>
      </c>
      <c r="Q2638" s="5">
        <f t="shared" si="166"/>
        <v>187.3</v>
      </c>
      <c r="R2638" s="5">
        <f t="shared" si="167"/>
        <v>20</v>
      </c>
      <c r="S2638" t="s">
        <v>8319</v>
      </c>
      <c r="T2638" t="s">
        <v>8355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9">
        <f t="shared" si="164"/>
        <v>42655.549479166664</v>
      </c>
      <c r="K2639">
        <v>1474895475</v>
      </c>
      <c r="L2639" s="9">
        <f t="shared" si="165"/>
        <v>42639.549479166664</v>
      </c>
      <c r="M2639" t="b">
        <v>0</v>
      </c>
      <c r="N2639">
        <v>26</v>
      </c>
      <c r="O2639" t="b">
        <v>1</v>
      </c>
      <c r="P2639" t="s">
        <v>8301</v>
      </c>
      <c r="Q2639" s="5">
        <f t="shared" si="166"/>
        <v>166.2</v>
      </c>
      <c r="R2639" s="5">
        <f t="shared" si="167"/>
        <v>19.23076923076923</v>
      </c>
      <c r="S2639" t="s">
        <v>8319</v>
      </c>
      <c r="T2639" t="s">
        <v>8355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9">
        <f t="shared" si="164"/>
        <v>42019.913136574076</v>
      </c>
      <c r="K2640">
        <v>1418766895</v>
      </c>
      <c r="L2640" s="9">
        <f t="shared" si="165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5">
        <f t="shared" si="166"/>
        <v>101.72910662824208</v>
      </c>
      <c r="R2640" s="5">
        <f t="shared" si="167"/>
        <v>24.785714285714285</v>
      </c>
      <c r="S2640" t="s">
        <v>8319</v>
      </c>
      <c r="T2640" t="s">
        <v>8355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9">
        <f t="shared" si="164"/>
        <v>42054.86513888889</v>
      </c>
      <c r="K2641">
        <v>1421786748</v>
      </c>
      <c r="L2641" s="9">
        <f t="shared" si="165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5">
        <f t="shared" si="166"/>
        <v>164</v>
      </c>
      <c r="R2641" s="5">
        <f t="shared" si="167"/>
        <v>6.1224489795918364</v>
      </c>
      <c r="S2641" t="s">
        <v>8319</v>
      </c>
      <c r="T2641" t="s">
        <v>8355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9">
        <f t="shared" si="164"/>
        <v>42163.160578703704</v>
      </c>
      <c r="K2642">
        <v>1428551474</v>
      </c>
      <c r="L2642" s="9">
        <f t="shared" si="165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5">
        <f t="shared" si="166"/>
        <v>105.66666666666666</v>
      </c>
      <c r="R2642" s="5">
        <f t="shared" si="167"/>
        <v>43.478260869565219</v>
      </c>
      <c r="S2642" t="s">
        <v>8319</v>
      </c>
      <c r="T2642" t="s">
        <v>8355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9">
        <f t="shared" si="164"/>
        <v>41897.839583333334</v>
      </c>
      <c r="K2643">
        <v>1409341863</v>
      </c>
      <c r="L2643" s="9">
        <f t="shared" si="165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5">
        <f t="shared" si="166"/>
        <v>1</v>
      </c>
      <c r="R2643" s="5">
        <f t="shared" si="167"/>
        <v>1500</v>
      </c>
      <c r="S2643" t="s">
        <v>8319</v>
      </c>
      <c r="T2643" t="s">
        <v>8355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9">
        <f t="shared" si="164"/>
        <v>42566.289583333331</v>
      </c>
      <c r="K2644">
        <v>1465970108</v>
      </c>
      <c r="L2644" s="9">
        <f t="shared" si="165"/>
        <v>42536.246620370373</v>
      </c>
      <c r="M2644" t="b">
        <v>0</v>
      </c>
      <c r="N2644">
        <v>0</v>
      </c>
      <c r="O2644" t="b">
        <v>0</v>
      </c>
      <c r="P2644" t="s">
        <v>8301</v>
      </c>
      <c r="Q2644" s="5">
        <f t="shared" si="166"/>
        <v>0</v>
      </c>
      <c r="R2644" s="5" t="e">
        <f t="shared" si="167"/>
        <v>#DIV/0!</v>
      </c>
      <c r="S2644" t="s">
        <v>8319</v>
      </c>
      <c r="T2644" t="s">
        <v>8355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9">
        <f t="shared" si="164"/>
        <v>42725.332638888889</v>
      </c>
      <c r="K2645">
        <v>1479218315</v>
      </c>
      <c r="L2645" s="9">
        <f t="shared" si="165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5">
        <f t="shared" si="166"/>
        <v>33.559730999999999</v>
      </c>
      <c r="R2645" s="5">
        <f t="shared" si="167"/>
        <v>666.22251832111931</v>
      </c>
      <c r="S2645" t="s">
        <v>8319</v>
      </c>
      <c r="T2645" t="s">
        <v>8355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9">
        <f t="shared" si="164"/>
        <v>42804.792071759257</v>
      </c>
      <c r="K2646">
        <v>1486580435</v>
      </c>
      <c r="L2646" s="9">
        <f t="shared" si="165"/>
        <v>42774.792071759257</v>
      </c>
      <c r="M2646" t="b">
        <v>1</v>
      </c>
      <c r="N2646">
        <v>52</v>
      </c>
      <c r="O2646" t="b">
        <v>0</v>
      </c>
      <c r="P2646" t="s">
        <v>8301</v>
      </c>
      <c r="Q2646" s="5">
        <f t="shared" si="166"/>
        <v>2.0529999999999999</v>
      </c>
      <c r="R2646" s="5">
        <f t="shared" si="167"/>
        <v>1923.0769230769231</v>
      </c>
      <c r="S2646" t="s">
        <v>8319</v>
      </c>
      <c r="T2646" t="s">
        <v>8355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9">
        <f t="shared" si="164"/>
        <v>41951.884293981479</v>
      </c>
      <c r="K2647">
        <v>1412885603</v>
      </c>
      <c r="L2647" s="9">
        <f t="shared" si="165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5">
        <f t="shared" si="166"/>
        <v>10.5</v>
      </c>
      <c r="R2647" s="5">
        <f t="shared" si="167"/>
        <v>869.56521739130437</v>
      </c>
      <c r="S2647" t="s">
        <v>8319</v>
      </c>
      <c r="T2647" t="s">
        <v>8355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9">
        <f t="shared" si="164"/>
        <v>42256.313298611109</v>
      </c>
      <c r="K2648">
        <v>1439191869</v>
      </c>
      <c r="L2648" s="9">
        <f t="shared" si="165"/>
        <v>42226.313298611109</v>
      </c>
      <c r="M2648" t="b">
        <v>1</v>
      </c>
      <c r="N2648">
        <v>535</v>
      </c>
      <c r="O2648" t="b">
        <v>0</v>
      </c>
      <c r="P2648" t="s">
        <v>8301</v>
      </c>
      <c r="Q2648" s="5">
        <f t="shared" si="166"/>
        <v>8.4172840000000004</v>
      </c>
      <c r="R2648" s="5">
        <f t="shared" si="167"/>
        <v>934.57943925233644</v>
      </c>
      <c r="S2648" t="s">
        <v>8319</v>
      </c>
      <c r="T2648" t="s">
        <v>8355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9">
        <f t="shared" si="164"/>
        <v>42230.261793981481</v>
      </c>
      <c r="K2649">
        <v>1436941019</v>
      </c>
      <c r="L2649" s="9">
        <f t="shared" si="165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5">
        <f t="shared" si="166"/>
        <v>1.44</v>
      </c>
      <c r="R2649" s="5">
        <f t="shared" si="167"/>
        <v>833.33333333333337</v>
      </c>
      <c r="S2649" t="s">
        <v>8319</v>
      </c>
      <c r="T2649" t="s">
        <v>8355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9">
        <f t="shared" si="164"/>
        <v>42438.714814814812</v>
      </c>
      <c r="K2650">
        <v>1454951360</v>
      </c>
      <c r="L2650" s="9">
        <f t="shared" si="165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5">
        <f t="shared" si="166"/>
        <v>0.88333333333333341</v>
      </c>
      <c r="R2650" s="5">
        <f t="shared" si="167"/>
        <v>2000</v>
      </c>
      <c r="S2650" t="s">
        <v>8319</v>
      </c>
      <c r="T2650" t="s">
        <v>8355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9">
        <f t="shared" si="164"/>
        <v>42401.997002314813</v>
      </c>
      <c r="K2651">
        <v>1449186941</v>
      </c>
      <c r="L2651" s="9">
        <f t="shared" si="165"/>
        <v>42341.997002314813</v>
      </c>
      <c r="M2651" t="b">
        <v>0</v>
      </c>
      <c r="N2651">
        <v>3</v>
      </c>
      <c r="O2651" t="b">
        <v>0</v>
      </c>
      <c r="P2651" t="s">
        <v>8301</v>
      </c>
      <c r="Q2651" s="5">
        <f t="shared" si="166"/>
        <v>9.920000000000001E-2</v>
      </c>
      <c r="R2651" s="5">
        <f t="shared" si="167"/>
        <v>41666.666666666664</v>
      </c>
      <c r="S2651" t="s">
        <v>8319</v>
      </c>
      <c r="T2651" t="s">
        <v>8355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9">
        <f t="shared" si="164"/>
        <v>42725.624340277776</v>
      </c>
      <c r="K2652">
        <v>1479740343</v>
      </c>
      <c r="L2652" s="9">
        <f t="shared" si="165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5">
        <f t="shared" si="166"/>
        <v>0.59666666666666668</v>
      </c>
      <c r="R2652" s="5">
        <f t="shared" si="167"/>
        <v>12000</v>
      </c>
      <c r="S2652" t="s">
        <v>8319</v>
      </c>
      <c r="T2652" t="s">
        <v>8355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9">
        <f t="shared" si="164"/>
        <v>42355.805659722224</v>
      </c>
      <c r="K2653">
        <v>1447960809</v>
      </c>
      <c r="L2653" s="9">
        <f t="shared" si="165"/>
        <v>42327.805659722224</v>
      </c>
      <c r="M2653" t="b">
        <v>0</v>
      </c>
      <c r="N2653">
        <v>17</v>
      </c>
      <c r="O2653" t="b">
        <v>0</v>
      </c>
      <c r="P2653" t="s">
        <v>8301</v>
      </c>
      <c r="Q2653" s="5">
        <f t="shared" si="166"/>
        <v>1.8689285714285715</v>
      </c>
      <c r="R2653" s="5">
        <f t="shared" si="167"/>
        <v>16470.588235294119</v>
      </c>
      <c r="S2653" t="s">
        <v>8319</v>
      </c>
      <c r="T2653" t="s">
        <v>8355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9">
        <f t="shared" si="164"/>
        <v>41983.158854166664</v>
      </c>
      <c r="K2654">
        <v>1415591325</v>
      </c>
      <c r="L2654" s="9">
        <f t="shared" si="165"/>
        <v>41953.158854166664</v>
      </c>
      <c r="M2654" t="b">
        <v>0</v>
      </c>
      <c r="N2654">
        <v>11</v>
      </c>
      <c r="O2654" t="b">
        <v>0</v>
      </c>
      <c r="P2654" t="s">
        <v>8301</v>
      </c>
      <c r="Q2654" s="5">
        <f t="shared" si="166"/>
        <v>0.88500000000000001</v>
      </c>
      <c r="R2654" s="5">
        <f t="shared" si="167"/>
        <v>9090.9090909090901</v>
      </c>
      <c r="S2654" t="s">
        <v>8319</v>
      </c>
      <c r="T2654" t="s">
        <v>8355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9">
        <f t="shared" si="164"/>
        <v>41803.166666666664</v>
      </c>
      <c r="K2655">
        <v>1399909127</v>
      </c>
      <c r="L2655" s="9">
        <f t="shared" si="165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5">
        <f t="shared" si="166"/>
        <v>11.52156862745098</v>
      </c>
      <c r="R2655" s="5">
        <f t="shared" si="167"/>
        <v>728.57142857142856</v>
      </c>
      <c r="S2655" t="s">
        <v>8319</v>
      </c>
      <c r="T2655" t="s">
        <v>8355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9">
        <f t="shared" si="164"/>
        <v>42115.559328703705</v>
      </c>
      <c r="K2656">
        <v>1424442326</v>
      </c>
      <c r="L2656" s="9">
        <f t="shared" si="165"/>
        <v>42055.600995370369</v>
      </c>
      <c r="M2656" t="b">
        <v>0</v>
      </c>
      <c r="N2656">
        <v>6</v>
      </c>
      <c r="O2656" t="b">
        <v>0</v>
      </c>
      <c r="P2656" t="s">
        <v>8301</v>
      </c>
      <c r="Q2656" s="5">
        <f t="shared" si="166"/>
        <v>5.1000000000000004E-2</v>
      </c>
      <c r="R2656" s="5">
        <f t="shared" si="167"/>
        <v>16666.666666666668</v>
      </c>
      <c r="S2656" t="s">
        <v>8319</v>
      </c>
      <c r="T2656" t="s">
        <v>8355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9">
        <f t="shared" si="164"/>
        <v>42409.833333333336</v>
      </c>
      <c r="K2657">
        <v>1452631647</v>
      </c>
      <c r="L2657" s="9">
        <f t="shared" si="165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5">
        <f t="shared" si="166"/>
        <v>21.033333333333335</v>
      </c>
      <c r="R2657" s="5">
        <f t="shared" si="167"/>
        <v>348.83720930232556</v>
      </c>
      <c r="S2657" t="s">
        <v>8319</v>
      </c>
      <c r="T2657" t="s">
        <v>8355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9">
        <f t="shared" si="164"/>
        <v>42806.791666666664</v>
      </c>
      <c r="K2658">
        <v>1485966688</v>
      </c>
      <c r="L2658" s="9">
        <f t="shared" si="165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5">
        <f t="shared" si="166"/>
        <v>11.436666666666667</v>
      </c>
      <c r="R2658" s="5">
        <f t="shared" si="167"/>
        <v>986.84210526315792</v>
      </c>
      <c r="S2658" t="s">
        <v>8319</v>
      </c>
      <c r="T2658" t="s">
        <v>8355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9">
        <f t="shared" si="164"/>
        <v>42585.0625</v>
      </c>
      <c r="K2659">
        <v>1467325053</v>
      </c>
      <c r="L2659" s="9">
        <f t="shared" si="165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5">
        <f t="shared" si="166"/>
        <v>18.737933333333334</v>
      </c>
      <c r="R2659" s="5">
        <f t="shared" si="167"/>
        <v>508.47457627118644</v>
      </c>
      <c r="S2659" t="s">
        <v>8319</v>
      </c>
      <c r="T2659" t="s">
        <v>8355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9">
        <f t="shared" si="164"/>
        <v>42581.884189814817</v>
      </c>
      <c r="K2660">
        <v>1467321194</v>
      </c>
      <c r="L2660" s="9">
        <f t="shared" si="165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5">
        <f t="shared" si="166"/>
        <v>9.285714285714286E-2</v>
      </c>
      <c r="R2660" s="5">
        <f t="shared" si="167"/>
        <v>24500</v>
      </c>
      <c r="S2660" t="s">
        <v>8319</v>
      </c>
      <c r="T2660" t="s">
        <v>8355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9">
        <f t="shared" si="164"/>
        <v>42112.069560185184</v>
      </c>
      <c r="K2661">
        <v>1426729210</v>
      </c>
      <c r="L2661" s="9">
        <f t="shared" si="165"/>
        <v>42082.069560185184</v>
      </c>
      <c r="M2661" t="b">
        <v>0</v>
      </c>
      <c r="N2661">
        <v>10</v>
      </c>
      <c r="O2661" t="b">
        <v>0</v>
      </c>
      <c r="P2661" t="s">
        <v>8301</v>
      </c>
      <c r="Q2661" s="5">
        <f t="shared" si="166"/>
        <v>2.7204081632653061</v>
      </c>
      <c r="R2661" s="5">
        <f t="shared" si="167"/>
        <v>4900</v>
      </c>
      <c r="S2661" t="s">
        <v>8319</v>
      </c>
      <c r="T2661" t="s">
        <v>8355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9">
        <f t="shared" si="164"/>
        <v>42332.754837962966</v>
      </c>
      <c r="K2662">
        <v>1443200818</v>
      </c>
      <c r="L2662" s="9">
        <f t="shared" si="165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5">
        <f t="shared" si="166"/>
        <v>9.5000000000000001E-2</v>
      </c>
      <c r="R2662" s="5">
        <f t="shared" si="167"/>
        <v>4000</v>
      </c>
      <c r="S2662" t="s">
        <v>8319</v>
      </c>
      <c r="T2662" t="s">
        <v>8355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9">
        <f t="shared" si="164"/>
        <v>41572.958449074074</v>
      </c>
      <c r="K2663">
        <v>1380150010</v>
      </c>
      <c r="L2663" s="9">
        <f t="shared" si="165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5">
        <f t="shared" si="166"/>
        <v>102.89999999999999</v>
      </c>
      <c r="R2663" s="5">
        <f t="shared" si="167"/>
        <v>83.333333333333329</v>
      </c>
      <c r="S2663" t="s">
        <v>8319</v>
      </c>
      <c r="T2663" t="s">
        <v>8356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9">
        <f t="shared" si="164"/>
        <v>42237.746678240743</v>
      </c>
      <c r="K2664">
        <v>1437587713</v>
      </c>
      <c r="L2664" s="9">
        <f t="shared" si="165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5">
        <f t="shared" si="166"/>
        <v>106.80000000000001</v>
      </c>
      <c r="R2664" s="5">
        <f t="shared" si="167"/>
        <v>250</v>
      </c>
      <c r="S2664" t="s">
        <v>8319</v>
      </c>
      <c r="T2664" t="s">
        <v>8356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9">
        <f t="shared" si="164"/>
        <v>42251.625</v>
      </c>
      <c r="K2665">
        <v>1438873007</v>
      </c>
      <c r="L2665" s="9">
        <f t="shared" si="165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5">
        <f t="shared" si="166"/>
        <v>104.59625</v>
      </c>
      <c r="R2665" s="5">
        <f t="shared" si="167"/>
        <v>357.14285714285717</v>
      </c>
      <c r="S2665" t="s">
        <v>8319</v>
      </c>
      <c r="T2665" t="s">
        <v>8356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9">
        <f t="shared" si="164"/>
        <v>42347.290972222225</v>
      </c>
      <c r="K2666">
        <v>1446683797</v>
      </c>
      <c r="L2666" s="9">
        <f t="shared" si="165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5">
        <f t="shared" si="166"/>
        <v>103.42857142857143</v>
      </c>
      <c r="R2666" s="5">
        <f t="shared" si="167"/>
        <v>168.26923076923077</v>
      </c>
      <c r="S2666" t="s">
        <v>8319</v>
      </c>
      <c r="T2666" t="s">
        <v>8356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9">
        <f t="shared" si="164"/>
        <v>42128.895532407405</v>
      </c>
      <c r="K2667">
        <v>1426886974</v>
      </c>
      <c r="L2667" s="9">
        <f t="shared" si="165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5">
        <f t="shared" si="166"/>
        <v>123.14285714285715</v>
      </c>
      <c r="R2667" s="5">
        <f t="shared" si="167"/>
        <v>76.086956521739125</v>
      </c>
      <c r="S2667" t="s">
        <v>8319</v>
      </c>
      <c r="T2667" t="s">
        <v>8356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9">
        <f t="shared" si="164"/>
        <v>42272.875</v>
      </c>
      <c r="K2668">
        <v>1440008439</v>
      </c>
      <c r="L2668" s="9">
        <f t="shared" si="165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5">
        <f t="shared" si="166"/>
        <v>159.29509999999999</v>
      </c>
      <c r="R2668" s="5">
        <f t="shared" si="167"/>
        <v>48.543689320388353</v>
      </c>
      <c r="S2668" t="s">
        <v>8319</v>
      </c>
      <c r="T2668" t="s">
        <v>8356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9">
        <f t="shared" si="164"/>
        <v>42410.926111111112</v>
      </c>
      <c r="K2669">
        <v>1452550416</v>
      </c>
      <c r="L2669" s="9">
        <f t="shared" si="165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5">
        <f t="shared" si="166"/>
        <v>110.66666666666667</v>
      </c>
      <c r="R2669" s="5">
        <f t="shared" si="167"/>
        <v>83.333333333333329</v>
      </c>
      <c r="S2669" t="s">
        <v>8319</v>
      </c>
      <c r="T2669" t="s">
        <v>8356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9">
        <f t="shared" si="164"/>
        <v>42317.605555555558</v>
      </c>
      <c r="K2670">
        <v>1443449265</v>
      </c>
      <c r="L2670" s="9">
        <f t="shared" si="165"/>
        <v>42275.58871527778</v>
      </c>
      <c r="M2670" t="b">
        <v>0</v>
      </c>
      <c r="N2670">
        <v>28</v>
      </c>
      <c r="O2670" t="b">
        <v>1</v>
      </c>
      <c r="P2670" t="s">
        <v>8302</v>
      </c>
      <c r="Q2670" s="5">
        <f t="shared" si="166"/>
        <v>170.70000000000002</v>
      </c>
      <c r="R2670" s="5">
        <f t="shared" si="167"/>
        <v>35.714285714285715</v>
      </c>
      <c r="S2670" t="s">
        <v>8319</v>
      </c>
      <c r="T2670" t="s">
        <v>8356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9">
        <f t="shared" si="164"/>
        <v>42379.035833333335</v>
      </c>
      <c r="K2671">
        <v>1447203096</v>
      </c>
      <c r="L2671" s="9">
        <f t="shared" si="165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5">
        <f t="shared" si="166"/>
        <v>125.125</v>
      </c>
      <c r="R2671" s="5">
        <f t="shared" si="167"/>
        <v>72.727272727272734</v>
      </c>
      <c r="S2671" t="s">
        <v>8319</v>
      </c>
      <c r="T2671" t="s">
        <v>8356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9">
        <f t="shared" si="164"/>
        <v>41849.020601851851</v>
      </c>
      <c r="K2672">
        <v>1404174580</v>
      </c>
      <c r="L2672" s="9">
        <f t="shared" si="165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5">
        <f t="shared" si="166"/>
        <v>6.4158609339642041</v>
      </c>
      <c r="R2672" s="5">
        <f t="shared" si="167"/>
        <v>648.13333333333333</v>
      </c>
      <c r="S2672" t="s">
        <v>8319</v>
      </c>
      <c r="T2672" t="s">
        <v>8356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9">
        <f t="shared" si="164"/>
        <v>41992.818055555559</v>
      </c>
      <c r="K2673">
        <v>1416419916</v>
      </c>
      <c r="L2673" s="9">
        <f t="shared" si="165"/>
        <v>41962.749027777776</v>
      </c>
      <c r="M2673" t="b">
        <v>1</v>
      </c>
      <c r="N2673">
        <v>84</v>
      </c>
      <c r="O2673" t="b">
        <v>0</v>
      </c>
      <c r="P2673" t="s">
        <v>8302</v>
      </c>
      <c r="Q2673" s="5">
        <f t="shared" si="166"/>
        <v>11.343999999999999</v>
      </c>
      <c r="R2673" s="5">
        <f t="shared" si="167"/>
        <v>297.61904761904759</v>
      </c>
      <c r="S2673" t="s">
        <v>8319</v>
      </c>
      <c r="T2673" t="s">
        <v>8356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9">
        <f t="shared" si="164"/>
        <v>42366.25</v>
      </c>
      <c r="K2674">
        <v>1449436390</v>
      </c>
      <c r="L2674" s="9">
        <f t="shared" si="165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5">
        <f t="shared" si="166"/>
        <v>33.19</v>
      </c>
      <c r="R2674" s="5">
        <f t="shared" si="167"/>
        <v>212.7659574468085</v>
      </c>
      <c r="S2674" t="s">
        <v>8319</v>
      </c>
      <c r="T2674" t="s">
        <v>8356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9">
        <f t="shared" si="164"/>
        <v>41941.947916666664</v>
      </c>
      <c r="K2675">
        <v>1412081999</v>
      </c>
      <c r="L2675" s="9">
        <f t="shared" si="165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5">
        <f t="shared" si="166"/>
        <v>27.58</v>
      </c>
      <c r="R2675" s="5">
        <f t="shared" si="167"/>
        <v>606.06060606060601</v>
      </c>
      <c r="S2675" t="s">
        <v>8319</v>
      </c>
      <c r="T2675" t="s">
        <v>8356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9">
        <f t="shared" si="164"/>
        <v>42556.207638888889</v>
      </c>
      <c r="K2676">
        <v>1465398670</v>
      </c>
      <c r="L2676" s="9">
        <f t="shared" si="165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5">
        <f t="shared" si="166"/>
        <v>62.839999999999996</v>
      </c>
      <c r="R2676" s="5">
        <f t="shared" si="167"/>
        <v>204.67836257309941</v>
      </c>
      <c r="S2676" t="s">
        <v>8319</v>
      </c>
      <c r="T2676" t="s">
        <v>8356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9">
        <f t="shared" si="164"/>
        <v>41953.899178240739</v>
      </c>
      <c r="K2677">
        <v>1413059689</v>
      </c>
      <c r="L2677" s="9">
        <f t="shared" si="165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5">
        <f t="shared" si="166"/>
        <v>7.5880000000000001</v>
      </c>
      <c r="R2677" s="5">
        <f t="shared" si="167"/>
        <v>862.06896551724139</v>
      </c>
      <c r="S2677" t="s">
        <v>8319</v>
      </c>
      <c r="T2677" t="s">
        <v>8356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9">
        <f t="shared" si="164"/>
        <v>42512.624699074076</v>
      </c>
      <c r="K2678">
        <v>1461337174</v>
      </c>
      <c r="L2678" s="9">
        <f t="shared" si="165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5">
        <f t="shared" si="166"/>
        <v>50.38095238095238</v>
      </c>
      <c r="R2678" s="5">
        <f t="shared" si="167"/>
        <v>233.33333333333334</v>
      </c>
      <c r="S2678" t="s">
        <v>8319</v>
      </c>
      <c r="T2678" t="s">
        <v>8356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9">
        <f t="shared" si="164"/>
        <v>41823.029432870368</v>
      </c>
      <c r="K2679">
        <v>1401756143</v>
      </c>
      <c r="L2679" s="9">
        <f t="shared" si="165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5">
        <f t="shared" si="166"/>
        <v>17.512820512820511</v>
      </c>
      <c r="R2679" s="5">
        <f t="shared" si="167"/>
        <v>722.22222222222217</v>
      </c>
      <c r="S2679" t="s">
        <v>8319</v>
      </c>
      <c r="T2679" t="s">
        <v>8356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9">
        <f t="shared" si="164"/>
        <v>42271.798206018517</v>
      </c>
      <c r="K2680">
        <v>1440529765</v>
      </c>
      <c r="L2680" s="9">
        <f t="shared" si="165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5">
        <f t="shared" si="166"/>
        <v>1.375E-2</v>
      </c>
      <c r="R2680" s="5">
        <f t="shared" si="167"/>
        <v>4000000</v>
      </c>
      <c r="S2680" t="s">
        <v>8319</v>
      </c>
      <c r="T2680" t="s">
        <v>8356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9">
        <f t="shared" si="164"/>
        <v>42063.001087962963</v>
      </c>
      <c r="K2681">
        <v>1422489694</v>
      </c>
      <c r="L2681" s="9">
        <f t="shared" si="165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5">
        <f t="shared" si="166"/>
        <v>0.33</v>
      </c>
      <c r="R2681" s="5">
        <f t="shared" si="167"/>
        <v>13333.333333333334</v>
      </c>
      <c r="S2681" t="s">
        <v>8319</v>
      </c>
      <c r="T2681" t="s">
        <v>8356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9">
        <f t="shared" si="164"/>
        <v>42466.170034722221</v>
      </c>
      <c r="K2682">
        <v>1457327091</v>
      </c>
      <c r="L2682" s="9">
        <f t="shared" si="165"/>
        <v>42436.211701388886</v>
      </c>
      <c r="M2682" t="b">
        <v>0</v>
      </c>
      <c r="N2682">
        <v>4</v>
      </c>
      <c r="O2682" t="b">
        <v>0</v>
      </c>
      <c r="P2682" t="s">
        <v>8302</v>
      </c>
      <c r="Q2682" s="5">
        <f t="shared" si="166"/>
        <v>0.86250000000000004</v>
      </c>
      <c r="R2682" s="5">
        <f t="shared" si="167"/>
        <v>8000</v>
      </c>
      <c r="S2682" t="s">
        <v>8319</v>
      </c>
      <c r="T2682" t="s">
        <v>8356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9">
        <f t="shared" si="164"/>
        <v>41830.895254629628</v>
      </c>
      <c r="K2683">
        <v>1402867750</v>
      </c>
      <c r="L2683" s="9">
        <f t="shared" si="165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5">
        <f t="shared" si="166"/>
        <v>0.6875</v>
      </c>
      <c r="R2683" s="5">
        <f t="shared" si="167"/>
        <v>4000</v>
      </c>
      <c r="S2683" t="s">
        <v>8336</v>
      </c>
      <c r="T2683" t="s">
        <v>8337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9">
        <f t="shared" si="164"/>
        <v>41965.249305555553</v>
      </c>
      <c r="K2684">
        <v>1413838540</v>
      </c>
      <c r="L2684" s="9">
        <f t="shared" si="165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5">
        <f t="shared" si="166"/>
        <v>28.299999999999997</v>
      </c>
      <c r="R2684" s="5">
        <f t="shared" si="167"/>
        <v>300</v>
      </c>
      <c r="S2684" t="s">
        <v>8336</v>
      </c>
      <c r="T2684" t="s">
        <v>8337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9">
        <f t="shared" si="164"/>
        <v>42064.75509259259</v>
      </c>
      <c r="K2685">
        <v>1422641240</v>
      </c>
      <c r="L2685" s="9">
        <f t="shared" si="165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5">
        <f t="shared" si="166"/>
        <v>0.24</v>
      </c>
      <c r="R2685" s="5">
        <f t="shared" si="167"/>
        <v>5000</v>
      </c>
      <c r="S2685" t="s">
        <v>8336</v>
      </c>
      <c r="T2685" t="s">
        <v>8337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9">
        <f t="shared" si="164"/>
        <v>41860.914641203701</v>
      </c>
      <c r="K2686">
        <v>1404165425</v>
      </c>
      <c r="L2686" s="9">
        <f t="shared" si="165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5">
        <f t="shared" si="166"/>
        <v>1.1428571428571428</v>
      </c>
      <c r="R2686" s="5">
        <f t="shared" si="167"/>
        <v>17500</v>
      </c>
      <c r="S2686" t="s">
        <v>8336</v>
      </c>
      <c r="T2686" t="s">
        <v>8337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9">
        <f t="shared" si="164"/>
        <v>42121.654282407406</v>
      </c>
      <c r="K2687">
        <v>1424968930</v>
      </c>
      <c r="L2687" s="9">
        <f t="shared" si="165"/>
        <v>42061.695949074077</v>
      </c>
      <c r="M2687" t="b">
        <v>0</v>
      </c>
      <c r="N2687">
        <v>1</v>
      </c>
      <c r="O2687" t="b">
        <v>0</v>
      </c>
      <c r="P2687" t="s">
        <v>8284</v>
      </c>
      <c r="Q2687" s="5">
        <f t="shared" si="166"/>
        <v>0.02</v>
      </c>
      <c r="R2687" s="5">
        <f t="shared" si="167"/>
        <v>50000</v>
      </c>
      <c r="S2687" t="s">
        <v>8336</v>
      </c>
      <c r="T2687" t="s">
        <v>8337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9">
        <f t="shared" si="164"/>
        <v>41912.974803240744</v>
      </c>
      <c r="K2688">
        <v>1410391423</v>
      </c>
      <c r="L2688" s="9">
        <f t="shared" si="165"/>
        <v>41892.974803240744</v>
      </c>
      <c r="M2688" t="b">
        <v>0</v>
      </c>
      <c r="N2688">
        <v>0</v>
      </c>
      <c r="O2688" t="b">
        <v>0</v>
      </c>
      <c r="P2688" t="s">
        <v>8284</v>
      </c>
      <c r="Q2688" s="5">
        <f t="shared" si="166"/>
        <v>0</v>
      </c>
      <c r="R2688" s="5" t="e">
        <f t="shared" si="167"/>
        <v>#DIV/0!</v>
      </c>
      <c r="S2688" t="s">
        <v>8336</v>
      </c>
      <c r="T2688" t="s">
        <v>8337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9">
        <f t="shared" si="164"/>
        <v>42184.64025462963</v>
      </c>
      <c r="K2689">
        <v>1432999318</v>
      </c>
      <c r="L2689" s="9">
        <f t="shared" si="165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5">
        <f t="shared" si="166"/>
        <v>0</v>
      </c>
      <c r="R2689" s="5" t="e">
        <f t="shared" si="167"/>
        <v>#DIV/0!</v>
      </c>
      <c r="S2689" t="s">
        <v>8336</v>
      </c>
      <c r="T2689" t="s">
        <v>8337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9">
        <f t="shared" si="164"/>
        <v>42059.125</v>
      </c>
      <c r="K2690">
        <v>1422067870</v>
      </c>
      <c r="L2690" s="9">
        <f t="shared" si="165"/>
        <v>42028.11886574074</v>
      </c>
      <c r="M2690" t="b">
        <v>0</v>
      </c>
      <c r="N2690">
        <v>14</v>
      </c>
      <c r="O2690" t="b">
        <v>0</v>
      </c>
      <c r="P2690" t="s">
        <v>8284</v>
      </c>
      <c r="Q2690" s="5">
        <f t="shared" si="166"/>
        <v>0.14799999999999999</v>
      </c>
      <c r="R2690" s="5">
        <f t="shared" si="167"/>
        <v>3571.4285714285716</v>
      </c>
      <c r="S2690" t="s">
        <v>8336</v>
      </c>
      <c r="T2690" t="s">
        <v>8337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9">
        <f t="shared" ref="J2691:J2754" si="168">(I2691+DATE(1970,1,1)*86400)/86400</f>
        <v>42581.961689814816</v>
      </c>
      <c r="K2691">
        <v>1467327890</v>
      </c>
      <c r="L2691" s="9">
        <f t="shared" ref="L2691:L2754" si="169">(K2691+DATE(1970,1,1)*86400)/86400</f>
        <v>42551.961689814816</v>
      </c>
      <c r="M2691" t="b">
        <v>0</v>
      </c>
      <c r="N2691">
        <v>1</v>
      </c>
      <c r="O2691" t="b">
        <v>0</v>
      </c>
      <c r="P2691" t="s">
        <v>8284</v>
      </c>
      <c r="Q2691" s="5">
        <f t="shared" ref="Q2691:Q2754" si="170">(E2691/D2691)*100</f>
        <v>2.8571428571428571E-3</v>
      </c>
      <c r="R2691" s="5">
        <f t="shared" ref="R2691:R2754" si="171">D2691/N2691</f>
        <v>35000</v>
      </c>
      <c r="S2691" t="s">
        <v>8336</v>
      </c>
      <c r="T2691" t="s">
        <v>8337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9">
        <f t="shared" si="168"/>
        <v>42158.105046296296</v>
      </c>
      <c r="K2692">
        <v>1429410676</v>
      </c>
      <c r="L2692" s="9">
        <f t="shared" si="169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5">
        <f t="shared" si="170"/>
        <v>10.7325</v>
      </c>
      <c r="R2692" s="5">
        <f t="shared" si="171"/>
        <v>677.96610169491521</v>
      </c>
      <c r="S2692" t="s">
        <v>8336</v>
      </c>
      <c r="T2692" t="s">
        <v>8337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9">
        <f t="shared" si="168"/>
        <v>42134.724039351851</v>
      </c>
      <c r="K2693">
        <v>1427390557</v>
      </c>
      <c r="L2693" s="9">
        <f t="shared" si="169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5">
        <f t="shared" si="170"/>
        <v>5.3846153846153842E-2</v>
      </c>
      <c r="R2693" s="5">
        <f t="shared" si="171"/>
        <v>32500</v>
      </c>
      <c r="S2693" t="s">
        <v>8336</v>
      </c>
      <c r="T2693" t="s">
        <v>8337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9">
        <f t="shared" si="168"/>
        <v>42088.292361111111</v>
      </c>
      <c r="K2694">
        <v>1424678460</v>
      </c>
      <c r="L2694" s="9">
        <f t="shared" si="169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5">
        <f t="shared" si="170"/>
        <v>0.7142857142857143</v>
      </c>
      <c r="R2694" s="5">
        <f t="shared" si="171"/>
        <v>3500</v>
      </c>
      <c r="S2694" t="s">
        <v>8336</v>
      </c>
      <c r="T2694" t="s">
        <v>8337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9">
        <f t="shared" si="168"/>
        <v>41864.138495370367</v>
      </c>
      <c r="K2695">
        <v>1405307966</v>
      </c>
      <c r="L2695" s="9">
        <f t="shared" si="169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5">
        <f t="shared" si="170"/>
        <v>0.8</v>
      </c>
      <c r="R2695" s="5">
        <f t="shared" si="171"/>
        <v>1666.6666666666667</v>
      </c>
      <c r="S2695" t="s">
        <v>8336</v>
      </c>
      <c r="T2695" t="s">
        <v>8337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9">
        <f t="shared" si="168"/>
        <v>41908.140497685185</v>
      </c>
      <c r="K2696">
        <v>1409109739</v>
      </c>
      <c r="L2696" s="9">
        <f t="shared" si="169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5">
        <f t="shared" si="170"/>
        <v>3.3333333333333335E-3</v>
      </c>
      <c r="R2696" s="5">
        <f t="shared" si="171"/>
        <v>30000</v>
      </c>
      <c r="S2696" t="s">
        <v>8336</v>
      </c>
      <c r="T2696" t="s">
        <v>8337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9">
        <f t="shared" si="168"/>
        <v>42108.14025462963</v>
      </c>
      <c r="K2697">
        <v>1423801318</v>
      </c>
      <c r="L2697" s="9">
        <f t="shared" si="169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5">
        <f t="shared" si="170"/>
        <v>0.47333333333333333</v>
      </c>
      <c r="R2697" s="5">
        <f t="shared" si="171"/>
        <v>5000</v>
      </c>
      <c r="S2697" t="s">
        <v>8336</v>
      </c>
      <c r="T2697" t="s">
        <v>8337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9">
        <f t="shared" si="168"/>
        <v>41998.844444444447</v>
      </c>
      <c r="K2698">
        <v>1416600960</v>
      </c>
      <c r="L2698" s="9">
        <f t="shared" si="169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5">
        <f t="shared" si="170"/>
        <v>5.65</v>
      </c>
      <c r="R2698" s="5">
        <f t="shared" si="171"/>
        <v>1578.9473684210527</v>
      </c>
      <c r="S2698" t="s">
        <v>8336</v>
      </c>
      <c r="T2698" t="s">
        <v>8337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9">
        <f t="shared" si="168"/>
        <v>42218.916666666664</v>
      </c>
      <c r="K2699">
        <v>1435876423</v>
      </c>
      <c r="L2699" s="9">
        <f t="shared" si="169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5">
        <f t="shared" si="170"/>
        <v>26.35217391304348</v>
      </c>
      <c r="R2699" s="5">
        <f t="shared" si="171"/>
        <v>442.30769230769232</v>
      </c>
      <c r="S2699" t="s">
        <v>8336</v>
      </c>
      <c r="T2699" t="s">
        <v>8337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9">
        <f t="shared" si="168"/>
        <v>41817.898240740738</v>
      </c>
      <c r="K2700">
        <v>1401312808</v>
      </c>
      <c r="L2700" s="9">
        <f t="shared" si="169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5">
        <f t="shared" si="170"/>
        <v>0.325125</v>
      </c>
      <c r="R2700" s="5">
        <f t="shared" si="171"/>
        <v>4000</v>
      </c>
      <c r="S2700" t="s">
        <v>8336</v>
      </c>
      <c r="T2700" t="s">
        <v>8337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9">
        <f t="shared" si="168"/>
        <v>41859.896562499998</v>
      </c>
      <c r="K2701">
        <v>1404941463</v>
      </c>
      <c r="L2701" s="9">
        <f t="shared" si="169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5">
        <f t="shared" si="170"/>
        <v>0</v>
      </c>
      <c r="R2701" s="5" t="e">
        <f t="shared" si="171"/>
        <v>#DIV/0!</v>
      </c>
      <c r="S2701" t="s">
        <v>8336</v>
      </c>
      <c r="T2701" t="s">
        <v>8337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9">
        <f t="shared" si="168"/>
        <v>41900.874675925923</v>
      </c>
      <c r="K2702">
        <v>1408481972</v>
      </c>
      <c r="L2702" s="9">
        <f t="shared" si="169"/>
        <v>41870.874675925923</v>
      </c>
      <c r="M2702" t="b">
        <v>0</v>
      </c>
      <c r="N2702">
        <v>4</v>
      </c>
      <c r="O2702" t="b">
        <v>0</v>
      </c>
      <c r="P2702" t="s">
        <v>8284</v>
      </c>
      <c r="Q2702" s="5">
        <f t="shared" si="170"/>
        <v>0.7000700070007001</v>
      </c>
      <c r="R2702" s="5">
        <f t="shared" si="171"/>
        <v>2499.75</v>
      </c>
      <c r="S2702" t="s">
        <v>8336</v>
      </c>
      <c r="T2702" t="s">
        <v>8337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9">
        <f t="shared" si="168"/>
        <v>42832.733032407406</v>
      </c>
      <c r="K2703">
        <v>1488911734</v>
      </c>
      <c r="L2703" s="9">
        <f t="shared" si="169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5">
        <f t="shared" si="170"/>
        <v>46.176470588235297</v>
      </c>
      <c r="R2703" s="5">
        <f t="shared" si="171"/>
        <v>73.913043478260875</v>
      </c>
      <c r="S2703" t="s">
        <v>8317</v>
      </c>
      <c r="T2703" t="s">
        <v>8357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9">
        <f t="shared" si="168"/>
        <v>42830.760150462964</v>
      </c>
      <c r="K2704">
        <v>1488827677</v>
      </c>
      <c r="L2704" s="9">
        <f t="shared" si="169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5">
        <f t="shared" si="170"/>
        <v>34.410000000000004</v>
      </c>
      <c r="R2704" s="5">
        <f t="shared" si="171"/>
        <v>384.61538461538464</v>
      </c>
      <c r="S2704" t="s">
        <v>8317</v>
      </c>
      <c r="T2704" t="s">
        <v>8357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9">
        <f t="shared" si="168"/>
        <v>42816.648495370369</v>
      </c>
      <c r="K2705">
        <v>1485016430</v>
      </c>
      <c r="L2705" s="9">
        <f t="shared" si="169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5">
        <f t="shared" si="170"/>
        <v>103.75000000000001</v>
      </c>
      <c r="R2705" s="5">
        <f t="shared" si="171"/>
        <v>888.88888888888891</v>
      </c>
      <c r="S2705" t="s">
        <v>8317</v>
      </c>
      <c r="T2705" t="s">
        <v>8357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9">
        <f t="shared" si="168"/>
        <v>42830.820763888885</v>
      </c>
      <c r="K2706">
        <v>1487709714</v>
      </c>
      <c r="L2706" s="9">
        <f t="shared" si="169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5">
        <f t="shared" si="170"/>
        <v>6.0263157894736841</v>
      </c>
      <c r="R2706" s="5">
        <f t="shared" si="171"/>
        <v>2714.2857142857142</v>
      </c>
      <c r="S2706" t="s">
        <v>8317</v>
      </c>
      <c r="T2706" t="s">
        <v>8357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9">
        <f t="shared" si="168"/>
        <v>42818.874513888892</v>
      </c>
      <c r="K2707">
        <v>1486504758</v>
      </c>
      <c r="L2707" s="9">
        <f t="shared" si="169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5">
        <f t="shared" si="170"/>
        <v>10.539393939393939</v>
      </c>
      <c r="R2707" s="5">
        <f t="shared" si="171"/>
        <v>2062.5</v>
      </c>
      <c r="S2707" t="s">
        <v>8317</v>
      </c>
      <c r="T2707" t="s">
        <v>8357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9">
        <f t="shared" si="168"/>
        <v>41928.290972222225</v>
      </c>
      <c r="K2708">
        <v>1410937483</v>
      </c>
      <c r="L2708" s="9">
        <f t="shared" si="169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5">
        <f t="shared" si="170"/>
        <v>112.29714285714284</v>
      </c>
      <c r="R2708" s="5">
        <f t="shared" si="171"/>
        <v>133.07984790874525</v>
      </c>
      <c r="S2708" t="s">
        <v>8317</v>
      </c>
      <c r="T2708" t="s">
        <v>8357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9">
        <f t="shared" si="168"/>
        <v>41421.290972222225</v>
      </c>
      <c r="K2709">
        <v>1367088443</v>
      </c>
      <c r="L2709" s="9">
        <f t="shared" si="169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5">
        <f t="shared" si="170"/>
        <v>350.84462500000001</v>
      </c>
      <c r="R2709" s="5">
        <f t="shared" si="171"/>
        <v>20.304568527918782</v>
      </c>
      <c r="S2709" t="s">
        <v>8317</v>
      </c>
      <c r="T2709" t="s">
        <v>8357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9">
        <f t="shared" si="168"/>
        <v>42572.698217592595</v>
      </c>
      <c r="K2710">
        <v>1463935526</v>
      </c>
      <c r="L2710" s="9">
        <f t="shared" si="169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5">
        <f t="shared" si="170"/>
        <v>233.21535</v>
      </c>
      <c r="R2710" s="5">
        <f t="shared" si="171"/>
        <v>19.065776930409914</v>
      </c>
      <c r="S2710" t="s">
        <v>8317</v>
      </c>
      <c r="T2710" t="s">
        <v>8357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9">
        <f t="shared" si="168"/>
        <v>42647.165972222225</v>
      </c>
      <c r="K2711">
        <v>1472528141</v>
      </c>
      <c r="L2711" s="9">
        <f t="shared" si="169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5">
        <f t="shared" si="170"/>
        <v>101.60599999999999</v>
      </c>
      <c r="R2711" s="5">
        <f t="shared" si="171"/>
        <v>162.33766233766235</v>
      </c>
      <c r="S2711" t="s">
        <v>8317</v>
      </c>
      <c r="T2711" t="s">
        <v>8357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9">
        <f t="shared" si="168"/>
        <v>41860.083333333336</v>
      </c>
      <c r="K2712">
        <v>1404797428</v>
      </c>
      <c r="L2712" s="9">
        <f t="shared" si="169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5">
        <f t="shared" si="170"/>
        <v>153.90035000000003</v>
      </c>
      <c r="R2712" s="5">
        <f t="shared" si="171"/>
        <v>55.147058823529413</v>
      </c>
      <c r="S2712" t="s">
        <v>8317</v>
      </c>
      <c r="T2712" t="s">
        <v>8357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9">
        <f t="shared" si="168"/>
        <v>41810.917361111111</v>
      </c>
      <c r="K2713">
        <v>1400694790</v>
      </c>
      <c r="L2713" s="9">
        <f t="shared" si="169"/>
        <v>41780.745254629626</v>
      </c>
      <c r="M2713" t="b">
        <v>1</v>
      </c>
      <c r="N2713">
        <v>73</v>
      </c>
      <c r="O2713" t="b">
        <v>1</v>
      </c>
      <c r="P2713" t="s">
        <v>8303</v>
      </c>
      <c r="Q2713" s="5">
        <f t="shared" si="170"/>
        <v>100.7161125319693</v>
      </c>
      <c r="R2713" s="5">
        <f t="shared" si="171"/>
        <v>53.561643835616437</v>
      </c>
      <c r="S2713" t="s">
        <v>8317</v>
      </c>
      <c r="T2713" t="s">
        <v>8357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9">
        <f t="shared" si="168"/>
        <v>41468.75</v>
      </c>
      <c r="K2714">
        <v>1370568560</v>
      </c>
      <c r="L2714" s="9">
        <f t="shared" si="169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5">
        <f t="shared" si="170"/>
        <v>131.38181818181818</v>
      </c>
      <c r="R2714" s="5">
        <f t="shared" si="171"/>
        <v>38.46153846153846</v>
      </c>
      <c r="S2714" t="s">
        <v>8317</v>
      </c>
      <c r="T2714" t="s">
        <v>8357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9">
        <f t="shared" si="168"/>
        <v>42362.653749999998</v>
      </c>
      <c r="K2715">
        <v>1447515684</v>
      </c>
      <c r="L2715" s="9">
        <f t="shared" si="169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5">
        <f t="shared" si="170"/>
        <v>102.24133333333334</v>
      </c>
      <c r="R2715" s="5">
        <f t="shared" si="171"/>
        <v>105.63380281690141</v>
      </c>
      <c r="S2715" t="s">
        <v>8317</v>
      </c>
      <c r="T2715" t="s">
        <v>8357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9">
        <f t="shared" si="168"/>
        <v>42657.958333333336</v>
      </c>
      <c r="K2716">
        <v>1474040596</v>
      </c>
      <c r="L2716" s="9">
        <f t="shared" si="169"/>
        <v>42629.655046296299</v>
      </c>
      <c r="M2716" t="b">
        <v>1</v>
      </c>
      <c r="N2716">
        <v>305</v>
      </c>
      <c r="O2716" t="b">
        <v>1</v>
      </c>
      <c r="P2716" t="s">
        <v>8303</v>
      </c>
      <c r="Q2716" s="5">
        <f t="shared" si="170"/>
        <v>116.35599999999999</v>
      </c>
      <c r="R2716" s="5">
        <f t="shared" si="171"/>
        <v>81.967213114754102</v>
      </c>
      <c r="S2716" t="s">
        <v>8317</v>
      </c>
      <c r="T2716" t="s">
        <v>8357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9">
        <f t="shared" si="168"/>
        <v>42421.398472222223</v>
      </c>
      <c r="K2717">
        <v>1453109628</v>
      </c>
      <c r="L2717" s="9">
        <f t="shared" si="169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5">
        <f t="shared" si="170"/>
        <v>264.62241666666665</v>
      </c>
      <c r="R2717" s="5">
        <f t="shared" si="171"/>
        <v>21.778584392014519</v>
      </c>
      <c r="S2717" t="s">
        <v>8317</v>
      </c>
      <c r="T2717" t="s">
        <v>8357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9">
        <f t="shared" si="168"/>
        <v>42285.333252314813</v>
      </c>
      <c r="K2718">
        <v>1441699193</v>
      </c>
      <c r="L2718" s="9">
        <f t="shared" si="169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5">
        <f t="shared" si="170"/>
        <v>119.98010000000001</v>
      </c>
      <c r="R2718" s="5">
        <f t="shared" si="171"/>
        <v>53.475935828877006</v>
      </c>
      <c r="S2718" t="s">
        <v>8317</v>
      </c>
      <c r="T2718" t="s">
        <v>8357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9">
        <f t="shared" si="168"/>
        <v>41979.956585648149</v>
      </c>
      <c r="K2719">
        <v>1414015049</v>
      </c>
      <c r="L2719" s="9">
        <f t="shared" si="169"/>
        <v>41934.914918981478</v>
      </c>
      <c r="M2719" t="b">
        <v>1</v>
      </c>
      <c r="N2719">
        <v>325</v>
      </c>
      <c r="O2719" t="b">
        <v>1</v>
      </c>
      <c r="P2719" t="s">
        <v>8303</v>
      </c>
      <c r="Q2719" s="5">
        <f t="shared" si="170"/>
        <v>120.10400000000001</v>
      </c>
      <c r="R2719" s="5">
        <f t="shared" si="171"/>
        <v>76.92307692307692</v>
      </c>
      <c r="S2719" t="s">
        <v>8317</v>
      </c>
      <c r="T2719" t="s">
        <v>8357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9">
        <f t="shared" si="168"/>
        <v>42493.958333333336</v>
      </c>
      <c r="K2720">
        <v>1459865945</v>
      </c>
      <c r="L2720" s="9">
        <f t="shared" si="169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5">
        <f t="shared" si="170"/>
        <v>103.58333333333334</v>
      </c>
      <c r="R2720" s="5">
        <f t="shared" si="171"/>
        <v>121.62162162162163</v>
      </c>
      <c r="S2720" t="s">
        <v>8317</v>
      </c>
      <c r="T2720" t="s">
        <v>8357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9">
        <f t="shared" si="168"/>
        <v>42477.98951388889</v>
      </c>
      <c r="K2721">
        <v>1455756294</v>
      </c>
      <c r="L2721" s="9">
        <f t="shared" si="169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5">
        <f t="shared" si="170"/>
        <v>108.83333333333334</v>
      </c>
      <c r="R2721" s="5">
        <f t="shared" si="171"/>
        <v>86.956521739130437</v>
      </c>
      <c r="S2721" t="s">
        <v>8317</v>
      </c>
      <c r="T2721" t="s">
        <v>8357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9">
        <f t="shared" si="168"/>
        <v>42685.507557870369</v>
      </c>
      <c r="K2722">
        <v>1476270653</v>
      </c>
      <c r="L2722" s="9">
        <f t="shared" si="169"/>
        <v>42655.465891203705</v>
      </c>
      <c r="M2722" t="b">
        <v>0</v>
      </c>
      <c r="N2722">
        <v>173</v>
      </c>
      <c r="O2722" t="b">
        <v>1</v>
      </c>
      <c r="P2722" t="s">
        <v>8303</v>
      </c>
      <c r="Q2722" s="5">
        <f t="shared" si="170"/>
        <v>118.12400000000001</v>
      </c>
      <c r="R2722" s="5">
        <f t="shared" si="171"/>
        <v>144.50867052023122</v>
      </c>
      <c r="S2722" t="s">
        <v>8317</v>
      </c>
      <c r="T2722" t="s">
        <v>8357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9">
        <f t="shared" si="168"/>
        <v>41523.791666666664</v>
      </c>
      <c r="K2723">
        <v>1375880598</v>
      </c>
      <c r="L2723" s="9">
        <f t="shared" si="169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5">
        <f t="shared" si="170"/>
        <v>1462</v>
      </c>
      <c r="R2723" s="5">
        <f t="shared" si="171"/>
        <v>2.7881040892193307</v>
      </c>
      <c r="S2723" t="s">
        <v>8319</v>
      </c>
      <c r="T2723" t="s">
        <v>8349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9">
        <f t="shared" si="168"/>
        <v>42764.857094907406</v>
      </c>
      <c r="K2724">
        <v>1480538053</v>
      </c>
      <c r="L2724" s="9">
        <f t="shared" si="169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5">
        <f t="shared" si="170"/>
        <v>252.54</v>
      </c>
      <c r="R2724" s="5">
        <f t="shared" si="171"/>
        <v>27.027027027027028</v>
      </c>
      <c r="S2724" t="s">
        <v>8319</v>
      </c>
      <c r="T2724" t="s">
        <v>8349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9">
        <f t="shared" si="168"/>
        <v>42004.880648148152</v>
      </c>
      <c r="K2725">
        <v>1414872488</v>
      </c>
      <c r="L2725" s="9">
        <f t="shared" si="169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5">
        <f t="shared" si="170"/>
        <v>140.05000000000001</v>
      </c>
      <c r="R2725" s="5">
        <f t="shared" si="171"/>
        <v>68.181818181818187</v>
      </c>
      <c r="S2725" t="s">
        <v>8319</v>
      </c>
      <c r="T2725" t="s">
        <v>8349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9">
        <f t="shared" si="168"/>
        <v>42231.32707175926</v>
      </c>
      <c r="K2726">
        <v>1436860259</v>
      </c>
      <c r="L2726" s="9">
        <f t="shared" si="169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5">
        <f t="shared" si="170"/>
        <v>296.87520259319291</v>
      </c>
      <c r="R2726" s="5">
        <f t="shared" si="171"/>
        <v>2.4219823356231598</v>
      </c>
      <c r="S2726" t="s">
        <v>8319</v>
      </c>
      <c r="T2726" t="s">
        <v>8349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9">
        <f t="shared" si="168"/>
        <v>42795.744618055556</v>
      </c>
      <c r="K2727">
        <v>1484070735</v>
      </c>
      <c r="L2727" s="9">
        <f t="shared" si="169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5">
        <f t="shared" si="170"/>
        <v>144.54249999999999</v>
      </c>
      <c r="R2727" s="5">
        <f t="shared" si="171"/>
        <v>353.98230088495575</v>
      </c>
      <c r="S2727" t="s">
        <v>8319</v>
      </c>
      <c r="T2727" t="s">
        <v>8349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9">
        <f t="shared" si="168"/>
        <v>42482.579988425925</v>
      </c>
      <c r="K2728">
        <v>1458741311</v>
      </c>
      <c r="L2728" s="9">
        <f t="shared" si="169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5">
        <f t="shared" si="170"/>
        <v>105.745</v>
      </c>
      <c r="R2728" s="5">
        <f t="shared" si="171"/>
        <v>247.52475247524754</v>
      </c>
      <c r="S2728" t="s">
        <v>8319</v>
      </c>
      <c r="T2728" t="s">
        <v>8349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9">
        <f t="shared" si="168"/>
        <v>42223.676655092589</v>
      </c>
      <c r="K2729">
        <v>1436804063</v>
      </c>
      <c r="L2729" s="9">
        <f t="shared" si="169"/>
        <v>42198.676655092589</v>
      </c>
      <c r="M2729" t="b">
        <v>0</v>
      </c>
      <c r="N2729">
        <v>707</v>
      </c>
      <c r="O2729" t="b">
        <v>1</v>
      </c>
      <c r="P2729" t="s">
        <v>8295</v>
      </c>
      <c r="Q2729" s="5">
        <f t="shared" si="170"/>
        <v>493.21000000000004</v>
      </c>
      <c r="R2729" s="5">
        <f t="shared" si="171"/>
        <v>14.144271570014144</v>
      </c>
      <c r="S2729" t="s">
        <v>8319</v>
      </c>
      <c r="T2729" t="s">
        <v>8349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9">
        <f t="shared" si="168"/>
        <v>42368.599930555552</v>
      </c>
      <c r="K2730">
        <v>1448461434</v>
      </c>
      <c r="L2730" s="9">
        <f t="shared" si="169"/>
        <v>42333.599930555552</v>
      </c>
      <c r="M2730" t="b">
        <v>0</v>
      </c>
      <c r="N2730">
        <v>392</v>
      </c>
      <c r="O2730" t="b">
        <v>1</v>
      </c>
      <c r="P2730" t="s">
        <v>8295</v>
      </c>
      <c r="Q2730" s="5">
        <f t="shared" si="170"/>
        <v>201.82666666666668</v>
      </c>
      <c r="R2730" s="5">
        <f t="shared" si="171"/>
        <v>38.265306122448976</v>
      </c>
      <c r="S2730" t="s">
        <v>8319</v>
      </c>
      <c r="T2730" t="s">
        <v>8349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9">
        <f t="shared" si="168"/>
        <v>42125.240706018521</v>
      </c>
      <c r="K2731">
        <v>1427867197</v>
      </c>
      <c r="L2731" s="9">
        <f t="shared" si="169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5">
        <f t="shared" si="170"/>
        <v>104.44</v>
      </c>
      <c r="R2731" s="5">
        <f t="shared" si="171"/>
        <v>326.08695652173913</v>
      </c>
      <c r="S2731" t="s">
        <v>8319</v>
      </c>
      <c r="T2731" t="s">
        <v>8349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9">
        <f t="shared" si="168"/>
        <v>41386.541377314818</v>
      </c>
      <c r="K2732">
        <v>1363611575</v>
      </c>
      <c r="L2732" s="9">
        <f t="shared" si="169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5">
        <f t="shared" si="170"/>
        <v>170.29262962962963</v>
      </c>
      <c r="R2732" s="5">
        <f t="shared" si="171"/>
        <v>39.589442815249264</v>
      </c>
      <c r="S2732" t="s">
        <v>8319</v>
      </c>
      <c r="T2732" t="s">
        <v>8349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9">
        <f t="shared" si="168"/>
        <v>41930.166666666664</v>
      </c>
      <c r="K2733">
        <v>1408624622</v>
      </c>
      <c r="L2733" s="9">
        <f t="shared" si="169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5">
        <f t="shared" si="170"/>
        <v>104.30333333333333</v>
      </c>
      <c r="R2733" s="5">
        <f t="shared" si="171"/>
        <v>810.81081081081084</v>
      </c>
      <c r="S2733" t="s">
        <v>8319</v>
      </c>
      <c r="T2733" t="s">
        <v>8349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9">
        <f t="shared" si="168"/>
        <v>41422</v>
      </c>
      <c r="K2734">
        <v>1366917828</v>
      </c>
      <c r="L2734" s="9">
        <f t="shared" si="169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5">
        <f t="shared" si="170"/>
        <v>118.25000000000001</v>
      </c>
      <c r="R2734" s="5">
        <f t="shared" si="171"/>
        <v>82.191780821917803</v>
      </c>
      <c r="S2734" t="s">
        <v>8319</v>
      </c>
      <c r="T2734" t="s">
        <v>8349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9">
        <f t="shared" si="168"/>
        <v>42104.231180555558</v>
      </c>
      <c r="K2735">
        <v>1423463574</v>
      </c>
      <c r="L2735" s="9">
        <f t="shared" si="169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5">
        <f t="shared" si="170"/>
        <v>107.538</v>
      </c>
      <c r="R2735" s="5">
        <f t="shared" si="171"/>
        <v>420.16806722689074</v>
      </c>
      <c r="S2735" t="s">
        <v>8319</v>
      </c>
      <c r="T2735" t="s">
        <v>8349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9">
        <f t="shared" si="168"/>
        <v>42656.915972222225</v>
      </c>
      <c r="K2736">
        <v>1473782592</v>
      </c>
      <c r="L2736" s="9">
        <f t="shared" si="169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5">
        <f t="shared" si="170"/>
        <v>2260300</v>
      </c>
      <c r="R2736" s="5">
        <f t="shared" si="171"/>
        <v>6.1349693251533744E-3</v>
      </c>
      <c r="S2736" t="s">
        <v>8319</v>
      </c>
      <c r="T2736" t="s">
        <v>8349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9">
        <f t="shared" si="168"/>
        <v>41346.833333333336</v>
      </c>
      <c r="K2737">
        <v>1360551250</v>
      </c>
      <c r="L2737" s="9">
        <f t="shared" si="169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5">
        <f t="shared" si="170"/>
        <v>978.13466666666682</v>
      </c>
      <c r="R2737" s="5">
        <f t="shared" si="171"/>
        <v>2.2123893805309733</v>
      </c>
      <c r="S2737" t="s">
        <v>8319</v>
      </c>
      <c r="T2737" t="s">
        <v>8349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9">
        <f t="shared" si="168"/>
        <v>41752.666354166664</v>
      </c>
      <c r="K2738">
        <v>1395676773</v>
      </c>
      <c r="L2738" s="9">
        <f t="shared" si="169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5">
        <f t="shared" si="170"/>
        <v>122.9</v>
      </c>
      <c r="R2738" s="5">
        <f t="shared" si="171"/>
        <v>137.93103448275863</v>
      </c>
      <c r="S2738" t="s">
        <v>8319</v>
      </c>
      <c r="T2738" t="s">
        <v>8349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9">
        <f t="shared" si="168"/>
        <v>41654.791666666664</v>
      </c>
      <c r="K2739">
        <v>1386108087</v>
      </c>
      <c r="L2739" s="9">
        <f t="shared" si="169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5">
        <f t="shared" si="170"/>
        <v>246.0608</v>
      </c>
      <c r="R2739" s="5">
        <f t="shared" si="171"/>
        <v>65.78947368421052</v>
      </c>
      <c r="S2739" t="s">
        <v>8319</v>
      </c>
      <c r="T2739" t="s">
        <v>8349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9">
        <f t="shared" si="168"/>
        <v>42680.143564814818</v>
      </c>
      <c r="K2740">
        <v>1473218804</v>
      </c>
      <c r="L2740" s="9">
        <f t="shared" si="169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5">
        <f t="shared" si="170"/>
        <v>147.94</v>
      </c>
      <c r="R2740" s="5">
        <f t="shared" si="171"/>
        <v>333.33333333333331</v>
      </c>
      <c r="S2740" t="s">
        <v>8319</v>
      </c>
      <c r="T2740" t="s">
        <v>8349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9">
        <f t="shared" si="168"/>
        <v>41764.887928240743</v>
      </c>
      <c r="K2741">
        <v>1395436717</v>
      </c>
      <c r="L2741" s="9">
        <f t="shared" si="169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5">
        <f t="shared" si="170"/>
        <v>384.09090909090907</v>
      </c>
      <c r="R2741" s="5">
        <f t="shared" si="171"/>
        <v>5.7591623036649215</v>
      </c>
      <c r="S2741" t="s">
        <v>8319</v>
      </c>
      <c r="T2741" t="s">
        <v>8349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9">
        <f t="shared" si="168"/>
        <v>42074.990185185183</v>
      </c>
      <c r="K2742">
        <v>1423529152</v>
      </c>
      <c r="L2742" s="9">
        <f t="shared" si="169"/>
        <v>42045.031851851854</v>
      </c>
      <c r="M2742" t="b">
        <v>0</v>
      </c>
      <c r="N2742">
        <v>17</v>
      </c>
      <c r="O2742" t="b">
        <v>1</v>
      </c>
      <c r="P2742" t="s">
        <v>8295</v>
      </c>
      <c r="Q2742" s="5">
        <f t="shared" si="170"/>
        <v>103.33333333333334</v>
      </c>
      <c r="R2742" s="5">
        <f t="shared" si="171"/>
        <v>17.647058823529413</v>
      </c>
      <c r="S2742" t="s">
        <v>8319</v>
      </c>
      <c r="T2742" t="s">
        <v>8349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9">
        <f t="shared" si="168"/>
        <v>41932.088194444441</v>
      </c>
      <c r="K2743">
        <v>1412005602</v>
      </c>
      <c r="L2743" s="9">
        <f t="shared" si="169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5">
        <f t="shared" si="170"/>
        <v>0.43750000000000006</v>
      </c>
      <c r="R2743" s="5">
        <f t="shared" si="171"/>
        <v>2000</v>
      </c>
      <c r="S2743" t="s">
        <v>8322</v>
      </c>
      <c r="T2743" t="s">
        <v>8358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9">
        <f t="shared" si="168"/>
        <v>41044.719756944447</v>
      </c>
      <c r="K2744">
        <v>1335892587</v>
      </c>
      <c r="L2744" s="9">
        <f t="shared" si="169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5">
        <f t="shared" si="170"/>
        <v>29.24</v>
      </c>
      <c r="R2744" s="5">
        <f t="shared" si="171"/>
        <v>138.88888888888889</v>
      </c>
      <c r="S2744" t="s">
        <v>8322</v>
      </c>
      <c r="T2744" t="s">
        <v>8358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9">
        <f t="shared" si="168"/>
        <v>42662.328784722224</v>
      </c>
      <c r="K2745">
        <v>1474271607</v>
      </c>
      <c r="L2745" s="9">
        <f t="shared" si="169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5">
        <f t="shared" si="170"/>
        <v>0</v>
      </c>
      <c r="R2745" s="5" t="e">
        <f t="shared" si="171"/>
        <v>#DIV/0!</v>
      </c>
      <c r="S2745" t="s">
        <v>8322</v>
      </c>
      <c r="T2745" t="s">
        <v>8358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9">
        <f t="shared" si="168"/>
        <v>40968.062476851854</v>
      </c>
      <c r="K2746">
        <v>1327886998</v>
      </c>
      <c r="L2746" s="9">
        <f t="shared" si="169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5">
        <f t="shared" si="170"/>
        <v>5.21875</v>
      </c>
      <c r="R2746" s="5">
        <f t="shared" si="171"/>
        <v>727.27272727272725</v>
      </c>
      <c r="S2746" t="s">
        <v>8322</v>
      </c>
      <c r="T2746" t="s">
        <v>8358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9">
        <f t="shared" si="168"/>
        <v>41104.988055555557</v>
      </c>
      <c r="K2747">
        <v>1337125368</v>
      </c>
      <c r="L2747" s="9">
        <f t="shared" si="169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5">
        <f t="shared" si="170"/>
        <v>21.887499999999999</v>
      </c>
      <c r="R2747" s="5">
        <f t="shared" si="171"/>
        <v>163.26530612244898</v>
      </c>
      <c r="S2747" t="s">
        <v>8322</v>
      </c>
      <c r="T2747" t="s">
        <v>8358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9">
        <f t="shared" si="168"/>
        <v>41880.781377314815</v>
      </c>
      <c r="K2748">
        <v>1406745911</v>
      </c>
      <c r="L2748" s="9">
        <f t="shared" si="169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5">
        <f t="shared" si="170"/>
        <v>26.700000000000003</v>
      </c>
      <c r="R2748" s="5">
        <f t="shared" si="171"/>
        <v>157.89473684210526</v>
      </c>
      <c r="S2748" t="s">
        <v>8322</v>
      </c>
      <c r="T2748" t="s">
        <v>8358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9">
        <f t="shared" si="168"/>
        <v>41076.131944444445</v>
      </c>
      <c r="K2749">
        <v>1337095997</v>
      </c>
      <c r="L2749" s="9">
        <f t="shared" si="169"/>
        <v>41044.648113425923</v>
      </c>
      <c r="M2749" t="b">
        <v>0</v>
      </c>
      <c r="N2749">
        <v>4</v>
      </c>
      <c r="O2749" t="b">
        <v>0</v>
      </c>
      <c r="P2749" t="s">
        <v>8304</v>
      </c>
      <c r="Q2749" s="5">
        <f t="shared" si="170"/>
        <v>28.000000000000004</v>
      </c>
      <c r="R2749" s="5">
        <f t="shared" si="171"/>
        <v>125</v>
      </c>
      <c r="S2749" t="s">
        <v>8322</v>
      </c>
      <c r="T2749" t="s">
        <v>8358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9">
        <f t="shared" si="168"/>
        <v>42615.7106712963</v>
      </c>
      <c r="K2750">
        <v>1470243802</v>
      </c>
      <c r="L2750" s="9">
        <f t="shared" si="169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5">
        <f t="shared" si="170"/>
        <v>1.06</v>
      </c>
      <c r="R2750" s="5">
        <f t="shared" si="171"/>
        <v>1250</v>
      </c>
      <c r="S2750" t="s">
        <v>8322</v>
      </c>
      <c r="T2750" t="s">
        <v>8358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9">
        <f t="shared" si="168"/>
        <v>42098.757372685184</v>
      </c>
      <c r="K2751">
        <v>1425582637</v>
      </c>
      <c r="L2751" s="9">
        <f t="shared" si="169"/>
        <v>42068.799039351848</v>
      </c>
      <c r="M2751" t="b">
        <v>0</v>
      </c>
      <c r="N2751">
        <v>2</v>
      </c>
      <c r="O2751" t="b">
        <v>0</v>
      </c>
      <c r="P2751" t="s">
        <v>8304</v>
      </c>
      <c r="Q2751" s="5">
        <f t="shared" si="170"/>
        <v>1.0999999999999999</v>
      </c>
      <c r="R2751" s="5">
        <f t="shared" si="171"/>
        <v>5000</v>
      </c>
      <c r="S2751" t="s">
        <v>8322</v>
      </c>
      <c r="T2751" t="s">
        <v>8358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9">
        <f t="shared" si="168"/>
        <v>41090.833333333336</v>
      </c>
      <c r="K2752">
        <v>1340055345</v>
      </c>
      <c r="L2752" s="9">
        <f t="shared" si="169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5">
        <f t="shared" si="170"/>
        <v>0</v>
      </c>
      <c r="R2752" s="5" t="e">
        <f t="shared" si="171"/>
        <v>#DIV/0!</v>
      </c>
      <c r="S2752" t="s">
        <v>8322</v>
      </c>
      <c r="T2752" t="s">
        <v>8358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9">
        <f t="shared" si="168"/>
        <v>41807.887060185189</v>
      </c>
      <c r="K2753">
        <v>1397855842</v>
      </c>
      <c r="L2753" s="9">
        <f t="shared" si="169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5">
        <f t="shared" si="170"/>
        <v>0</v>
      </c>
      <c r="R2753" s="5" t="e">
        <f t="shared" si="171"/>
        <v>#DIV/0!</v>
      </c>
      <c r="S2753" t="s">
        <v>8322</v>
      </c>
      <c r="T2753" t="s">
        <v>8358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9">
        <f t="shared" si="168"/>
        <v>40895.765092592592</v>
      </c>
      <c r="K2754">
        <v>1320776504</v>
      </c>
      <c r="L2754" s="9">
        <f t="shared" si="169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5">
        <f t="shared" si="170"/>
        <v>11.458333333333332</v>
      </c>
      <c r="R2754" s="5">
        <f t="shared" si="171"/>
        <v>342.85714285714283</v>
      </c>
      <c r="S2754" t="s">
        <v>8322</v>
      </c>
      <c r="T2754" t="s">
        <v>8358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9">
        <f t="shared" ref="J2755:J2818" si="172">(I2755+DATE(1970,1,1)*86400)/86400</f>
        <v>41147.900729166664</v>
      </c>
      <c r="K2755">
        <v>1343425023</v>
      </c>
      <c r="L2755" s="9">
        <f t="shared" ref="L2755:L2818" si="173">(K2755+DATE(1970,1,1)*86400)/86400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5">
        <f t="shared" ref="Q2755:Q2818" si="174">(E2755/D2755)*100</f>
        <v>19</v>
      </c>
      <c r="R2755" s="5">
        <f t="shared" ref="R2755:R2818" si="175">D2755/N2755</f>
        <v>250</v>
      </c>
      <c r="S2755" t="s">
        <v>8322</v>
      </c>
      <c r="T2755" t="s">
        <v>8358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9">
        <f t="shared" si="172"/>
        <v>41893.636006944442</v>
      </c>
      <c r="K2756">
        <v>1407856551</v>
      </c>
      <c r="L2756" s="9">
        <f t="shared" si="173"/>
        <v>41863.636006944442</v>
      </c>
      <c r="M2756" t="b">
        <v>0</v>
      </c>
      <c r="N2756">
        <v>0</v>
      </c>
      <c r="O2756" t="b">
        <v>0</v>
      </c>
      <c r="P2756" t="s">
        <v>8304</v>
      </c>
      <c r="Q2756" s="5">
        <f t="shared" si="174"/>
        <v>0</v>
      </c>
      <c r="R2756" s="5" t="e">
        <f t="shared" si="175"/>
        <v>#DIV/0!</v>
      </c>
      <c r="S2756" t="s">
        <v>8322</v>
      </c>
      <c r="T2756" t="s">
        <v>8358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9">
        <f t="shared" si="172"/>
        <v>42102.790821759256</v>
      </c>
      <c r="K2757">
        <v>1425927527</v>
      </c>
      <c r="L2757" s="9">
        <f t="shared" si="173"/>
        <v>42072.790821759256</v>
      </c>
      <c r="M2757" t="b">
        <v>0</v>
      </c>
      <c r="N2757">
        <v>15</v>
      </c>
      <c r="O2757" t="b">
        <v>0</v>
      </c>
      <c r="P2757" t="s">
        <v>8304</v>
      </c>
      <c r="Q2757" s="5">
        <f t="shared" si="174"/>
        <v>52</v>
      </c>
      <c r="R2757" s="5">
        <f t="shared" si="175"/>
        <v>33.333333333333336</v>
      </c>
      <c r="S2757" t="s">
        <v>8322</v>
      </c>
      <c r="T2757" t="s">
        <v>8358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9">
        <f t="shared" si="172"/>
        <v>41650.90047453704</v>
      </c>
      <c r="K2758">
        <v>1386884201</v>
      </c>
      <c r="L2758" s="9">
        <f t="shared" si="173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5">
        <f t="shared" si="174"/>
        <v>10.48</v>
      </c>
      <c r="R2758" s="5">
        <f t="shared" si="175"/>
        <v>303.030303030303</v>
      </c>
      <c r="S2758" t="s">
        <v>8322</v>
      </c>
      <c r="T2758" t="s">
        <v>8358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9">
        <f t="shared" si="172"/>
        <v>42588.65662037037</v>
      </c>
      <c r="K2759">
        <v>1469202332</v>
      </c>
      <c r="L2759" s="9">
        <f t="shared" si="173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5">
        <f t="shared" si="174"/>
        <v>0.66666666666666674</v>
      </c>
      <c r="R2759" s="5">
        <f t="shared" si="175"/>
        <v>750</v>
      </c>
      <c r="S2759" t="s">
        <v>8322</v>
      </c>
      <c r="T2759" t="s">
        <v>8358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9">
        <f t="shared" si="172"/>
        <v>42653.441932870373</v>
      </c>
      <c r="K2760">
        <v>1474886183</v>
      </c>
      <c r="L2760" s="9">
        <f t="shared" si="173"/>
        <v>42639.441932870373</v>
      </c>
      <c r="M2760" t="b">
        <v>0</v>
      </c>
      <c r="N2760">
        <v>6</v>
      </c>
      <c r="O2760" t="b">
        <v>0</v>
      </c>
      <c r="P2760" t="s">
        <v>8304</v>
      </c>
      <c r="Q2760" s="5">
        <f t="shared" si="174"/>
        <v>11.700000000000001</v>
      </c>
      <c r="R2760" s="5">
        <f t="shared" si="175"/>
        <v>333.33333333333331</v>
      </c>
      <c r="S2760" t="s">
        <v>8322</v>
      </c>
      <c r="T2760" t="s">
        <v>8358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9">
        <f t="shared" si="172"/>
        <v>42567.36650462963</v>
      </c>
      <c r="K2761">
        <v>1464943666</v>
      </c>
      <c r="L2761" s="9">
        <f t="shared" si="173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5">
        <f t="shared" si="174"/>
        <v>10.5</v>
      </c>
      <c r="R2761" s="5">
        <f t="shared" si="175"/>
        <v>500</v>
      </c>
      <c r="S2761" t="s">
        <v>8322</v>
      </c>
      <c r="T2761" t="s">
        <v>8358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9">
        <f t="shared" si="172"/>
        <v>41445.461319444446</v>
      </c>
      <c r="K2762">
        <v>1369134258</v>
      </c>
      <c r="L2762" s="9">
        <f t="shared" si="173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5">
        <f t="shared" si="174"/>
        <v>0</v>
      </c>
      <c r="R2762" s="5" t="e">
        <f t="shared" si="175"/>
        <v>#DIV/0!</v>
      </c>
      <c r="S2762" t="s">
        <v>8322</v>
      </c>
      <c r="T2762" t="s">
        <v>8358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9">
        <f t="shared" si="172"/>
        <v>41277.063576388886</v>
      </c>
      <c r="K2763">
        <v>1354584693</v>
      </c>
      <c r="L2763" s="9">
        <f t="shared" si="173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5">
        <f t="shared" si="174"/>
        <v>0.72</v>
      </c>
      <c r="R2763" s="5">
        <f t="shared" si="175"/>
        <v>1250</v>
      </c>
      <c r="S2763" t="s">
        <v>8322</v>
      </c>
      <c r="T2763" t="s">
        <v>8358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9">
        <f t="shared" si="172"/>
        <v>40986.995312500003</v>
      </c>
      <c r="K2764">
        <v>1326934395</v>
      </c>
      <c r="L2764" s="9">
        <f t="shared" si="173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5">
        <f t="shared" si="174"/>
        <v>0.76923076923076927</v>
      </c>
      <c r="R2764" s="5">
        <f t="shared" si="175"/>
        <v>3250</v>
      </c>
      <c r="S2764" t="s">
        <v>8322</v>
      </c>
      <c r="T2764" t="s">
        <v>8358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9">
        <f t="shared" si="172"/>
        <v>41418.579675925925</v>
      </c>
      <c r="K2765">
        <v>1365515684</v>
      </c>
      <c r="L2765" s="9">
        <f t="shared" si="173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5">
        <f t="shared" si="174"/>
        <v>0.22842639593908631</v>
      </c>
      <c r="R2765" s="5">
        <f t="shared" si="175"/>
        <v>13133.333333333334</v>
      </c>
      <c r="S2765" t="s">
        <v>8322</v>
      </c>
      <c r="T2765" t="s">
        <v>8358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9">
        <f t="shared" si="172"/>
        <v>41059.791666666664</v>
      </c>
      <c r="K2766">
        <v>1335855631</v>
      </c>
      <c r="L2766" s="9">
        <f t="shared" si="173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5">
        <f t="shared" si="174"/>
        <v>1.125</v>
      </c>
      <c r="R2766" s="5">
        <f t="shared" si="175"/>
        <v>1000</v>
      </c>
      <c r="S2766" t="s">
        <v>8322</v>
      </c>
      <c r="T2766" t="s">
        <v>8358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9">
        <f t="shared" si="172"/>
        <v>41210.579027777778</v>
      </c>
      <c r="K2767">
        <v>1350050028</v>
      </c>
      <c r="L2767" s="9">
        <f t="shared" si="173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5">
        <f t="shared" si="174"/>
        <v>0</v>
      </c>
      <c r="R2767" s="5" t="e">
        <f t="shared" si="175"/>
        <v>#DIV/0!</v>
      </c>
      <c r="S2767" t="s">
        <v>8322</v>
      </c>
      <c r="T2767" t="s">
        <v>8358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9">
        <f t="shared" si="172"/>
        <v>40766.668032407404</v>
      </c>
      <c r="K2768">
        <v>1310486518</v>
      </c>
      <c r="L2768" s="9">
        <f t="shared" si="173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5">
        <f t="shared" si="174"/>
        <v>2</v>
      </c>
      <c r="R2768" s="5">
        <f t="shared" si="175"/>
        <v>1250</v>
      </c>
      <c r="S2768" t="s">
        <v>8322</v>
      </c>
      <c r="T2768" t="s">
        <v>8358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9">
        <f t="shared" si="172"/>
        <v>42232.958912037036</v>
      </c>
      <c r="K2769">
        <v>1434582050</v>
      </c>
      <c r="L2769" s="9">
        <f t="shared" si="173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5">
        <f t="shared" si="174"/>
        <v>0.85000000000000009</v>
      </c>
      <c r="R2769" s="5">
        <f t="shared" si="175"/>
        <v>1333.3333333333333</v>
      </c>
      <c r="S2769" t="s">
        <v>8322</v>
      </c>
      <c r="T2769" t="s">
        <v>8358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9">
        <f t="shared" si="172"/>
        <v>40997.573182870372</v>
      </c>
      <c r="K2770">
        <v>1330440323</v>
      </c>
      <c r="L2770" s="9">
        <f t="shared" si="173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5">
        <f t="shared" si="174"/>
        <v>14.314285714285715</v>
      </c>
      <c r="R2770" s="5">
        <f t="shared" si="175"/>
        <v>205.88235294117646</v>
      </c>
      <c r="S2770" t="s">
        <v>8322</v>
      </c>
      <c r="T2770" t="s">
        <v>8358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9">
        <f t="shared" si="172"/>
        <v>41795.826273148145</v>
      </c>
      <c r="K2771">
        <v>1397677790</v>
      </c>
      <c r="L2771" s="9">
        <f t="shared" si="173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5">
        <f t="shared" si="174"/>
        <v>0.25</v>
      </c>
      <c r="R2771" s="5">
        <f t="shared" si="175"/>
        <v>400</v>
      </c>
      <c r="S2771" t="s">
        <v>8322</v>
      </c>
      <c r="T2771" t="s">
        <v>8358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9">
        <f t="shared" si="172"/>
        <v>41716.663541666669</v>
      </c>
      <c r="K2772">
        <v>1392569730</v>
      </c>
      <c r="L2772" s="9">
        <f t="shared" si="173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5">
        <f t="shared" si="174"/>
        <v>10.411249999999999</v>
      </c>
      <c r="R2772" s="5">
        <f t="shared" si="175"/>
        <v>606.06060606060601</v>
      </c>
      <c r="S2772" t="s">
        <v>8322</v>
      </c>
      <c r="T2772" t="s">
        <v>8358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9">
        <f t="shared" si="172"/>
        <v>41306.708333333336</v>
      </c>
      <c r="K2773">
        <v>1355489140</v>
      </c>
      <c r="L2773" s="9">
        <f t="shared" si="173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5">
        <f t="shared" si="174"/>
        <v>0</v>
      </c>
      <c r="R2773" s="5" t="e">
        <f t="shared" si="175"/>
        <v>#DIV/0!</v>
      </c>
      <c r="S2773" t="s">
        <v>8322</v>
      </c>
      <c r="T2773" t="s">
        <v>8358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9">
        <f t="shared" si="172"/>
        <v>41552.869143518517</v>
      </c>
      <c r="K2774">
        <v>1379710294</v>
      </c>
      <c r="L2774" s="9">
        <f t="shared" si="173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5">
        <f t="shared" si="174"/>
        <v>0</v>
      </c>
      <c r="R2774" s="5" t="e">
        <f t="shared" si="175"/>
        <v>#DIV/0!</v>
      </c>
      <c r="S2774" t="s">
        <v>8322</v>
      </c>
      <c r="T2774" t="s">
        <v>8358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9">
        <f t="shared" si="172"/>
        <v>42484.86482638889</v>
      </c>
      <c r="K2775">
        <v>1460666721</v>
      </c>
      <c r="L2775" s="9">
        <f t="shared" si="173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5">
        <f t="shared" si="174"/>
        <v>0.18867924528301888</v>
      </c>
      <c r="R2775" s="5">
        <f t="shared" si="175"/>
        <v>530</v>
      </c>
      <c r="S2775" t="s">
        <v>8322</v>
      </c>
      <c r="T2775" t="s">
        <v>8358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9">
        <f t="shared" si="172"/>
        <v>41341.126481481479</v>
      </c>
      <c r="K2776">
        <v>1360119728</v>
      </c>
      <c r="L2776" s="9">
        <f t="shared" si="173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5">
        <f t="shared" si="174"/>
        <v>14.249999999999998</v>
      </c>
      <c r="R2776" s="5">
        <f t="shared" si="175"/>
        <v>307.69230769230768</v>
      </c>
      <c r="S2776" t="s">
        <v>8322</v>
      </c>
      <c r="T2776" t="s">
        <v>8358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9">
        <f t="shared" si="172"/>
        <v>40893.013356481482</v>
      </c>
      <c r="K2777">
        <v>1321402754</v>
      </c>
      <c r="L2777" s="9">
        <f t="shared" si="173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5">
        <f t="shared" si="174"/>
        <v>3</v>
      </c>
      <c r="R2777" s="5">
        <f t="shared" si="175"/>
        <v>2500</v>
      </c>
      <c r="S2777" t="s">
        <v>8322</v>
      </c>
      <c r="T2777" t="s">
        <v>8358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9">
        <f t="shared" si="172"/>
        <v>42167.297175925924</v>
      </c>
      <c r="K2778">
        <v>1431414476</v>
      </c>
      <c r="L2778" s="9">
        <f t="shared" si="173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5">
        <f t="shared" si="174"/>
        <v>7.8809523809523814</v>
      </c>
      <c r="R2778" s="5">
        <f t="shared" si="175"/>
        <v>583.33333333333337</v>
      </c>
      <c r="S2778" t="s">
        <v>8322</v>
      </c>
      <c r="T2778" t="s">
        <v>8358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9">
        <f t="shared" si="172"/>
        <v>42202.669027777774</v>
      </c>
      <c r="K2779">
        <v>1434557004</v>
      </c>
      <c r="L2779" s="9">
        <f t="shared" si="173"/>
        <v>42172.669027777774</v>
      </c>
      <c r="M2779" t="b">
        <v>0</v>
      </c>
      <c r="N2779">
        <v>1</v>
      </c>
      <c r="O2779" t="b">
        <v>0</v>
      </c>
      <c r="P2779" t="s">
        <v>8304</v>
      </c>
      <c r="Q2779" s="5">
        <f t="shared" si="174"/>
        <v>0.33333333333333337</v>
      </c>
      <c r="R2779" s="5">
        <f t="shared" si="175"/>
        <v>3000</v>
      </c>
      <c r="S2779" t="s">
        <v>8322</v>
      </c>
      <c r="T2779" t="s">
        <v>8358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9">
        <f t="shared" si="172"/>
        <v>41876.978078703702</v>
      </c>
      <c r="K2780">
        <v>1406417306</v>
      </c>
      <c r="L2780" s="9">
        <f t="shared" si="173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5">
        <f t="shared" si="174"/>
        <v>25.545454545454543</v>
      </c>
      <c r="R2780" s="5">
        <f t="shared" si="175"/>
        <v>366.66666666666669</v>
      </c>
      <c r="S2780" t="s">
        <v>8322</v>
      </c>
      <c r="T2780" t="s">
        <v>8358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9">
        <f t="shared" si="172"/>
        <v>42330.627557870372</v>
      </c>
      <c r="K2781">
        <v>1445609021</v>
      </c>
      <c r="L2781" s="9">
        <f t="shared" si="173"/>
        <v>42300.5858912037</v>
      </c>
      <c r="M2781" t="b">
        <v>0</v>
      </c>
      <c r="N2781">
        <v>1</v>
      </c>
      <c r="O2781" t="b">
        <v>0</v>
      </c>
      <c r="P2781" t="s">
        <v>8304</v>
      </c>
      <c r="Q2781" s="5">
        <f t="shared" si="174"/>
        <v>2.12</v>
      </c>
      <c r="R2781" s="5">
        <f t="shared" si="175"/>
        <v>2500</v>
      </c>
      <c r="S2781" t="s">
        <v>8322</v>
      </c>
      <c r="T2781" t="s">
        <v>8358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9">
        <f t="shared" si="172"/>
        <v>42804.447777777779</v>
      </c>
      <c r="K2782">
        <v>1486550688</v>
      </c>
      <c r="L2782" s="9">
        <f t="shared" si="173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5">
        <f t="shared" si="174"/>
        <v>0</v>
      </c>
      <c r="R2782" s="5" t="e">
        <f t="shared" si="175"/>
        <v>#DIV/0!</v>
      </c>
      <c r="S2782" t="s">
        <v>8322</v>
      </c>
      <c r="T2782" t="s">
        <v>8358</v>
      </c>
    </row>
    <row r="2783" spans="1:20" ht="43.2" hidden="1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9">
        <f t="shared" si="172"/>
        <v>42047.291666666664</v>
      </c>
      <c r="K2783">
        <v>1421274954</v>
      </c>
      <c r="L2783" s="9">
        <f t="shared" si="173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5">
        <f t="shared" si="174"/>
        <v>105.28</v>
      </c>
      <c r="R2783" s="5">
        <f t="shared" si="175"/>
        <v>44.642857142857146</v>
      </c>
      <c r="S2783" t="s">
        <v>8317</v>
      </c>
      <c r="T2783" t="s">
        <v>8318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9">
        <f t="shared" si="172"/>
        <v>42052.207638888889</v>
      </c>
      <c r="K2784">
        <v>1421964718</v>
      </c>
      <c r="L2784" s="9">
        <f t="shared" si="173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5">
        <f t="shared" si="174"/>
        <v>120</v>
      </c>
      <c r="R2784" s="5">
        <f t="shared" si="175"/>
        <v>55.555555555555557</v>
      </c>
      <c r="S2784" t="s">
        <v>8317</v>
      </c>
      <c r="T2784" t="s">
        <v>8318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9">
        <f t="shared" si="172"/>
        <v>42117.535254629627</v>
      </c>
      <c r="K2785">
        <v>1428583846</v>
      </c>
      <c r="L2785" s="9">
        <f t="shared" si="173"/>
        <v>42103.535254629627</v>
      </c>
      <c r="M2785" t="b">
        <v>0</v>
      </c>
      <c r="N2785">
        <v>61</v>
      </c>
      <c r="O2785" t="b">
        <v>1</v>
      </c>
      <c r="P2785" t="s">
        <v>8271</v>
      </c>
      <c r="Q2785" s="5">
        <f t="shared" si="174"/>
        <v>114.5</v>
      </c>
      <c r="R2785" s="5">
        <f t="shared" si="175"/>
        <v>16.393442622950818</v>
      </c>
      <c r="S2785" t="s">
        <v>8317</v>
      </c>
      <c r="T2785" t="s">
        <v>8318</v>
      </c>
    </row>
    <row r="2786" spans="1:20" ht="43.2" hidden="1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9">
        <f t="shared" si="172"/>
        <v>41941.787534722222</v>
      </c>
      <c r="K2786">
        <v>1412794443</v>
      </c>
      <c r="L2786" s="9">
        <f t="shared" si="173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5">
        <f t="shared" si="174"/>
        <v>119</v>
      </c>
      <c r="R2786" s="5">
        <f t="shared" si="175"/>
        <v>55.555555555555557</v>
      </c>
      <c r="S2786" t="s">
        <v>8317</v>
      </c>
      <c r="T2786" t="s">
        <v>8318</v>
      </c>
    </row>
    <row r="2787" spans="1:20" ht="43.2" hidden="1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9">
        <f t="shared" si="172"/>
        <v>42587.875</v>
      </c>
      <c r="K2787">
        <v>1467865967</v>
      </c>
      <c r="L2787" s="9">
        <f t="shared" si="173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5">
        <f t="shared" si="174"/>
        <v>104.67999999999999</v>
      </c>
      <c r="R2787" s="5">
        <f t="shared" si="175"/>
        <v>35.2112676056338</v>
      </c>
      <c r="S2787" t="s">
        <v>8317</v>
      </c>
      <c r="T2787" t="s">
        <v>8318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9">
        <f t="shared" si="172"/>
        <v>41829.569212962961</v>
      </c>
      <c r="K2788">
        <v>1403703580</v>
      </c>
      <c r="L2788" s="9">
        <f t="shared" si="173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5">
        <f t="shared" si="174"/>
        <v>117.83999999999999</v>
      </c>
      <c r="R2788" s="5">
        <f t="shared" si="175"/>
        <v>33.783783783783782</v>
      </c>
      <c r="S2788" t="s">
        <v>8317</v>
      </c>
      <c r="T2788" t="s">
        <v>8318</v>
      </c>
    </row>
    <row r="2789" spans="1:20" ht="43.2" hidden="1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9">
        <f t="shared" si="172"/>
        <v>41838.198518518519</v>
      </c>
      <c r="K2789">
        <v>1403066752</v>
      </c>
      <c r="L2789" s="9">
        <f t="shared" si="173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5">
        <f t="shared" si="174"/>
        <v>119.7</v>
      </c>
      <c r="R2789" s="5">
        <f t="shared" si="175"/>
        <v>26.315789473684209</v>
      </c>
      <c r="S2789" t="s">
        <v>8317</v>
      </c>
      <c r="T2789" t="s">
        <v>8318</v>
      </c>
    </row>
    <row r="2790" spans="1:20" ht="43.2" hidden="1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9">
        <f t="shared" si="172"/>
        <v>42580.701886574076</v>
      </c>
      <c r="K2790">
        <v>1467219043</v>
      </c>
      <c r="L2790" s="9">
        <f t="shared" si="173"/>
        <v>42550.701886574076</v>
      </c>
      <c r="M2790" t="b">
        <v>0</v>
      </c>
      <c r="N2790">
        <v>20</v>
      </c>
      <c r="O2790" t="b">
        <v>1</v>
      </c>
      <c r="P2790" t="s">
        <v>8271</v>
      </c>
      <c r="Q2790" s="5">
        <f t="shared" si="174"/>
        <v>102.49999999999999</v>
      </c>
      <c r="R2790" s="5">
        <f t="shared" si="175"/>
        <v>100</v>
      </c>
      <c r="S2790" t="s">
        <v>8317</v>
      </c>
      <c r="T2790" t="s">
        <v>8318</v>
      </c>
    </row>
    <row r="2791" spans="1:20" ht="28.8" hidden="1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9">
        <f t="shared" si="172"/>
        <v>42075.166666666664</v>
      </c>
      <c r="K2791">
        <v>1424477934</v>
      </c>
      <c r="L2791" s="9">
        <f t="shared" si="173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5">
        <f t="shared" si="174"/>
        <v>101.16666666666667</v>
      </c>
      <c r="R2791" s="5">
        <f t="shared" si="175"/>
        <v>125</v>
      </c>
      <c r="S2791" t="s">
        <v>8317</v>
      </c>
      <c r="T2791" t="s">
        <v>8318</v>
      </c>
    </row>
    <row r="2792" spans="1:20" ht="43.2" hidden="1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9">
        <f t="shared" si="172"/>
        <v>42046.938692129632</v>
      </c>
      <c r="K2792">
        <v>1421101903</v>
      </c>
      <c r="L2792" s="9">
        <f t="shared" si="173"/>
        <v>42016.938692129632</v>
      </c>
      <c r="M2792" t="b">
        <v>0</v>
      </c>
      <c r="N2792">
        <v>66</v>
      </c>
      <c r="O2792" t="b">
        <v>1</v>
      </c>
      <c r="P2792" t="s">
        <v>8271</v>
      </c>
      <c r="Q2792" s="5">
        <f t="shared" si="174"/>
        <v>105.33333333333333</v>
      </c>
      <c r="R2792" s="5">
        <f t="shared" si="175"/>
        <v>45.454545454545453</v>
      </c>
      <c r="S2792" t="s">
        <v>8317</v>
      </c>
      <c r="T2792" t="s">
        <v>8318</v>
      </c>
    </row>
    <row r="2793" spans="1:20" ht="43.2" hidden="1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9">
        <f t="shared" si="172"/>
        <v>42622.166666666664</v>
      </c>
      <c r="K2793">
        <v>1470778559</v>
      </c>
      <c r="L2793" s="9">
        <f t="shared" si="173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5">
        <f t="shared" si="174"/>
        <v>102.49999999999999</v>
      </c>
      <c r="R2793" s="5">
        <f t="shared" si="175"/>
        <v>71.428571428571431</v>
      </c>
      <c r="S2793" t="s">
        <v>8317</v>
      </c>
      <c r="T2793" t="s">
        <v>8318</v>
      </c>
    </row>
    <row r="2794" spans="1:20" ht="43.2" hidden="1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9">
        <f t="shared" si="172"/>
        <v>42228.231006944443</v>
      </c>
      <c r="K2794">
        <v>1435469559</v>
      </c>
      <c r="L2794" s="9">
        <f t="shared" si="173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5">
        <f t="shared" si="174"/>
        <v>107.60000000000001</v>
      </c>
      <c r="R2794" s="5">
        <f t="shared" si="175"/>
        <v>83.333333333333329</v>
      </c>
      <c r="S2794" t="s">
        <v>8317</v>
      </c>
      <c r="T2794" t="s">
        <v>8318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9">
        <f t="shared" si="172"/>
        <v>42206.419039351851</v>
      </c>
      <c r="K2795">
        <v>1434881005</v>
      </c>
      <c r="L2795" s="9">
        <f t="shared" si="173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5">
        <f t="shared" si="174"/>
        <v>110.5675</v>
      </c>
      <c r="R2795" s="5">
        <f t="shared" si="175"/>
        <v>136.98630136986301</v>
      </c>
      <c r="S2795" t="s">
        <v>8317</v>
      </c>
      <c r="T2795" t="s">
        <v>8318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9">
        <f t="shared" si="172"/>
        <v>42432.791666666664</v>
      </c>
      <c r="K2796">
        <v>1455640559</v>
      </c>
      <c r="L2796" s="9">
        <f t="shared" si="173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5">
        <f t="shared" si="174"/>
        <v>150</v>
      </c>
      <c r="R2796" s="5">
        <f t="shared" si="175"/>
        <v>16.666666666666668</v>
      </c>
      <c r="S2796" t="s">
        <v>8317</v>
      </c>
      <c r="T2796" t="s">
        <v>8318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9">
        <f t="shared" si="172"/>
        <v>41796.958333333336</v>
      </c>
      <c r="K2797">
        <v>1400675841</v>
      </c>
      <c r="L2797" s="9">
        <f t="shared" si="173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5">
        <f t="shared" si="174"/>
        <v>104.28571428571429</v>
      </c>
      <c r="R2797" s="5">
        <f t="shared" si="175"/>
        <v>35</v>
      </c>
      <c r="S2797" t="s">
        <v>8317</v>
      </c>
      <c r="T2797" t="s">
        <v>8318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9">
        <f t="shared" si="172"/>
        <v>41825.528101851851</v>
      </c>
      <c r="K2798">
        <v>1401972028</v>
      </c>
      <c r="L2798" s="9">
        <f t="shared" si="173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5">
        <f t="shared" si="174"/>
        <v>115.5</v>
      </c>
      <c r="R2798" s="5">
        <f t="shared" si="175"/>
        <v>38.095238095238095</v>
      </c>
      <c r="S2798" t="s">
        <v>8317</v>
      </c>
      <c r="T2798" t="s">
        <v>8318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9">
        <f t="shared" si="172"/>
        <v>41828.94027777778</v>
      </c>
      <c r="K2799">
        <v>1402266840</v>
      </c>
      <c r="L2799" s="9">
        <f t="shared" si="173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5">
        <f t="shared" si="174"/>
        <v>102.64512500000001</v>
      </c>
      <c r="R2799" s="5">
        <f t="shared" si="175"/>
        <v>85.106382978723403</v>
      </c>
      <c r="S2799" t="s">
        <v>8317</v>
      </c>
      <c r="T2799" t="s">
        <v>8318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9">
        <f t="shared" si="172"/>
        <v>42216.666666666664</v>
      </c>
      <c r="K2800">
        <v>1437063121</v>
      </c>
      <c r="L2800" s="9">
        <f t="shared" si="173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5">
        <f t="shared" si="174"/>
        <v>101.4</v>
      </c>
      <c r="R2800" s="5">
        <f t="shared" si="175"/>
        <v>35.97122302158273</v>
      </c>
      <c r="S2800" t="s">
        <v>8317</v>
      </c>
      <c r="T2800" t="s">
        <v>8318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9">
        <f t="shared" si="172"/>
        <v>42538.666666666664</v>
      </c>
      <c r="K2801">
        <v>1463466070</v>
      </c>
      <c r="L2801" s="9">
        <f t="shared" si="173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5">
        <f t="shared" si="174"/>
        <v>116.6348</v>
      </c>
      <c r="R2801" s="5">
        <f t="shared" si="175"/>
        <v>38.46153846153846</v>
      </c>
      <c r="S2801" t="s">
        <v>8317</v>
      </c>
      <c r="T2801" t="s">
        <v>8318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9">
        <f t="shared" si="172"/>
        <v>42008.552847222221</v>
      </c>
      <c r="K2802">
        <v>1415193366</v>
      </c>
      <c r="L2802" s="9">
        <f t="shared" si="173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5">
        <f t="shared" si="174"/>
        <v>133</v>
      </c>
      <c r="R2802" s="5">
        <f t="shared" si="175"/>
        <v>32.258064516129032</v>
      </c>
      <c r="S2802" t="s">
        <v>8317</v>
      </c>
      <c r="T2802" t="s">
        <v>8318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9">
        <f t="shared" si="172"/>
        <v>41922.458333333336</v>
      </c>
      <c r="K2803">
        <v>1411019409</v>
      </c>
      <c r="L2803" s="9">
        <f t="shared" si="173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5">
        <f t="shared" si="174"/>
        <v>133.20000000000002</v>
      </c>
      <c r="R2803" s="5">
        <f t="shared" si="175"/>
        <v>38.46153846153846</v>
      </c>
      <c r="S2803" t="s">
        <v>8317</v>
      </c>
      <c r="T2803" t="s">
        <v>8318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9">
        <f t="shared" si="172"/>
        <v>42222.64707175926</v>
      </c>
      <c r="K2804">
        <v>1436283107</v>
      </c>
      <c r="L2804" s="9">
        <f t="shared" si="173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5">
        <f t="shared" si="174"/>
        <v>101.83333333333333</v>
      </c>
      <c r="R2804" s="5">
        <f t="shared" si="175"/>
        <v>33.333333333333336</v>
      </c>
      <c r="S2804" t="s">
        <v>8317</v>
      </c>
      <c r="T2804" t="s">
        <v>8318</v>
      </c>
    </row>
    <row r="2805" spans="1:20" ht="43.2" hidden="1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9">
        <f t="shared" si="172"/>
        <v>42201</v>
      </c>
      <c r="K2805">
        <v>1433295276</v>
      </c>
      <c r="L2805" s="9">
        <f t="shared" si="173"/>
        <v>42158.065694444442</v>
      </c>
      <c r="M2805" t="b">
        <v>0</v>
      </c>
      <c r="N2805">
        <v>141</v>
      </c>
      <c r="O2805" t="b">
        <v>1</v>
      </c>
      <c r="P2805" t="s">
        <v>8271</v>
      </c>
      <c r="Q2805" s="5">
        <f t="shared" si="174"/>
        <v>127.95</v>
      </c>
      <c r="R2805" s="5">
        <f t="shared" si="175"/>
        <v>70.921985815602838</v>
      </c>
      <c r="S2805" t="s">
        <v>8317</v>
      </c>
      <c r="T2805" t="s">
        <v>8318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9">
        <f t="shared" si="172"/>
        <v>41911.453587962962</v>
      </c>
      <c r="K2806">
        <v>1409395990</v>
      </c>
      <c r="L2806" s="9">
        <f t="shared" si="173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5">
        <f t="shared" si="174"/>
        <v>114.99999999999999</v>
      </c>
      <c r="R2806" s="5">
        <f t="shared" si="175"/>
        <v>43.478260869565219</v>
      </c>
      <c r="S2806" t="s">
        <v>8317</v>
      </c>
      <c r="T2806" t="s">
        <v>8318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9">
        <f t="shared" si="172"/>
        <v>42238.505474537036</v>
      </c>
      <c r="K2807">
        <v>1438085273</v>
      </c>
      <c r="L2807" s="9">
        <f t="shared" si="173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5">
        <f t="shared" si="174"/>
        <v>110.00000000000001</v>
      </c>
      <c r="R2807" s="5">
        <f t="shared" si="175"/>
        <v>22.222222222222221</v>
      </c>
      <c r="S2807" t="s">
        <v>8317</v>
      </c>
      <c r="T2807" t="s">
        <v>8318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9">
        <f t="shared" si="172"/>
        <v>42221.458333333336</v>
      </c>
      <c r="K2808">
        <v>1435645490</v>
      </c>
      <c r="L2808" s="9">
        <f t="shared" si="173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5">
        <f t="shared" si="174"/>
        <v>112.1</v>
      </c>
      <c r="R2808" s="5">
        <f t="shared" si="175"/>
        <v>39.473684210526315</v>
      </c>
      <c r="S2808" t="s">
        <v>8317</v>
      </c>
      <c r="T2808" t="s">
        <v>8318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9">
        <f t="shared" si="172"/>
        <v>42184.873124999998</v>
      </c>
      <c r="K2809">
        <v>1433019438</v>
      </c>
      <c r="L2809" s="9">
        <f t="shared" si="173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5">
        <f t="shared" si="174"/>
        <v>126</v>
      </c>
      <c r="R2809" s="5">
        <f t="shared" si="175"/>
        <v>53.763440860215056</v>
      </c>
      <c r="S2809" t="s">
        <v>8317</v>
      </c>
      <c r="T2809" t="s">
        <v>8318</v>
      </c>
    </row>
    <row r="2810" spans="1:20" ht="43.2" hidden="1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9">
        <f t="shared" si="172"/>
        <v>42238.84646990741</v>
      </c>
      <c r="K2810">
        <v>1437682735</v>
      </c>
      <c r="L2810" s="9">
        <f t="shared" si="173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5">
        <f t="shared" si="174"/>
        <v>100.24444444444444</v>
      </c>
      <c r="R2810" s="5">
        <f t="shared" si="175"/>
        <v>65.217391304347828</v>
      </c>
      <c r="S2810" t="s">
        <v>8317</v>
      </c>
      <c r="T2810" t="s">
        <v>8318</v>
      </c>
    </row>
    <row r="2811" spans="1:20" ht="43.2" hidden="1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9">
        <f t="shared" si="172"/>
        <v>42459.61041666667</v>
      </c>
      <c r="K2811">
        <v>1458647725</v>
      </c>
      <c r="L2811" s="9">
        <f t="shared" si="173"/>
        <v>42451.496817129628</v>
      </c>
      <c r="M2811" t="b">
        <v>0</v>
      </c>
      <c r="N2811">
        <v>21</v>
      </c>
      <c r="O2811" t="b">
        <v>1</v>
      </c>
      <c r="P2811" t="s">
        <v>8271</v>
      </c>
      <c r="Q2811" s="5">
        <f t="shared" si="174"/>
        <v>102.4</v>
      </c>
      <c r="R2811" s="5">
        <f t="shared" si="175"/>
        <v>119.04761904761905</v>
      </c>
      <c r="S2811" t="s">
        <v>8317</v>
      </c>
      <c r="T2811" t="s">
        <v>8318</v>
      </c>
    </row>
    <row r="2812" spans="1:20" ht="43.2" hidden="1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9">
        <f t="shared" si="172"/>
        <v>41791.165972222225</v>
      </c>
      <c r="K2812">
        <v>1398828064</v>
      </c>
      <c r="L2812" s="9">
        <f t="shared" si="173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5">
        <f t="shared" si="174"/>
        <v>108.2</v>
      </c>
      <c r="R2812" s="5">
        <f t="shared" si="175"/>
        <v>43.859649122807021</v>
      </c>
      <c r="S2812" t="s">
        <v>8317</v>
      </c>
      <c r="T2812" t="s">
        <v>8318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9">
        <f t="shared" si="172"/>
        <v>42058.496562499997</v>
      </c>
      <c r="K2813">
        <v>1422100503</v>
      </c>
      <c r="L2813" s="9">
        <f t="shared" si="173"/>
        <v>42028.496562499997</v>
      </c>
      <c r="M2813" t="b">
        <v>0</v>
      </c>
      <c r="N2813">
        <v>108</v>
      </c>
      <c r="O2813" t="b">
        <v>1</v>
      </c>
      <c r="P2813" t="s">
        <v>8271</v>
      </c>
      <c r="Q2813" s="5">
        <f t="shared" si="174"/>
        <v>100.27</v>
      </c>
      <c r="R2813" s="5">
        <f t="shared" si="175"/>
        <v>92.592592592592595</v>
      </c>
      <c r="S2813" t="s">
        <v>8317</v>
      </c>
      <c r="T2813" t="s">
        <v>8318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9">
        <f t="shared" si="172"/>
        <v>42100.166666666664</v>
      </c>
      <c r="K2814">
        <v>1424368298</v>
      </c>
      <c r="L2814" s="9">
        <f t="shared" si="173"/>
        <v>42054.744189814817</v>
      </c>
      <c r="M2814" t="b">
        <v>0</v>
      </c>
      <c r="N2814">
        <v>83</v>
      </c>
      <c r="O2814" t="b">
        <v>1</v>
      </c>
      <c r="P2814" t="s">
        <v>8271</v>
      </c>
      <c r="Q2814" s="5">
        <f t="shared" si="174"/>
        <v>113.3</v>
      </c>
      <c r="R2814" s="5">
        <f t="shared" si="175"/>
        <v>60.24096385542169</v>
      </c>
      <c r="S2814" t="s">
        <v>8317</v>
      </c>
      <c r="T2814" t="s">
        <v>8318</v>
      </c>
    </row>
    <row r="2815" spans="1:20" ht="43.2" hidden="1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9">
        <f t="shared" si="172"/>
        <v>42718.742604166669</v>
      </c>
      <c r="K2815">
        <v>1479577761</v>
      </c>
      <c r="L2815" s="9">
        <f t="shared" si="173"/>
        <v>42693.742604166669</v>
      </c>
      <c r="M2815" t="b">
        <v>0</v>
      </c>
      <c r="N2815">
        <v>96</v>
      </c>
      <c r="O2815" t="b">
        <v>1</v>
      </c>
      <c r="P2815" t="s">
        <v>8271</v>
      </c>
      <c r="Q2815" s="5">
        <f t="shared" si="174"/>
        <v>127.57571428571428</v>
      </c>
      <c r="R2815" s="5">
        <f t="shared" si="175"/>
        <v>29.166666666666668</v>
      </c>
      <c r="S2815" t="s">
        <v>8317</v>
      </c>
      <c r="T2815" t="s">
        <v>8318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9">
        <f t="shared" si="172"/>
        <v>42133.39947916667</v>
      </c>
      <c r="K2816">
        <v>1428572115</v>
      </c>
      <c r="L2816" s="9">
        <f t="shared" si="173"/>
        <v>42103.39947916667</v>
      </c>
      <c r="M2816" t="b">
        <v>0</v>
      </c>
      <c r="N2816">
        <v>64</v>
      </c>
      <c r="O2816" t="b">
        <v>1</v>
      </c>
      <c r="P2816" t="s">
        <v>8271</v>
      </c>
      <c r="Q2816" s="5">
        <f t="shared" si="174"/>
        <v>107.73333333333332</v>
      </c>
      <c r="R2816" s="5">
        <f t="shared" si="175"/>
        <v>23.4375</v>
      </c>
      <c r="S2816" t="s">
        <v>8317</v>
      </c>
      <c r="T2816" t="s">
        <v>8318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9">
        <f t="shared" si="172"/>
        <v>42589.776724537034</v>
      </c>
      <c r="K2817">
        <v>1468003109</v>
      </c>
      <c r="L2817" s="9">
        <f t="shared" si="173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5">
        <f t="shared" si="174"/>
        <v>242</v>
      </c>
      <c r="R2817" s="5">
        <f t="shared" si="175"/>
        <v>17.857142857142858</v>
      </c>
      <c r="S2817" t="s">
        <v>8317</v>
      </c>
      <c r="T2817" t="s">
        <v>8318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9">
        <f t="shared" si="172"/>
        <v>42218.666666666664</v>
      </c>
      <c r="K2818">
        <v>1435921992</v>
      </c>
      <c r="L2818" s="9">
        <f t="shared" si="173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5">
        <f t="shared" si="174"/>
        <v>141.56666666666666</v>
      </c>
      <c r="R2818" s="5">
        <f t="shared" si="175"/>
        <v>17.751479289940828</v>
      </c>
      <c r="S2818" t="s">
        <v>8317</v>
      </c>
      <c r="T2818" t="s">
        <v>8318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9">
        <f t="shared" ref="J2819:J2882" si="176">(I2819+DATE(1970,1,1)*86400)/86400</f>
        <v>42063.634976851848</v>
      </c>
      <c r="K2819">
        <v>1421680462</v>
      </c>
      <c r="L2819" s="9">
        <f t="shared" ref="L2819:L2882" si="177">(K2819+DATE(1970,1,1)*86400)/86400</f>
        <v>42023.634976851848</v>
      </c>
      <c r="M2819" t="b">
        <v>0</v>
      </c>
      <c r="N2819">
        <v>33</v>
      </c>
      <c r="O2819" t="b">
        <v>1</v>
      </c>
      <c r="P2819" t="s">
        <v>8271</v>
      </c>
      <c r="Q2819" s="5">
        <f t="shared" ref="Q2819:Q2882" si="178">(E2819/D2819)*100</f>
        <v>130</v>
      </c>
      <c r="R2819" s="5">
        <f t="shared" ref="R2819:R2882" si="179">D2819/N2819</f>
        <v>18.181818181818183</v>
      </c>
      <c r="S2819" t="s">
        <v>8317</v>
      </c>
      <c r="T2819" t="s">
        <v>8318</v>
      </c>
    </row>
    <row r="2820" spans="1:20" ht="43.2" hidden="1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9">
        <f t="shared" si="176"/>
        <v>42270.598217592589</v>
      </c>
      <c r="K2820">
        <v>1441290086</v>
      </c>
      <c r="L2820" s="9">
        <f t="shared" si="177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5">
        <f t="shared" si="178"/>
        <v>106.03</v>
      </c>
      <c r="R2820" s="5">
        <f t="shared" si="179"/>
        <v>98.039215686274517</v>
      </c>
      <c r="S2820" t="s">
        <v>8317</v>
      </c>
      <c r="T2820" t="s">
        <v>8318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9">
        <f t="shared" si="176"/>
        <v>42169.525567129633</v>
      </c>
      <c r="K2821">
        <v>1431693409</v>
      </c>
      <c r="L2821" s="9">
        <f t="shared" si="177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5">
        <f t="shared" si="178"/>
        <v>104.80000000000001</v>
      </c>
      <c r="R2821" s="5">
        <f t="shared" si="179"/>
        <v>48.07692307692308</v>
      </c>
      <c r="S2821" t="s">
        <v>8317</v>
      </c>
      <c r="T2821" t="s">
        <v>8318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9">
        <f t="shared" si="176"/>
        <v>42426</v>
      </c>
      <c r="K2822">
        <v>1454337589</v>
      </c>
      <c r="L2822" s="9">
        <f t="shared" si="177"/>
        <v>42401.610983796294</v>
      </c>
      <c r="M2822" t="b">
        <v>0</v>
      </c>
      <c r="N2822">
        <v>20</v>
      </c>
      <c r="O2822" t="b">
        <v>1</v>
      </c>
      <c r="P2822" t="s">
        <v>8271</v>
      </c>
      <c r="Q2822" s="5">
        <f t="shared" si="178"/>
        <v>136</v>
      </c>
      <c r="R2822" s="5">
        <f t="shared" si="179"/>
        <v>10</v>
      </c>
      <c r="S2822" t="s">
        <v>8317</v>
      </c>
      <c r="T2822" t="s">
        <v>8318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9">
        <f t="shared" si="176"/>
        <v>41905.922858796293</v>
      </c>
      <c r="K2823">
        <v>1408918135</v>
      </c>
      <c r="L2823" s="9">
        <f t="shared" si="177"/>
        <v>41875.922858796293</v>
      </c>
      <c r="M2823" t="b">
        <v>0</v>
      </c>
      <c r="N2823">
        <v>35</v>
      </c>
      <c r="O2823" t="b">
        <v>1</v>
      </c>
      <c r="P2823" t="s">
        <v>8271</v>
      </c>
      <c r="Q2823" s="5">
        <f t="shared" si="178"/>
        <v>100</v>
      </c>
      <c r="R2823" s="5">
        <f t="shared" si="179"/>
        <v>28.571428571428573</v>
      </c>
      <c r="S2823" t="s">
        <v>8317</v>
      </c>
      <c r="T2823" t="s">
        <v>8318</v>
      </c>
    </row>
    <row r="2824" spans="1:20" ht="57.6" hidden="1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9">
        <f t="shared" si="176"/>
        <v>42090.642268518517</v>
      </c>
      <c r="K2824">
        <v>1424881492</v>
      </c>
      <c r="L2824" s="9">
        <f t="shared" si="177"/>
        <v>42060.683935185189</v>
      </c>
      <c r="M2824" t="b">
        <v>0</v>
      </c>
      <c r="N2824">
        <v>94</v>
      </c>
      <c r="O2824" t="b">
        <v>1</v>
      </c>
      <c r="P2824" t="s">
        <v>8271</v>
      </c>
      <c r="Q2824" s="5">
        <f t="shared" si="178"/>
        <v>100</v>
      </c>
      <c r="R2824" s="5">
        <f t="shared" si="179"/>
        <v>63.829787234042556</v>
      </c>
      <c r="S2824" t="s">
        <v>8317</v>
      </c>
      <c r="T2824" t="s">
        <v>8318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9">
        <f t="shared" si="176"/>
        <v>42094.957638888889</v>
      </c>
      <c r="K2825">
        <v>1425428206</v>
      </c>
      <c r="L2825" s="9">
        <f t="shared" si="177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5">
        <f t="shared" si="178"/>
        <v>124</v>
      </c>
      <c r="R2825" s="5">
        <f t="shared" si="179"/>
        <v>7.1428571428571432</v>
      </c>
      <c r="S2825" t="s">
        <v>8317</v>
      </c>
      <c r="T2825" t="s">
        <v>8318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9">
        <f t="shared" si="176"/>
        <v>42168.071527777778</v>
      </c>
      <c r="K2826">
        <v>1431412196</v>
      </c>
      <c r="L2826" s="9">
        <f t="shared" si="177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5">
        <f t="shared" si="178"/>
        <v>116.92307692307693</v>
      </c>
      <c r="R2826" s="5">
        <f t="shared" si="179"/>
        <v>43.333333333333336</v>
      </c>
      <c r="S2826" t="s">
        <v>8317</v>
      </c>
      <c r="T2826" t="s">
        <v>8318</v>
      </c>
    </row>
    <row r="2827" spans="1:20" ht="57.6" hidden="1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9">
        <f t="shared" si="176"/>
        <v>42342.792662037034</v>
      </c>
      <c r="K2827">
        <v>1446663686</v>
      </c>
      <c r="L2827" s="9">
        <f t="shared" si="177"/>
        <v>42312.792662037034</v>
      </c>
      <c r="M2827" t="b">
        <v>0</v>
      </c>
      <c r="N2827">
        <v>51</v>
      </c>
      <c r="O2827" t="b">
        <v>1</v>
      </c>
      <c r="P2827" t="s">
        <v>8271</v>
      </c>
      <c r="Q2827" s="5">
        <f t="shared" si="178"/>
        <v>103.33333333333334</v>
      </c>
      <c r="R2827" s="5">
        <f t="shared" si="179"/>
        <v>58.823529411764703</v>
      </c>
      <c r="S2827" t="s">
        <v>8317</v>
      </c>
      <c r="T2827" t="s">
        <v>8318</v>
      </c>
    </row>
    <row r="2828" spans="1:20" ht="57.6" hidden="1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9">
        <f t="shared" si="176"/>
        <v>42195.291666666664</v>
      </c>
      <c r="K2828">
        <v>1434415812</v>
      </c>
      <c r="L2828" s="9">
        <f t="shared" si="177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5">
        <f t="shared" si="178"/>
        <v>107.74999999999999</v>
      </c>
      <c r="R2828" s="5">
        <f t="shared" si="179"/>
        <v>105.26315789473684</v>
      </c>
      <c r="S2828" t="s">
        <v>8317</v>
      </c>
      <c r="T2828" t="s">
        <v>8318</v>
      </c>
    </row>
    <row r="2829" spans="1:20" ht="57.6" hidden="1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9">
        <f t="shared" si="176"/>
        <v>42524.6875</v>
      </c>
      <c r="K2829">
        <v>1462379066</v>
      </c>
      <c r="L2829" s="9">
        <f t="shared" si="177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5">
        <f t="shared" si="178"/>
        <v>120.24999999999999</v>
      </c>
      <c r="R2829" s="5">
        <f t="shared" si="179"/>
        <v>86.956521739130437</v>
      </c>
      <c r="S2829" t="s">
        <v>8317</v>
      </c>
      <c r="T2829" t="s">
        <v>8318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9">
        <f t="shared" si="176"/>
        <v>42279.958333333336</v>
      </c>
      <c r="K2830">
        <v>1441606869</v>
      </c>
      <c r="L2830" s="9">
        <f t="shared" si="177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5">
        <f t="shared" si="178"/>
        <v>100.37894736842105</v>
      </c>
      <c r="R2830" s="5">
        <f t="shared" si="179"/>
        <v>97.9381443298969</v>
      </c>
      <c r="S2830" t="s">
        <v>8317</v>
      </c>
      <c r="T2830" t="s">
        <v>8318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9">
        <f t="shared" si="176"/>
        <v>42523.434236111112</v>
      </c>
      <c r="K2831">
        <v>1462443918</v>
      </c>
      <c r="L2831" s="9">
        <f t="shared" si="177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5">
        <f t="shared" si="178"/>
        <v>106.52</v>
      </c>
      <c r="R2831" s="5">
        <f t="shared" si="179"/>
        <v>32.89473684210526</v>
      </c>
      <c r="S2831" t="s">
        <v>8317</v>
      </c>
      <c r="T2831" t="s">
        <v>8318</v>
      </c>
    </row>
    <row r="2832" spans="1:20" ht="28.8" hidden="1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9">
        <f t="shared" si="176"/>
        <v>41771.165972222225</v>
      </c>
      <c r="K2832">
        <v>1398802148</v>
      </c>
      <c r="L2832" s="9">
        <f t="shared" si="177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5">
        <f t="shared" si="178"/>
        <v>100</v>
      </c>
      <c r="R2832" s="5">
        <f t="shared" si="179"/>
        <v>272.72727272727275</v>
      </c>
      <c r="S2832" t="s">
        <v>8317</v>
      </c>
      <c r="T2832" t="s">
        <v>8318</v>
      </c>
    </row>
    <row r="2833" spans="1:20" ht="43.2" hidden="1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9">
        <f t="shared" si="176"/>
        <v>42201.824884259258</v>
      </c>
      <c r="K2833">
        <v>1434484070</v>
      </c>
      <c r="L2833" s="9">
        <f t="shared" si="177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5">
        <f t="shared" si="178"/>
        <v>110.66666666666667</v>
      </c>
      <c r="R2833" s="5">
        <f t="shared" si="179"/>
        <v>57.692307692307693</v>
      </c>
      <c r="S2833" t="s">
        <v>8317</v>
      </c>
      <c r="T2833" t="s">
        <v>8318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9">
        <f t="shared" si="176"/>
        <v>41966.916666666664</v>
      </c>
      <c r="K2834">
        <v>1414342894</v>
      </c>
      <c r="L2834" s="9">
        <f t="shared" si="177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5">
        <f t="shared" si="178"/>
        <v>114.71959999999999</v>
      </c>
      <c r="R2834" s="5">
        <f t="shared" si="179"/>
        <v>26.315789473684209</v>
      </c>
      <c r="S2834" t="s">
        <v>8317</v>
      </c>
      <c r="T2834" t="s">
        <v>8318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9">
        <f t="shared" si="176"/>
        <v>42288.083333333336</v>
      </c>
      <c r="K2835">
        <v>1442804633</v>
      </c>
      <c r="L2835" s="9">
        <f t="shared" si="177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5">
        <f t="shared" si="178"/>
        <v>108.25925925925925</v>
      </c>
      <c r="R2835" s="5">
        <f t="shared" si="179"/>
        <v>77.142857142857139</v>
      </c>
      <c r="S2835" t="s">
        <v>8317</v>
      </c>
      <c r="T2835" t="s">
        <v>8318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9">
        <f t="shared" si="176"/>
        <v>42034.959837962961</v>
      </c>
      <c r="K2836">
        <v>1421362930</v>
      </c>
      <c r="L2836" s="9">
        <f t="shared" si="177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5">
        <f t="shared" si="178"/>
        <v>170</v>
      </c>
      <c r="R2836" s="5">
        <f t="shared" si="179"/>
        <v>38.095238095238095</v>
      </c>
      <c r="S2836" t="s">
        <v>8317</v>
      </c>
      <c r="T2836" t="s">
        <v>8318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9">
        <f t="shared" si="176"/>
        <v>42343</v>
      </c>
      <c r="K2837">
        <v>1446742417</v>
      </c>
      <c r="L2837" s="9">
        <f t="shared" si="177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5">
        <f t="shared" si="178"/>
        <v>187.09899999999999</v>
      </c>
      <c r="R2837" s="5">
        <f t="shared" si="179"/>
        <v>10.75268817204301</v>
      </c>
      <c r="S2837" t="s">
        <v>8317</v>
      </c>
      <c r="T2837" t="s">
        <v>8318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9">
        <f t="shared" si="176"/>
        <v>42784.207638888889</v>
      </c>
      <c r="K2838">
        <v>1484115418</v>
      </c>
      <c r="L2838" s="9">
        <f t="shared" si="177"/>
        <v>42746.261782407404</v>
      </c>
      <c r="M2838" t="b">
        <v>0</v>
      </c>
      <c r="N2838">
        <v>11</v>
      </c>
      <c r="O2838" t="b">
        <v>1</v>
      </c>
      <c r="P2838" t="s">
        <v>8271</v>
      </c>
      <c r="Q2838" s="5">
        <f t="shared" si="178"/>
        <v>107.77777777777777</v>
      </c>
      <c r="R2838" s="5">
        <f t="shared" si="179"/>
        <v>40.909090909090907</v>
      </c>
      <c r="S2838" t="s">
        <v>8317</v>
      </c>
      <c r="T2838" t="s">
        <v>8318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9">
        <f t="shared" si="176"/>
        <v>42347.950046296297</v>
      </c>
      <c r="K2839">
        <v>1446241684</v>
      </c>
      <c r="L2839" s="9">
        <f t="shared" si="177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5">
        <f t="shared" si="178"/>
        <v>100</v>
      </c>
      <c r="R2839" s="5">
        <f t="shared" si="179"/>
        <v>40.476190476190474</v>
      </c>
      <c r="S2839" t="s">
        <v>8317</v>
      </c>
      <c r="T2839" t="s">
        <v>8318</v>
      </c>
    </row>
    <row r="2840" spans="1:20" ht="43.2" hidden="1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9">
        <f t="shared" si="176"/>
        <v>41864.916666666664</v>
      </c>
      <c r="K2840">
        <v>1406039696</v>
      </c>
      <c r="L2840" s="9">
        <f t="shared" si="177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5">
        <f t="shared" si="178"/>
        <v>120.24999999999999</v>
      </c>
      <c r="R2840" s="5">
        <f t="shared" si="179"/>
        <v>37.037037037037038</v>
      </c>
      <c r="S2840" t="s">
        <v>8317</v>
      </c>
      <c r="T2840" t="s">
        <v>8318</v>
      </c>
    </row>
    <row r="2841" spans="1:20" ht="43.2" hidden="1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9">
        <f t="shared" si="176"/>
        <v>41876.207638888889</v>
      </c>
      <c r="K2841">
        <v>1406958354</v>
      </c>
      <c r="L2841" s="9">
        <f t="shared" si="177"/>
        <v>41853.240208333336</v>
      </c>
      <c r="M2841" t="b">
        <v>0</v>
      </c>
      <c r="N2841">
        <v>31</v>
      </c>
      <c r="O2841" t="b">
        <v>1</v>
      </c>
      <c r="P2841" t="s">
        <v>8271</v>
      </c>
      <c r="Q2841" s="5">
        <f t="shared" si="178"/>
        <v>111.42857142857143</v>
      </c>
      <c r="R2841" s="5">
        <f t="shared" si="179"/>
        <v>112.90322580645162</v>
      </c>
      <c r="S2841" t="s">
        <v>8317</v>
      </c>
      <c r="T2841" t="s">
        <v>8318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9">
        <f t="shared" si="176"/>
        <v>42081.708333333336</v>
      </c>
      <c r="K2842">
        <v>1424825479</v>
      </c>
      <c r="L2842" s="9">
        <f t="shared" si="177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5">
        <f t="shared" si="178"/>
        <v>104</v>
      </c>
      <c r="R2842" s="5">
        <f t="shared" si="179"/>
        <v>18.939393939393938</v>
      </c>
      <c r="S2842" t="s">
        <v>8317</v>
      </c>
      <c r="T2842" t="s">
        <v>8318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9">
        <f t="shared" si="176"/>
        <v>42351.781215277777</v>
      </c>
      <c r="K2843">
        <v>1444844697</v>
      </c>
      <c r="L2843" s="9">
        <f t="shared" si="177"/>
        <v>42291.739548611113</v>
      </c>
      <c r="M2843" t="b">
        <v>0</v>
      </c>
      <c r="N2843">
        <v>1</v>
      </c>
      <c r="O2843" t="b">
        <v>0</v>
      </c>
      <c r="P2843" t="s">
        <v>8271</v>
      </c>
      <c r="Q2843" s="5">
        <f t="shared" si="178"/>
        <v>1</v>
      </c>
      <c r="R2843" s="5">
        <f t="shared" si="179"/>
        <v>1000</v>
      </c>
      <c r="S2843" t="s">
        <v>8317</v>
      </c>
      <c r="T2843" t="s">
        <v>8318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9">
        <f t="shared" si="176"/>
        <v>41811.458333333336</v>
      </c>
      <c r="K2844">
        <v>1401058295</v>
      </c>
      <c r="L2844" s="9">
        <f t="shared" si="177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5">
        <f t="shared" si="178"/>
        <v>0</v>
      </c>
      <c r="R2844" s="5" t="e">
        <f t="shared" si="179"/>
        <v>#DIV/0!</v>
      </c>
      <c r="S2844" t="s">
        <v>8317</v>
      </c>
      <c r="T2844" t="s">
        <v>8318</v>
      </c>
    </row>
    <row r="2845" spans="1:20" ht="43.2" hidden="1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9">
        <f t="shared" si="176"/>
        <v>42534.166666666664</v>
      </c>
      <c r="K2845">
        <v>1462210950</v>
      </c>
      <c r="L2845" s="9">
        <f t="shared" si="177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5">
        <f t="shared" si="178"/>
        <v>0</v>
      </c>
      <c r="R2845" s="5" t="e">
        <f t="shared" si="179"/>
        <v>#DIV/0!</v>
      </c>
      <c r="S2845" t="s">
        <v>8317</v>
      </c>
      <c r="T2845" t="s">
        <v>8318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9">
        <f t="shared" si="176"/>
        <v>42739.546064814815</v>
      </c>
      <c r="K2846">
        <v>1480943180</v>
      </c>
      <c r="L2846" s="9">
        <f t="shared" si="177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5">
        <f t="shared" si="178"/>
        <v>5.4545454545454541</v>
      </c>
      <c r="R2846" s="5">
        <f t="shared" si="179"/>
        <v>550</v>
      </c>
      <c r="S2846" t="s">
        <v>8317</v>
      </c>
      <c r="T2846" t="s">
        <v>8318</v>
      </c>
    </row>
    <row r="2847" spans="1:20" ht="43.2" hidden="1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9">
        <f t="shared" si="176"/>
        <v>42163.016585648147</v>
      </c>
      <c r="K2847">
        <v>1428539033</v>
      </c>
      <c r="L2847" s="9">
        <f t="shared" si="177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5">
        <f t="shared" si="178"/>
        <v>31.546666666666667</v>
      </c>
      <c r="R2847" s="5">
        <f t="shared" si="179"/>
        <v>192.30769230769232</v>
      </c>
      <c r="S2847" t="s">
        <v>8317</v>
      </c>
      <c r="T2847" t="s">
        <v>8318</v>
      </c>
    </row>
    <row r="2848" spans="1:20" ht="57.6" hidden="1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9">
        <f t="shared" si="176"/>
        <v>42153.692060185182</v>
      </c>
      <c r="K2848">
        <v>1429029394</v>
      </c>
      <c r="L2848" s="9">
        <f t="shared" si="177"/>
        <v>42108.692060185182</v>
      </c>
      <c r="M2848" t="b">
        <v>0</v>
      </c>
      <c r="N2848">
        <v>0</v>
      </c>
      <c r="O2848" t="b">
        <v>0</v>
      </c>
      <c r="P2848" t="s">
        <v>8271</v>
      </c>
      <c r="Q2848" s="5">
        <f t="shared" si="178"/>
        <v>0</v>
      </c>
      <c r="R2848" s="5" t="e">
        <f t="shared" si="179"/>
        <v>#DIV/0!</v>
      </c>
      <c r="S2848" t="s">
        <v>8317</v>
      </c>
      <c r="T2848" t="s">
        <v>8318</v>
      </c>
    </row>
    <row r="2849" spans="1:20" ht="43.2" hidden="1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9">
        <f t="shared" si="176"/>
        <v>42513.806307870371</v>
      </c>
      <c r="K2849">
        <v>1458847265</v>
      </c>
      <c r="L2849" s="9">
        <f t="shared" si="177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5">
        <f t="shared" si="178"/>
        <v>0</v>
      </c>
      <c r="R2849" s="5" t="e">
        <f t="shared" si="179"/>
        <v>#DIV/0!</v>
      </c>
      <c r="S2849" t="s">
        <v>8317</v>
      </c>
      <c r="T2849" t="s">
        <v>8318</v>
      </c>
    </row>
    <row r="2850" spans="1:20" ht="57.6" hidden="1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9">
        <f t="shared" si="176"/>
        <v>42153.648831018516</v>
      </c>
      <c r="K2850">
        <v>1430321659</v>
      </c>
      <c r="L2850" s="9">
        <f t="shared" si="177"/>
        <v>42123.648831018516</v>
      </c>
      <c r="M2850" t="b">
        <v>0</v>
      </c>
      <c r="N2850">
        <v>3</v>
      </c>
      <c r="O2850" t="b">
        <v>0</v>
      </c>
      <c r="P2850" t="s">
        <v>8271</v>
      </c>
      <c r="Q2850" s="5">
        <f t="shared" si="178"/>
        <v>0.2</v>
      </c>
      <c r="R2850" s="5">
        <f t="shared" si="179"/>
        <v>11666.666666666666</v>
      </c>
      <c r="S2850" t="s">
        <v>8317</v>
      </c>
      <c r="T2850" t="s">
        <v>8318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9">
        <f t="shared" si="176"/>
        <v>42483.428240740737</v>
      </c>
      <c r="K2851">
        <v>1458814600</v>
      </c>
      <c r="L2851" s="9">
        <f t="shared" si="177"/>
        <v>42453.428240740737</v>
      </c>
      <c r="M2851" t="b">
        <v>0</v>
      </c>
      <c r="N2851">
        <v>1</v>
      </c>
      <c r="O2851" t="b">
        <v>0</v>
      </c>
      <c r="P2851" t="s">
        <v>8271</v>
      </c>
      <c r="Q2851" s="5">
        <f t="shared" si="178"/>
        <v>1</v>
      </c>
      <c r="R2851" s="5">
        <f t="shared" si="179"/>
        <v>500</v>
      </c>
      <c r="S2851" t="s">
        <v>8317</v>
      </c>
      <c r="T2851" t="s">
        <v>8318</v>
      </c>
    </row>
    <row r="2852" spans="1:20" ht="43.2" hidden="1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9">
        <f t="shared" si="176"/>
        <v>41888.007071759261</v>
      </c>
      <c r="K2852">
        <v>1407370211</v>
      </c>
      <c r="L2852" s="9">
        <f t="shared" si="177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5">
        <f t="shared" si="178"/>
        <v>3.8875000000000002</v>
      </c>
      <c r="R2852" s="5">
        <f t="shared" si="179"/>
        <v>615.38461538461536</v>
      </c>
      <c r="S2852" t="s">
        <v>8317</v>
      </c>
      <c r="T2852" t="s">
        <v>8318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9">
        <f t="shared" si="176"/>
        <v>42398.970138888886</v>
      </c>
      <c r="K2853">
        <v>1453334629</v>
      </c>
      <c r="L2853" s="9">
        <f t="shared" si="177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5">
        <f t="shared" si="178"/>
        <v>0</v>
      </c>
      <c r="R2853" s="5" t="e">
        <f t="shared" si="179"/>
        <v>#DIV/0!</v>
      </c>
      <c r="S2853" t="s">
        <v>8317</v>
      </c>
      <c r="T2853" t="s">
        <v>8318</v>
      </c>
    </row>
    <row r="2854" spans="1:20" ht="43.2" hidden="1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9">
        <f t="shared" si="176"/>
        <v>41811.045173611114</v>
      </c>
      <c r="K2854">
        <v>1400720703</v>
      </c>
      <c r="L2854" s="9">
        <f t="shared" si="177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5">
        <f t="shared" si="178"/>
        <v>1.9</v>
      </c>
      <c r="R2854" s="5">
        <f t="shared" si="179"/>
        <v>833.33333333333337</v>
      </c>
      <c r="S2854" t="s">
        <v>8317</v>
      </c>
      <c r="T2854" t="s">
        <v>8318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9">
        <f t="shared" si="176"/>
        <v>41896.190937500003</v>
      </c>
      <c r="K2855">
        <v>1405485297</v>
      </c>
      <c r="L2855" s="9">
        <f t="shared" si="177"/>
        <v>41836.190937500003</v>
      </c>
      <c r="M2855" t="b">
        <v>0</v>
      </c>
      <c r="N2855">
        <v>0</v>
      </c>
      <c r="O2855" t="b">
        <v>0</v>
      </c>
      <c r="P2855" t="s">
        <v>8271</v>
      </c>
      <c r="Q2855" s="5">
        <f t="shared" si="178"/>
        <v>0</v>
      </c>
      <c r="R2855" s="5" t="e">
        <f t="shared" si="179"/>
        <v>#DIV/0!</v>
      </c>
      <c r="S2855" t="s">
        <v>8317</v>
      </c>
      <c r="T2855" t="s">
        <v>8318</v>
      </c>
    </row>
    <row r="2856" spans="1:20" ht="43.2" hidden="1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9">
        <f t="shared" si="176"/>
        <v>42131.71665509259</v>
      </c>
      <c r="K2856">
        <v>1429290719</v>
      </c>
      <c r="L2856" s="9">
        <f t="shared" si="177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5">
        <f t="shared" si="178"/>
        <v>41.699999999999996</v>
      </c>
      <c r="R2856" s="5">
        <f t="shared" si="179"/>
        <v>71.428571428571431</v>
      </c>
      <c r="S2856" t="s">
        <v>8317</v>
      </c>
      <c r="T2856" t="s">
        <v>8318</v>
      </c>
    </row>
    <row r="2857" spans="1:20" ht="57.6" hidden="1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9">
        <f t="shared" si="176"/>
        <v>42398.981944444444</v>
      </c>
      <c r="K2857">
        <v>1451607071</v>
      </c>
      <c r="L2857" s="9">
        <f t="shared" si="177"/>
        <v>42370.0077662037</v>
      </c>
      <c r="M2857" t="b">
        <v>0</v>
      </c>
      <c r="N2857">
        <v>5</v>
      </c>
      <c r="O2857" t="b">
        <v>0</v>
      </c>
      <c r="P2857" t="s">
        <v>8271</v>
      </c>
      <c r="Q2857" s="5">
        <f t="shared" si="178"/>
        <v>50</v>
      </c>
      <c r="R2857" s="5">
        <f t="shared" si="179"/>
        <v>120</v>
      </c>
      <c r="S2857" t="s">
        <v>8317</v>
      </c>
      <c r="T2857" t="s">
        <v>8318</v>
      </c>
    </row>
    <row r="2858" spans="1:20" ht="43.2" hidden="1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9">
        <f t="shared" si="176"/>
        <v>42224.898611111108</v>
      </c>
      <c r="K2858">
        <v>1433897647</v>
      </c>
      <c r="L2858" s="9">
        <f t="shared" si="177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5">
        <f t="shared" si="178"/>
        <v>4.8666666666666663</v>
      </c>
      <c r="R2858" s="5">
        <f t="shared" si="179"/>
        <v>500</v>
      </c>
      <c r="S2858" t="s">
        <v>8317</v>
      </c>
      <c r="T2858" t="s">
        <v>8318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9">
        <f t="shared" si="176"/>
        <v>42786.75</v>
      </c>
      <c r="K2859">
        <v>1482444295</v>
      </c>
      <c r="L2859" s="9">
        <f t="shared" si="177"/>
        <v>42726.920081018521</v>
      </c>
      <c r="M2859" t="b">
        <v>0</v>
      </c>
      <c r="N2859">
        <v>15</v>
      </c>
      <c r="O2859" t="b">
        <v>0</v>
      </c>
      <c r="P2859" t="s">
        <v>8271</v>
      </c>
      <c r="Q2859" s="5">
        <f t="shared" si="178"/>
        <v>19.736842105263158</v>
      </c>
      <c r="R2859" s="5">
        <f t="shared" si="179"/>
        <v>2533.3333333333335</v>
      </c>
      <c r="S2859" t="s">
        <v>8317</v>
      </c>
      <c r="T2859" t="s">
        <v>8318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9">
        <f t="shared" si="176"/>
        <v>41978.477777777778</v>
      </c>
      <c r="K2860">
        <v>1415711095</v>
      </c>
      <c r="L2860" s="9">
        <f t="shared" si="177"/>
        <v>41954.545081018521</v>
      </c>
      <c r="M2860" t="b">
        <v>0</v>
      </c>
      <c r="N2860">
        <v>0</v>
      </c>
      <c r="O2860" t="b">
        <v>0</v>
      </c>
      <c r="P2860" t="s">
        <v>8271</v>
      </c>
      <c r="Q2860" s="5">
        <f t="shared" si="178"/>
        <v>0</v>
      </c>
      <c r="R2860" s="5" t="e">
        <f t="shared" si="179"/>
        <v>#DIV/0!</v>
      </c>
      <c r="S2860" t="s">
        <v>8317</v>
      </c>
      <c r="T2860" t="s">
        <v>8318</v>
      </c>
    </row>
    <row r="2861" spans="1:20" ht="43.2" hidden="1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9">
        <f t="shared" si="176"/>
        <v>42293.362314814818</v>
      </c>
      <c r="K2861">
        <v>1439800904</v>
      </c>
      <c r="L2861" s="9">
        <f t="shared" si="177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5">
        <f t="shared" si="178"/>
        <v>1.7500000000000002</v>
      </c>
      <c r="R2861" s="5">
        <f t="shared" si="179"/>
        <v>2000</v>
      </c>
      <c r="S2861" t="s">
        <v>8317</v>
      </c>
      <c r="T2861" t="s">
        <v>8318</v>
      </c>
    </row>
    <row r="2862" spans="1:20" ht="57.6" hidden="1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9">
        <f t="shared" si="176"/>
        <v>42540.80064814815</v>
      </c>
      <c r="K2862">
        <v>1461179576</v>
      </c>
      <c r="L2862" s="9">
        <f t="shared" si="177"/>
        <v>42480.80064814815</v>
      </c>
      <c r="M2862" t="b">
        <v>0</v>
      </c>
      <c r="N2862">
        <v>9</v>
      </c>
      <c r="O2862" t="b">
        <v>0</v>
      </c>
      <c r="P2862" t="s">
        <v>8271</v>
      </c>
      <c r="Q2862" s="5">
        <f t="shared" si="178"/>
        <v>6.65</v>
      </c>
      <c r="R2862" s="5">
        <f t="shared" si="179"/>
        <v>444.44444444444446</v>
      </c>
      <c r="S2862" t="s">
        <v>8317</v>
      </c>
      <c r="T2862" t="s">
        <v>8318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9">
        <f t="shared" si="176"/>
        <v>42271.590833333335</v>
      </c>
      <c r="K2863">
        <v>1441894248</v>
      </c>
      <c r="L2863" s="9">
        <f t="shared" si="177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5">
        <f t="shared" si="178"/>
        <v>32</v>
      </c>
      <c r="R2863" s="5">
        <f t="shared" si="179"/>
        <v>83.333333333333329</v>
      </c>
      <c r="S2863" t="s">
        <v>8317</v>
      </c>
      <c r="T2863" t="s">
        <v>8318</v>
      </c>
    </row>
    <row r="2864" spans="1:20" ht="43.2" hidden="1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9">
        <f t="shared" si="176"/>
        <v>41814.789687500001</v>
      </c>
      <c r="K2864">
        <v>1401044229</v>
      </c>
      <c r="L2864" s="9">
        <f t="shared" si="177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5">
        <f t="shared" si="178"/>
        <v>0.43307086614173229</v>
      </c>
      <c r="R2864" s="5">
        <f t="shared" si="179"/>
        <v>4233.333333333333</v>
      </c>
      <c r="S2864" t="s">
        <v>8317</v>
      </c>
      <c r="T2864" t="s">
        <v>8318</v>
      </c>
    </row>
    <row r="2865" spans="1:20" ht="43.2" hidden="1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9">
        <f t="shared" si="176"/>
        <v>41891.675034722219</v>
      </c>
      <c r="K2865">
        <v>1405095123</v>
      </c>
      <c r="L2865" s="9">
        <f t="shared" si="177"/>
        <v>41831.675034722219</v>
      </c>
      <c r="M2865" t="b">
        <v>0</v>
      </c>
      <c r="N2865">
        <v>1</v>
      </c>
      <c r="O2865" t="b">
        <v>0</v>
      </c>
      <c r="P2865" t="s">
        <v>8271</v>
      </c>
      <c r="Q2865" s="5">
        <f t="shared" si="178"/>
        <v>0.04</v>
      </c>
      <c r="R2865" s="5">
        <f t="shared" si="179"/>
        <v>50000</v>
      </c>
      <c r="S2865" t="s">
        <v>8317</v>
      </c>
      <c r="T2865" t="s">
        <v>8318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9">
        <f t="shared" si="176"/>
        <v>42202.554166666669</v>
      </c>
      <c r="K2866">
        <v>1434552207</v>
      </c>
      <c r="L2866" s="9">
        <f t="shared" si="177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5">
        <f t="shared" si="178"/>
        <v>1.6</v>
      </c>
      <c r="R2866" s="5">
        <f t="shared" si="179"/>
        <v>833.33333333333337</v>
      </c>
      <c r="S2866" t="s">
        <v>8317</v>
      </c>
      <c r="T2866" t="s">
        <v>8318</v>
      </c>
    </row>
    <row r="2867" spans="1:20" ht="43.2" hidden="1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9">
        <f t="shared" si="176"/>
        <v>42010.114108796297</v>
      </c>
      <c r="K2867">
        <v>1415328259</v>
      </c>
      <c r="L2867" s="9">
        <f t="shared" si="177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5">
        <f t="shared" si="178"/>
        <v>0</v>
      </c>
      <c r="R2867" s="5" t="e">
        <f t="shared" si="179"/>
        <v>#DIV/0!</v>
      </c>
      <c r="S2867" t="s">
        <v>8317</v>
      </c>
      <c r="T2867" t="s">
        <v>8318</v>
      </c>
    </row>
    <row r="2868" spans="1:20" ht="43.2" hidden="1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9">
        <f t="shared" si="176"/>
        <v>42657.916666666664</v>
      </c>
      <c r="K2868">
        <v>1473893721</v>
      </c>
      <c r="L2868" s="9">
        <f t="shared" si="177"/>
        <v>42627.955104166664</v>
      </c>
      <c r="M2868" t="b">
        <v>0</v>
      </c>
      <c r="N2868">
        <v>2</v>
      </c>
      <c r="O2868" t="b">
        <v>0</v>
      </c>
      <c r="P2868" t="s">
        <v>8271</v>
      </c>
      <c r="Q2868" s="5">
        <f t="shared" si="178"/>
        <v>0.89999999999999991</v>
      </c>
      <c r="R2868" s="5">
        <f t="shared" si="179"/>
        <v>2500</v>
      </c>
      <c r="S2868" t="s">
        <v>8317</v>
      </c>
      <c r="T2868" t="s">
        <v>8318</v>
      </c>
    </row>
    <row r="2869" spans="1:20" ht="57.6" hidden="1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9">
        <f t="shared" si="176"/>
        <v>42555.166666666664</v>
      </c>
      <c r="K2869">
        <v>1465533672</v>
      </c>
      <c r="L2869" s="9">
        <f t="shared" si="177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5">
        <f t="shared" si="178"/>
        <v>20.16</v>
      </c>
      <c r="R2869" s="5">
        <f t="shared" si="179"/>
        <v>250</v>
      </c>
      <c r="S2869" t="s">
        <v>8317</v>
      </c>
      <c r="T2869" t="s">
        <v>8318</v>
      </c>
    </row>
    <row r="2870" spans="1:20" ht="57.6" hidden="1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9">
        <f t="shared" si="176"/>
        <v>42648.827013888891</v>
      </c>
      <c r="K2870">
        <v>1473105054</v>
      </c>
      <c r="L2870" s="9">
        <f t="shared" si="177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5">
        <f t="shared" si="178"/>
        <v>42.011733333333332</v>
      </c>
      <c r="R2870" s="5">
        <f t="shared" si="179"/>
        <v>250</v>
      </c>
      <c r="S2870" t="s">
        <v>8317</v>
      </c>
      <c r="T2870" t="s">
        <v>8318</v>
      </c>
    </row>
    <row r="2871" spans="1:20" ht="57.6" hidden="1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9">
        <f t="shared" si="176"/>
        <v>42570.593530092592</v>
      </c>
      <c r="K2871">
        <v>1466345681</v>
      </c>
      <c r="L2871" s="9">
        <f t="shared" si="177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5">
        <f t="shared" si="178"/>
        <v>0.88500000000000001</v>
      </c>
      <c r="R2871" s="5">
        <f t="shared" si="179"/>
        <v>4000</v>
      </c>
      <c r="S2871" t="s">
        <v>8317</v>
      </c>
      <c r="T2871" t="s">
        <v>8318</v>
      </c>
    </row>
    <row r="2872" spans="1:20" ht="57.6" hidden="1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9">
        <f t="shared" si="176"/>
        <v>41776.189409722225</v>
      </c>
      <c r="K2872">
        <v>1397709165</v>
      </c>
      <c r="L2872" s="9">
        <f t="shared" si="177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5">
        <f t="shared" si="178"/>
        <v>15</v>
      </c>
      <c r="R2872" s="5">
        <f t="shared" si="179"/>
        <v>555.55555555555554</v>
      </c>
      <c r="S2872" t="s">
        <v>8317</v>
      </c>
      <c r="T2872" t="s">
        <v>8318</v>
      </c>
    </row>
    <row r="2873" spans="1:20" ht="43.2" hidden="1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9">
        <f t="shared" si="176"/>
        <v>41994.738576388889</v>
      </c>
      <c r="K2873">
        <v>1417455813</v>
      </c>
      <c r="L2873" s="9">
        <f t="shared" si="177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5">
        <f t="shared" si="178"/>
        <v>4.67</v>
      </c>
      <c r="R2873" s="5">
        <f t="shared" si="179"/>
        <v>769.23076923076928</v>
      </c>
      <c r="S2873" t="s">
        <v>8317</v>
      </c>
      <c r="T2873" t="s">
        <v>8318</v>
      </c>
    </row>
    <row r="2874" spans="1:20" ht="43.2" hidden="1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9">
        <f t="shared" si="176"/>
        <v>42175.116180555553</v>
      </c>
      <c r="K2874">
        <v>1429584438</v>
      </c>
      <c r="L2874" s="9">
        <f t="shared" si="177"/>
        <v>42115.116180555553</v>
      </c>
      <c r="M2874" t="b">
        <v>0</v>
      </c>
      <c r="N2874">
        <v>0</v>
      </c>
      <c r="O2874" t="b">
        <v>0</v>
      </c>
      <c r="P2874" t="s">
        <v>8271</v>
      </c>
      <c r="Q2874" s="5">
        <f t="shared" si="178"/>
        <v>0</v>
      </c>
      <c r="R2874" s="5" t="e">
        <f t="shared" si="179"/>
        <v>#DIV/0!</v>
      </c>
      <c r="S2874" t="s">
        <v>8317</v>
      </c>
      <c r="T2874" t="s">
        <v>8318</v>
      </c>
    </row>
    <row r="2875" spans="1:20" ht="57.6" hidden="1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9">
        <f t="shared" si="176"/>
        <v>42032.817488425928</v>
      </c>
      <c r="K2875">
        <v>1419881831</v>
      </c>
      <c r="L2875" s="9">
        <f t="shared" si="177"/>
        <v>42002.817488425928</v>
      </c>
      <c r="M2875" t="b">
        <v>0</v>
      </c>
      <c r="N2875">
        <v>8</v>
      </c>
      <c r="O2875" t="b">
        <v>0</v>
      </c>
      <c r="P2875" t="s">
        <v>8271</v>
      </c>
      <c r="Q2875" s="5">
        <f t="shared" si="178"/>
        <v>38.119999999999997</v>
      </c>
      <c r="R2875" s="5">
        <f t="shared" si="179"/>
        <v>312.5</v>
      </c>
      <c r="S2875" t="s">
        <v>8317</v>
      </c>
      <c r="T2875" t="s">
        <v>8318</v>
      </c>
    </row>
    <row r="2876" spans="1:20" ht="43.2" hidden="1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9">
        <f t="shared" si="176"/>
        <v>42752.84474537037</v>
      </c>
      <c r="K2876">
        <v>1482092186</v>
      </c>
      <c r="L2876" s="9">
        <f t="shared" si="177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5">
        <f t="shared" si="178"/>
        <v>5.42</v>
      </c>
      <c r="R2876" s="5">
        <f t="shared" si="179"/>
        <v>1666.6666666666667</v>
      </c>
      <c r="S2876" t="s">
        <v>8317</v>
      </c>
      <c r="T2876" t="s">
        <v>8318</v>
      </c>
    </row>
    <row r="2877" spans="1:20" ht="43.2" hidden="1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9">
        <f t="shared" si="176"/>
        <v>42495.128391203703</v>
      </c>
      <c r="K2877">
        <v>1459825493</v>
      </c>
      <c r="L2877" s="9">
        <f t="shared" si="177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5">
        <f t="shared" si="178"/>
        <v>3.4999999999999996E-2</v>
      </c>
      <c r="R2877" s="5">
        <f t="shared" si="179"/>
        <v>6666.666666666667</v>
      </c>
      <c r="S2877" t="s">
        <v>8317</v>
      </c>
      <c r="T2877" t="s">
        <v>8318</v>
      </c>
    </row>
    <row r="2878" spans="1:20" ht="43.2" hidden="1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9">
        <f t="shared" si="176"/>
        <v>42201.743969907409</v>
      </c>
      <c r="K2878">
        <v>1434477079</v>
      </c>
      <c r="L2878" s="9">
        <f t="shared" si="177"/>
        <v>42171.743969907409</v>
      </c>
      <c r="M2878" t="b">
        <v>0</v>
      </c>
      <c r="N2878">
        <v>0</v>
      </c>
      <c r="O2878" t="b">
        <v>0</v>
      </c>
      <c r="P2878" t="s">
        <v>8271</v>
      </c>
      <c r="Q2878" s="5">
        <f t="shared" si="178"/>
        <v>0</v>
      </c>
      <c r="R2878" s="5" t="e">
        <f t="shared" si="179"/>
        <v>#DIV/0!</v>
      </c>
      <c r="S2878" t="s">
        <v>8317</v>
      </c>
      <c r="T2878" t="s">
        <v>8318</v>
      </c>
    </row>
    <row r="2879" spans="1:20" ht="43.2" hidden="1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9">
        <f t="shared" si="176"/>
        <v>42704.708333333336</v>
      </c>
      <c r="K2879">
        <v>1477781724</v>
      </c>
      <c r="L2879" s="9">
        <f t="shared" si="177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5">
        <f t="shared" si="178"/>
        <v>10.833333333333334</v>
      </c>
      <c r="R2879" s="5">
        <f t="shared" si="179"/>
        <v>1000</v>
      </c>
      <c r="S2879" t="s">
        <v>8317</v>
      </c>
      <c r="T2879" t="s">
        <v>8318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9">
        <f t="shared" si="176"/>
        <v>42188.615682870368</v>
      </c>
      <c r="K2880">
        <v>1430750795</v>
      </c>
      <c r="L2880" s="9">
        <f t="shared" si="177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5">
        <f t="shared" si="178"/>
        <v>2.1</v>
      </c>
      <c r="R2880" s="5">
        <f t="shared" si="179"/>
        <v>750</v>
      </c>
      <c r="S2880" t="s">
        <v>8317</v>
      </c>
      <c r="T2880" t="s">
        <v>8318</v>
      </c>
    </row>
    <row r="2881" spans="1:20" ht="43.2" hidden="1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9">
        <f t="shared" si="176"/>
        <v>42389.725243055553</v>
      </c>
      <c r="K2881">
        <v>1450718661</v>
      </c>
      <c r="L2881" s="9">
        <f t="shared" si="177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5">
        <f t="shared" si="178"/>
        <v>0.2589285714285714</v>
      </c>
      <c r="R2881" s="5">
        <f t="shared" si="179"/>
        <v>11200</v>
      </c>
      <c r="S2881" t="s">
        <v>8317</v>
      </c>
      <c r="T2881" t="s">
        <v>8318</v>
      </c>
    </row>
    <row r="2882" spans="1:20" ht="43.2" hidden="1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9">
        <f t="shared" si="176"/>
        <v>42236.711805555555</v>
      </c>
      <c r="K2882">
        <v>1436305452</v>
      </c>
      <c r="L2882" s="9">
        <f t="shared" si="177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5">
        <f t="shared" si="178"/>
        <v>23.333333333333332</v>
      </c>
      <c r="R2882" s="5">
        <f t="shared" si="179"/>
        <v>413.79310344827587</v>
      </c>
      <c r="S2882" t="s">
        <v>8317</v>
      </c>
      <c r="T2882" t="s">
        <v>8318</v>
      </c>
    </row>
    <row r="2883" spans="1:20" ht="43.2" hidden="1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9">
        <f t="shared" ref="J2883:J2946" si="180">(I2883+DATE(1970,1,1)*86400)/86400</f>
        <v>41976.639305555553</v>
      </c>
      <c r="K2883">
        <v>1412432436</v>
      </c>
      <c r="L2883" s="9">
        <f t="shared" ref="L2883:L2946" si="181">(K2883+DATE(1970,1,1)*86400)/86400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5">
        <f t="shared" ref="Q2883:Q2946" si="182">(E2883/D2883)*100</f>
        <v>0</v>
      </c>
      <c r="R2883" s="5" t="e">
        <f t="shared" ref="R2883:R2946" si="183">D2883/N2883</f>
        <v>#DIV/0!</v>
      </c>
      <c r="S2883" t="s">
        <v>8317</v>
      </c>
      <c r="T2883" t="s">
        <v>8318</v>
      </c>
    </row>
    <row r="2884" spans="1:20" ht="43.2" hidden="1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9">
        <f t="shared" si="180"/>
        <v>42491.596273148149</v>
      </c>
      <c r="K2884">
        <v>1459520318</v>
      </c>
      <c r="L2884" s="9">
        <f t="shared" si="181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5">
        <f t="shared" si="182"/>
        <v>33.6</v>
      </c>
      <c r="R2884" s="5">
        <f t="shared" si="183"/>
        <v>187.5</v>
      </c>
      <c r="S2884" t="s">
        <v>8317</v>
      </c>
      <c r="T2884" t="s">
        <v>8318</v>
      </c>
    </row>
    <row r="2885" spans="1:20" ht="57.6" hidden="1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9">
        <f t="shared" si="180"/>
        <v>42406.207638888889</v>
      </c>
      <c r="K2885">
        <v>1451684437</v>
      </c>
      <c r="L2885" s="9">
        <f t="shared" si="181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5">
        <f t="shared" si="182"/>
        <v>19.079999999999998</v>
      </c>
      <c r="R2885" s="5">
        <f t="shared" si="183"/>
        <v>2000</v>
      </c>
      <c r="S2885" t="s">
        <v>8317</v>
      </c>
      <c r="T2885" t="s">
        <v>8318</v>
      </c>
    </row>
    <row r="2886" spans="1:20" ht="28.8" hidden="1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9">
        <f t="shared" si="180"/>
        <v>41978.727256944447</v>
      </c>
      <c r="K2886">
        <v>1415208435</v>
      </c>
      <c r="L2886" s="9">
        <f t="shared" si="181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5">
        <f t="shared" si="182"/>
        <v>0.41111111111111115</v>
      </c>
      <c r="R2886" s="5">
        <f t="shared" si="183"/>
        <v>11250</v>
      </c>
      <c r="S2886" t="s">
        <v>8317</v>
      </c>
      <c r="T2886" t="s">
        <v>8318</v>
      </c>
    </row>
    <row r="2887" spans="1:20" ht="28.8" hidden="1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9">
        <f t="shared" si="180"/>
        <v>42077.034733796296</v>
      </c>
      <c r="K2887">
        <v>1423705801</v>
      </c>
      <c r="L2887" s="9">
        <f t="shared" si="181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5">
        <f t="shared" si="182"/>
        <v>32.5</v>
      </c>
      <c r="R2887" s="5">
        <f t="shared" si="183"/>
        <v>80</v>
      </c>
      <c r="S2887" t="s">
        <v>8317</v>
      </c>
      <c r="T2887" t="s">
        <v>8318</v>
      </c>
    </row>
    <row r="2888" spans="1:20" ht="43.2" hidden="1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9">
        <f t="shared" si="180"/>
        <v>42266.165972222225</v>
      </c>
      <c r="K2888">
        <v>1442243484</v>
      </c>
      <c r="L2888" s="9">
        <f t="shared" si="181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5">
        <f t="shared" si="182"/>
        <v>5</v>
      </c>
      <c r="R2888" s="5">
        <f t="shared" si="183"/>
        <v>200</v>
      </c>
      <c r="S2888" t="s">
        <v>8317</v>
      </c>
      <c r="T2888" t="s">
        <v>8318</v>
      </c>
    </row>
    <row r="2889" spans="1:20" ht="43.2" hidden="1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9">
        <f t="shared" si="180"/>
        <v>42015.427361111113</v>
      </c>
      <c r="K2889">
        <v>1418379324</v>
      </c>
      <c r="L2889" s="9">
        <f t="shared" si="181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5">
        <f t="shared" si="182"/>
        <v>0.16666666666666669</v>
      </c>
      <c r="R2889" s="5">
        <f t="shared" si="183"/>
        <v>3000</v>
      </c>
      <c r="S2889" t="s">
        <v>8317</v>
      </c>
      <c r="T2889" t="s">
        <v>8318</v>
      </c>
    </row>
    <row r="2890" spans="1:20" ht="43.2" hidden="1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9">
        <f t="shared" si="180"/>
        <v>41930.207638888889</v>
      </c>
      <c r="K2890">
        <v>1412945440</v>
      </c>
      <c r="L2890" s="9">
        <f t="shared" si="181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5">
        <f t="shared" si="182"/>
        <v>0</v>
      </c>
      <c r="R2890" s="5" t="e">
        <f t="shared" si="183"/>
        <v>#DIV/0!</v>
      </c>
      <c r="S2890" t="s">
        <v>8317</v>
      </c>
      <c r="T2890" t="s">
        <v>8318</v>
      </c>
    </row>
    <row r="2891" spans="1:20" ht="43.2" hidden="1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9">
        <f t="shared" si="180"/>
        <v>41880.863252314812</v>
      </c>
      <c r="K2891">
        <v>1406752985</v>
      </c>
      <c r="L2891" s="9">
        <f t="shared" si="181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5">
        <f t="shared" si="182"/>
        <v>38.066666666666663</v>
      </c>
      <c r="R2891" s="5">
        <f t="shared" si="183"/>
        <v>214.28571428571428</v>
      </c>
      <c r="S2891" t="s">
        <v>8317</v>
      </c>
      <c r="T2891" t="s">
        <v>8318</v>
      </c>
    </row>
    <row r="2892" spans="1:20" ht="43.2" hidden="1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9">
        <f t="shared" si="180"/>
        <v>41860.125</v>
      </c>
      <c r="K2892">
        <v>1405100992</v>
      </c>
      <c r="L2892" s="9">
        <f t="shared" si="181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5">
        <f t="shared" si="182"/>
        <v>1.05</v>
      </c>
      <c r="R2892" s="5">
        <f t="shared" si="183"/>
        <v>666.66666666666663</v>
      </c>
      <c r="S2892" t="s">
        <v>8317</v>
      </c>
      <c r="T2892" t="s">
        <v>8318</v>
      </c>
    </row>
    <row r="2893" spans="1:20" ht="43.2" hidden="1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9">
        <f t="shared" si="180"/>
        <v>42475.84175925926</v>
      </c>
      <c r="K2893">
        <v>1455570728</v>
      </c>
      <c r="L2893" s="9">
        <f t="shared" si="181"/>
        <v>42415.883425925924</v>
      </c>
      <c r="M2893" t="b">
        <v>0</v>
      </c>
      <c r="N2893">
        <v>10</v>
      </c>
      <c r="O2893" t="b">
        <v>0</v>
      </c>
      <c r="P2893" t="s">
        <v>8271</v>
      </c>
      <c r="Q2893" s="5">
        <f t="shared" si="182"/>
        <v>2.73</v>
      </c>
      <c r="R2893" s="5">
        <f t="shared" si="183"/>
        <v>1000</v>
      </c>
      <c r="S2893" t="s">
        <v>8317</v>
      </c>
      <c r="T2893" t="s">
        <v>8318</v>
      </c>
    </row>
    <row r="2894" spans="1:20" ht="43.2" hidden="1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9">
        <f t="shared" si="180"/>
        <v>41876.875</v>
      </c>
      <c r="K2894">
        <v>1408381704</v>
      </c>
      <c r="L2894" s="9">
        <f t="shared" si="181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5">
        <f t="shared" si="182"/>
        <v>9.0909090909090917</v>
      </c>
      <c r="R2894" s="5">
        <f t="shared" si="183"/>
        <v>323.52941176470586</v>
      </c>
      <c r="S2894" t="s">
        <v>8317</v>
      </c>
      <c r="T2894" t="s">
        <v>8318</v>
      </c>
    </row>
    <row r="2895" spans="1:20" hidden="1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9">
        <f t="shared" si="180"/>
        <v>42013.083333333336</v>
      </c>
      <c r="K2895">
        <v>1415644395</v>
      </c>
      <c r="L2895" s="9">
        <f t="shared" si="181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5">
        <f t="shared" si="182"/>
        <v>0.5</v>
      </c>
      <c r="R2895" s="5">
        <f t="shared" si="183"/>
        <v>2500</v>
      </c>
      <c r="S2895" t="s">
        <v>8317</v>
      </c>
      <c r="T2895" t="s">
        <v>8318</v>
      </c>
    </row>
    <row r="2896" spans="1:20" ht="28.8" hidden="1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9">
        <f t="shared" si="180"/>
        <v>42097.944618055553</v>
      </c>
      <c r="K2896">
        <v>1422920415</v>
      </c>
      <c r="L2896" s="9">
        <f t="shared" si="181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5">
        <f t="shared" si="182"/>
        <v>0</v>
      </c>
      <c r="R2896" s="5" t="e">
        <f t="shared" si="183"/>
        <v>#DIV/0!</v>
      </c>
      <c r="S2896" t="s">
        <v>8317</v>
      </c>
      <c r="T2896" t="s">
        <v>8318</v>
      </c>
    </row>
    <row r="2897" spans="1:20" ht="43.2" hidden="1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9">
        <f t="shared" si="180"/>
        <v>41812.875</v>
      </c>
      <c r="K2897">
        <v>1403356792</v>
      </c>
      <c r="L2897" s="9">
        <f t="shared" si="181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5">
        <f t="shared" si="182"/>
        <v>4.5999999999999996</v>
      </c>
      <c r="R2897" s="5">
        <f t="shared" si="183"/>
        <v>125</v>
      </c>
      <c r="S2897" t="s">
        <v>8317</v>
      </c>
      <c r="T2897" t="s">
        <v>8318</v>
      </c>
    </row>
    <row r="2898" spans="1:20" ht="43.2" hidden="1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9">
        <f t="shared" si="180"/>
        <v>42716.25</v>
      </c>
      <c r="K2898">
        <v>1480283321</v>
      </c>
      <c r="L2898" s="9">
        <f t="shared" si="181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5">
        <f t="shared" si="182"/>
        <v>20.833333333333336</v>
      </c>
      <c r="R2898" s="5">
        <f t="shared" si="183"/>
        <v>250</v>
      </c>
      <c r="S2898" t="s">
        <v>8317</v>
      </c>
      <c r="T2898" t="s">
        <v>8318</v>
      </c>
    </row>
    <row r="2899" spans="1:20" ht="43.2" hidden="1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9">
        <f t="shared" si="180"/>
        <v>42288.645196759258</v>
      </c>
      <c r="K2899">
        <v>1441985458</v>
      </c>
      <c r="L2899" s="9">
        <f t="shared" si="181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5">
        <f t="shared" si="182"/>
        <v>4.583333333333333</v>
      </c>
      <c r="R2899" s="5">
        <f t="shared" si="183"/>
        <v>4000</v>
      </c>
      <c r="S2899" t="s">
        <v>8317</v>
      </c>
      <c r="T2899" t="s">
        <v>8318</v>
      </c>
    </row>
    <row r="2900" spans="1:20" ht="43.2" hidden="1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9">
        <f t="shared" si="180"/>
        <v>42308.664965277778</v>
      </c>
      <c r="K2900">
        <v>1443715053</v>
      </c>
      <c r="L2900" s="9">
        <f t="shared" si="181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5">
        <f t="shared" si="182"/>
        <v>4.2133333333333338</v>
      </c>
      <c r="R2900" s="5">
        <f t="shared" si="183"/>
        <v>625</v>
      </c>
      <c r="S2900" t="s">
        <v>8317</v>
      </c>
      <c r="T2900" t="s">
        <v>8318</v>
      </c>
    </row>
    <row r="2901" spans="1:20" ht="43.2" hidden="1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9">
        <f t="shared" si="180"/>
        <v>42575.078217592592</v>
      </c>
      <c r="K2901">
        <v>1464141158</v>
      </c>
      <c r="L2901" s="9">
        <f t="shared" si="181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5">
        <f t="shared" si="182"/>
        <v>0</v>
      </c>
      <c r="R2901" s="5" t="e">
        <f t="shared" si="183"/>
        <v>#DIV/0!</v>
      </c>
      <c r="S2901" t="s">
        <v>8317</v>
      </c>
      <c r="T2901" t="s">
        <v>8318</v>
      </c>
    </row>
    <row r="2902" spans="1:20" ht="57.6" hidden="1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9">
        <f t="shared" si="180"/>
        <v>41860.234166666669</v>
      </c>
      <c r="K2902">
        <v>1404970632</v>
      </c>
      <c r="L2902" s="9">
        <f t="shared" si="181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5">
        <f t="shared" si="182"/>
        <v>61.909090909090914</v>
      </c>
      <c r="R2902" s="5">
        <f t="shared" si="183"/>
        <v>785.71428571428567</v>
      </c>
      <c r="S2902" t="s">
        <v>8317</v>
      </c>
      <c r="T2902" t="s">
        <v>8318</v>
      </c>
    </row>
    <row r="2903" spans="1:20" ht="43.2" hidden="1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9">
        <f t="shared" si="180"/>
        <v>42042.904386574075</v>
      </c>
      <c r="K2903">
        <v>1418161339</v>
      </c>
      <c r="L2903" s="9">
        <f t="shared" si="181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5">
        <f t="shared" si="182"/>
        <v>0.8</v>
      </c>
      <c r="R2903" s="5">
        <f t="shared" si="183"/>
        <v>375</v>
      </c>
      <c r="S2903" t="s">
        <v>8317</v>
      </c>
      <c r="T2903" t="s">
        <v>8318</v>
      </c>
    </row>
    <row r="2904" spans="1:20" ht="43.2" hidden="1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9">
        <f t="shared" si="180"/>
        <v>42240.439768518518</v>
      </c>
      <c r="K2904">
        <v>1437820396</v>
      </c>
      <c r="L2904" s="9">
        <f t="shared" si="181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5">
        <f t="shared" si="182"/>
        <v>1.6666666666666666E-2</v>
      </c>
      <c r="R2904" s="5">
        <f t="shared" si="183"/>
        <v>150000</v>
      </c>
      <c r="S2904" t="s">
        <v>8317</v>
      </c>
      <c r="T2904" t="s">
        <v>8318</v>
      </c>
    </row>
    <row r="2905" spans="1:20" ht="43.2" hidden="1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9">
        <f t="shared" si="180"/>
        <v>42256.166875000003</v>
      </c>
      <c r="K2905">
        <v>1436587218</v>
      </c>
      <c r="L2905" s="9">
        <f t="shared" si="181"/>
        <v>42196.166875000003</v>
      </c>
      <c r="M2905" t="b">
        <v>0</v>
      </c>
      <c r="N2905">
        <v>4</v>
      </c>
      <c r="O2905" t="b">
        <v>0</v>
      </c>
      <c r="P2905" t="s">
        <v>8271</v>
      </c>
      <c r="Q2905" s="5">
        <f t="shared" si="182"/>
        <v>0.77999999999999992</v>
      </c>
      <c r="R2905" s="5">
        <f t="shared" si="183"/>
        <v>1250</v>
      </c>
      <c r="S2905" t="s">
        <v>8317</v>
      </c>
      <c r="T2905" t="s">
        <v>8318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9">
        <f t="shared" si="180"/>
        <v>41952.5</v>
      </c>
      <c r="K2906">
        <v>1414538031</v>
      </c>
      <c r="L2906" s="9">
        <f t="shared" si="181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5">
        <f t="shared" si="182"/>
        <v>5</v>
      </c>
      <c r="R2906" s="5">
        <f t="shared" si="183"/>
        <v>375</v>
      </c>
      <c r="S2906" t="s">
        <v>8317</v>
      </c>
      <c r="T2906" t="s">
        <v>8318</v>
      </c>
    </row>
    <row r="2907" spans="1:20" ht="43.2" hidden="1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9">
        <f t="shared" si="180"/>
        <v>42620.056863425925</v>
      </c>
      <c r="K2907">
        <v>1472001713</v>
      </c>
      <c r="L2907" s="9">
        <f t="shared" si="181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5">
        <f t="shared" si="182"/>
        <v>17.771428571428572</v>
      </c>
      <c r="R2907" s="5">
        <f t="shared" si="183"/>
        <v>205.88235294117646</v>
      </c>
      <c r="S2907" t="s">
        <v>8317</v>
      </c>
      <c r="T2907" t="s">
        <v>8318</v>
      </c>
    </row>
    <row r="2908" spans="1:20" ht="57.6" hidden="1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9">
        <f t="shared" si="180"/>
        <v>42217.041666666664</v>
      </c>
      <c r="K2908">
        <v>1436888066</v>
      </c>
      <c r="L2908" s="9">
        <f t="shared" si="181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5">
        <f t="shared" si="182"/>
        <v>9.4166666666666661</v>
      </c>
      <c r="R2908" s="5">
        <f t="shared" si="183"/>
        <v>857.14285714285711</v>
      </c>
      <c r="S2908" t="s">
        <v>8317</v>
      </c>
      <c r="T2908" t="s">
        <v>8318</v>
      </c>
    </row>
    <row r="2909" spans="1:20" ht="43.2" hidden="1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9">
        <f t="shared" si="180"/>
        <v>42504.877743055556</v>
      </c>
      <c r="K2909">
        <v>1458075837</v>
      </c>
      <c r="L2909" s="9">
        <f t="shared" si="181"/>
        <v>42444.877743055556</v>
      </c>
      <c r="M2909" t="b">
        <v>0</v>
      </c>
      <c r="N2909">
        <v>2</v>
      </c>
      <c r="O2909" t="b">
        <v>0</v>
      </c>
      <c r="P2909" t="s">
        <v>8271</v>
      </c>
      <c r="Q2909" s="5">
        <f t="shared" si="182"/>
        <v>0.08</v>
      </c>
      <c r="R2909" s="5">
        <f t="shared" si="183"/>
        <v>1250</v>
      </c>
      <c r="S2909" t="s">
        <v>8317</v>
      </c>
      <c r="T2909" t="s">
        <v>8318</v>
      </c>
    </row>
    <row r="2910" spans="1:20" ht="57.6" hidden="1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9">
        <f t="shared" si="180"/>
        <v>42529.73170138889</v>
      </c>
      <c r="K2910">
        <v>1462815219</v>
      </c>
      <c r="L2910" s="9">
        <f t="shared" si="181"/>
        <v>42499.73170138889</v>
      </c>
      <c r="M2910" t="b">
        <v>0</v>
      </c>
      <c r="N2910">
        <v>5</v>
      </c>
      <c r="O2910" t="b">
        <v>0</v>
      </c>
      <c r="P2910" t="s">
        <v>8271</v>
      </c>
      <c r="Q2910" s="5">
        <f t="shared" si="182"/>
        <v>2.75</v>
      </c>
      <c r="R2910" s="5">
        <f t="shared" si="183"/>
        <v>1920</v>
      </c>
      <c r="S2910" t="s">
        <v>8317</v>
      </c>
      <c r="T2910" t="s">
        <v>8318</v>
      </c>
    </row>
    <row r="2911" spans="1:20" ht="43.2" hidden="1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9">
        <f t="shared" si="180"/>
        <v>41968.823611111111</v>
      </c>
      <c r="K2911">
        <v>1413527001</v>
      </c>
      <c r="L2911" s="9">
        <f t="shared" si="181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5">
        <f t="shared" si="182"/>
        <v>1.1111111111111112E-2</v>
      </c>
      <c r="R2911" s="5">
        <f t="shared" si="183"/>
        <v>180000</v>
      </c>
      <c r="S2911" t="s">
        <v>8317</v>
      </c>
      <c r="T2911" t="s">
        <v>8318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9">
        <f t="shared" si="180"/>
        <v>42167.841284722221</v>
      </c>
      <c r="K2912">
        <v>1428955887</v>
      </c>
      <c r="L2912" s="9">
        <f t="shared" si="181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5">
        <f t="shared" si="182"/>
        <v>3.3333333333333335E-3</v>
      </c>
      <c r="R2912" s="5">
        <f t="shared" si="183"/>
        <v>30000</v>
      </c>
      <c r="S2912" t="s">
        <v>8317</v>
      </c>
      <c r="T2912" t="s">
        <v>8318</v>
      </c>
    </row>
    <row r="2913" spans="1:20" ht="57.6" hidden="1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9">
        <f t="shared" si="180"/>
        <v>42182.768819444442</v>
      </c>
      <c r="K2913">
        <v>1431973626</v>
      </c>
      <c r="L2913" s="9">
        <f t="shared" si="181"/>
        <v>42142.768819444442</v>
      </c>
      <c r="M2913" t="b">
        <v>0</v>
      </c>
      <c r="N2913">
        <v>14</v>
      </c>
      <c r="O2913" t="b">
        <v>0</v>
      </c>
      <c r="P2913" t="s">
        <v>8271</v>
      </c>
      <c r="Q2913" s="5">
        <f t="shared" si="182"/>
        <v>36.5</v>
      </c>
      <c r="R2913" s="5">
        <f t="shared" si="183"/>
        <v>128.57142857142858</v>
      </c>
      <c r="S2913" t="s">
        <v>8317</v>
      </c>
      <c r="T2913" t="s">
        <v>8318</v>
      </c>
    </row>
    <row r="2914" spans="1:20" ht="43.2" hidden="1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9">
        <f t="shared" si="180"/>
        <v>42384.131643518522</v>
      </c>
      <c r="K2914">
        <v>1450235374</v>
      </c>
      <c r="L2914" s="9">
        <f t="shared" si="181"/>
        <v>42354.131643518522</v>
      </c>
      <c r="M2914" t="b">
        <v>0</v>
      </c>
      <c r="N2914">
        <v>26</v>
      </c>
      <c r="O2914" t="b">
        <v>0</v>
      </c>
      <c r="P2914" t="s">
        <v>8271</v>
      </c>
      <c r="Q2914" s="5">
        <f t="shared" si="182"/>
        <v>14.058171745152354</v>
      </c>
      <c r="R2914" s="5">
        <f t="shared" si="183"/>
        <v>555.38461538461536</v>
      </c>
      <c r="S2914" t="s">
        <v>8317</v>
      </c>
      <c r="T2914" t="s">
        <v>8318</v>
      </c>
    </row>
    <row r="2915" spans="1:20" ht="43.2" hidden="1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9">
        <f t="shared" si="180"/>
        <v>41888.922905092593</v>
      </c>
      <c r="K2915">
        <v>1404857339</v>
      </c>
      <c r="L2915" s="9">
        <f t="shared" si="181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5">
        <f t="shared" si="182"/>
        <v>0.02</v>
      </c>
      <c r="R2915" s="5">
        <f t="shared" si="183"/>
        <v>5000</v>
      </c>
      <c r="S2915" t="s">
        <v>8317</v>
      </c>
      <c r="T2915" t="s">
        <v>8318</v>
      </c>
    </row>
    <row r="2916" spans="1:20" ht="28.8" hidden="1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9">
        <f t="shared" si="180"/>
        <v>42077.865671296298</v>
      </c>
      <c r="K2916">
        <v>1421185594</v>
      </c>
      <c r="L2916" s="9">
        <f t="shared" si="181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5">
        <f t="shared" si="182"/>
        <v>4.0000000000000001E-3</v>
      </c>
      <c r="R2916" s="5">
        <f t="shared" si="183"/>
        <v>25000</v>
      </c>
      <c r="S2916" t="s">
        <v>8317</v>
      </c>
      <c r="T2916" t="s">
        <v>8318</v>
      </c>
    </row>
    <row r="2917" spans="1:20" ht="43.2" hidden="1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9">
        <f t="shared" si="180"/>
        <v>42445.356365740743</v>
      </c>
      <c r="K2917">
        <v>1455528790</v>
      </c>
      <c r="L2917" s="9">
        <f t="shared" si="181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5">
        <f t="shared" si="182"/>
        <v>61.1</v>
      </c>
      <c r="R2917" s="5">
        <f t="shared" si="183"/>
        <v>333.33333333333331</v>
      </c>
      <c r="S2917" t="s">
        <v>8317</v>
      </c>
      <c r="T2917" t="s">
        <v>8318</v>
      </c>
    </row>
    <row r="2918" spans="1:20" ht="43.2" hidden="1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9">
        <f t="shared" si="180"/>
        <v>41778.476724537039</v>
      </c>
      <c r="K2918">
        <v>1398511589</v>
      </c>
      <c r="L2918" s="9">
        <f t="shared" si="181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5">
        <f t="shared" si="182"/>
        <v>7.8378378378378386</v>
      </c>
      <c r="R2918" s="5">
        <f t="shared" si="183"/>
        <v>264.28571428571428</v>
      </c>
      <c r="S2918" t="s">
        <v>8317</v>
      </c>
      <c r="T2918" t="s">
        <v>8318</v>
      </c>
    </row>
    <row r="2919" spans="1:20" ht="43.2" hidden="1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9">
        <f t="shared" si="180"/>
        <v>42263.234340277777</v>
      </c>
      <c r="K2919">
        <v>1440826647</v>
      </c>
      <c r="L2919" s="9">
        <f t="shared" si="181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5">
        <f t="shared" si="182"/>
        <v>21.85</v>
      </c>
      <c r="R2919" s="5">
        <f t="shared" si="183"/>
        <v>222.22222222222223</v>
      </c>
      <c r="S2919" t="s">
        <v>8317</v>
      </c>
      <c r="T2919" t="s">
        <v>8318</v>
      </c>
    </row>
    <row r="2920" spans="1:20" ht="43.2" hidden="1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9">
        <f t="shared" si="180"/>
        <v>42306.629710648151</v>
      </c>
      <c r="K2920">
        <v>1443712007</v>
      </c>
      <c r="L2920" s="9">
        <f t="shared" si="181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5">
        <f t="shared" si="182"/>
        <v>27.24</v>
      </c>
      <c r="R2920" s="5">
        <f t="shared" si="183"/>
        <v>250</v>
      </c>
      <c r="S2920" t="s">
        <v>8317</v>
      </c>
      <c r="T2920" t="s">
        <v>8318</v>
      </c>
    </row>
    <row r="2921" spans="1:20" ht="43.2" hidden="1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9">
        <f t="shared" si="180"/>
        <v>41856.61954861111</v>
      </c>
      <c r="K2921">
        <v>1404658329</v>
      </c>
      <c r="L2921" s="9">
        <f t="shared" si="181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5">
        <f t="shared" si="182"/>
        <v>8.5</v>
      </c>
      <c r="R2921" s="5">
        <f t="shared" si="183"/>
        <v>100</v>
      </c>
      <c r="S2921" t="s">
        <v>8317</v>
      </c>
      <c r="T2921" t="s">
        <v>8318</v>
      </c>
    </row>
    <row r="2922" spans="1:20" ht="43.2" hidden="1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9">
        <f t="shared" si="180"/>
        <v>42088.750810185185</v>
      </c>
      <c r="K2922">
        <v>1424718070</v>
      </c>
      <c r="L2922" s="9">
        <f t="shared" si="181"/>
        <v>42058.79247685185</v>
      </c>
      <c r="M2922" t="b">
        <v>0</v>
      </c>
      <c r="N2922">
        <v>13</v>
      </c>
      <c r="O2922" t="b">
        <v>0</v>
      </c>
      <c r="P2922" t="s">
        <v>8271</v>
      </c>
      <c r="Q2922" s="5">
        <f t="shared" si="182"/>
        <v>26.840000000000003</v>
      </c>
      <c r="R2922" s="5">
        <f t="shared" si="183"/>
        <v>192.30769230769232</v>
      </c>
      <c r="S2922" t="s">
        <v>8317</v>
      </c>
      <c r="T2922" t="s">
        <v>8318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9">
        <f t="shared" si="180"/>
        <v>41907.886620370373</v>
      </c>
      <c r="K2923">
        <v>1409087804</v>
      </c>
      <c r="L2923" s="9">
        <f t="shared" si="181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5">
        <f t="shared" si="182"/>
        <v>129</v>
      </c>
      <c r="R2923" s="5">
        <f t="shared" si="183"/>
        <v>33.333333333333336</v>
      </c>
      <c r="S2923" t="s">
        <v>8317</v>
      </c>
      <c r="T2923" t="s">
        <v>8359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9">
        <f t="shared" si="180"/>
        <v>42142.874155092592</v>
      </c>
      <c r="K2924">
        <v>1428094727</v>
      </c>
      <c r="L2924" s="9">
        <f t="shared" si="181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5">
        <f t="shared" si="182"/>
        <v>100</v>
      </c>
      <c r="R2924" s="5">
        <f t="shared" si="183"/>
        <v>83.333333333333329</v>
      </c>
      <c r="S2924" t="s">
        <v>8317</v>
      </c>
      <c r="T2924" t="s">
        <v>8359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9">
        <f t="shared" si="180"/>
        <v>42028.125</v>
      </c>
      <c r="K2925">
        <v>1420774779</v>
      </c>
      <c r="L2925" s="9">
        <f t="shared" si="181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5">
        <f t="shared" si="182"/>
        <v>100</v>
      </c>
      <c r="R2925" s="5">
        <f t="shared" si="183"/>
        <v>30</v>
      </c>
      <c r="S2925" t="s">
        <v>8317</v>
      </c>
      <c r="T2925" t="s">
        <v>8359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9">
        <f t="shared" si="180"/>
        <v>42133.165972222225</v>
      </c>
      <c r="K2926">
        <v>1428585710</v>
      </c>
      <c r="L2926" s="9">
        <f t="shared" si="181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5">
        <f t="shared" si="182"/>
        <v>103.2</v>
      </c>
      <c r="R2926" s="5">
        <f t="shared" si="183"/>
        <v>170.06802721088437</v>
      </c>
      <c r="S2926" t="s">
        <v>8317</v>
      </c>
      <c r="T2926" t="s">
        <v>8359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9">
        <f t="shared" si="180"/>
        <v>41893.584120370368</v>
      </c>
      <c r="K2927">
        <v>1407852068</v>
      </c>
      <c r="L2927" s="9">
        <f t="shared" si="181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5">
        <f t="shared" si="182"/>
        <v>102.44597777777777</v>
      </c>
      <c r="R2927" s="5">
        <f t="shared" si="183"/>
        <v>226.13065326633165</v>
      </c>
      <c r="S2927" t="s">
        <v>8317</v>
      </c>
      <c r="T2927" t="s">
        <v>8359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9">
        <f t="shared" si="180"/>
        <v>42058.765960648147</v>
      </c>
      <c r="K2928">
        <v>1423506179</v>
      </c>
      <c r="L2928" s="9">
        <f t="shared" si="181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5">
        <f t="shared" si="182"/>
        <v>125</v>
      </c>
      <c r="R2928" s="5">
        <f t="shared" si="183"/>
        <v>60</v>
      </c>
      <c r="S2928" t="s">
        <v>8317</v>
      </c>
      <c r="T2928" t="s">
        <v>8359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9">
        <f t="shared" si="180"/>
        <v>41835.208333333336</v>
      </c>
      <c r="K2929">
        <v>1402934629</v>
      </c>
      <c r="L2929" s="9">
        <f t="shared" si="181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5">
        <f t="shared" si="182"/>
        <v>130.83333333333334</v>
      </c>
      <c r="R2929" s="5">
        <f t="shared" si="183"/>
        <v>85.714285714285708</v>
      </c>
      <c r="S2929" t="s">
        <v>8317</v>
      </c>
      <c r="T2929" t="s">
        <v>8359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9">
        <f t="shared" si="180"/>
        <v>42433.998217592591</v>
      </c>
      <c r="K2930">
        <v>1454543846</v>
      </c>
      <c r="L2930" s="9">
        <f t="shared" si="181"/>
        <v>42403.998217592591</v>
      </c>
      <c r="M2930" t="b">
        <v>0</v>
      </c>
      <c r="N2930">
        <v>24</v>
      </c>
      <c r="O2930" t="b">
        <v>1</v>
      </c>
      <c r="P2930" t="s">
        <v>8305</v>
      </c>
      <c r="Q2930" s="5">
        <f t="shared" si="182"/>
        <v>100</v>
      </c>
      <c r="R2930" s="5">
        <f t="shared" si="183"/>
        <v>41.666666666666664</v>
      </c>
      <c r="S2930" t="s">
        <v>8317</v>
      </c>
      <c r="T2930" t="s">
        <v>8359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9">
        <f t="shared" si="180"/>
        <v>41784.564328703702</v>
      </c>
      <c r="K2931">
        <v>1398432758</v>
      </c>
      <c r="L2931" s="9">
        <f t="shared" si="181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5">
        <f t="shared" si="182"/>
        <v>102.06937499999999</v>
      </c>
      <c r="R2931" s="5">
        <f t="shared" si="183"/>
        <v>250</v>
      </c>
      <c r="S2931" t="s">
        <v>8317</v>
      </c>
      <c r="T2931" t="s">
        <v>8359</v>
      </c>
    </row>
    <row r="2932" spans="1:20" ht="43.2" hidden="1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9">
        <f t="shared" si="180"/>
        <v>42131.584074074075</v>
      </c>
      <c r="K2932">
        <v>1428415264</v>
      </c>
      <c r="L2932" s="9">
        <f t="shared" si="181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5">
        <f t="shared" si="182"/>
        <v>100.92000000000002</v>
      </c>
      <c r="R2932" s="5">
        <f t="shared" si="183"/>
        <v>161.29032258064515</v>
      </c>
      <c r="S2932" t="s">
        <v>8317</v>
      </c>
      <c r="T2932" t="s">
        <v>8359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9">
        <f t="shared" si="180"/>
        <v>41897.255555555559</v>
      </c>
      <c r="K2933">
        <v>1408604363</v>
      </c>
      <c r="L2933" s="9">
        <f t="shared" si="181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5">
        <f t="shared" si="182"/>
        <v>106</v>
      </c>
      <c r="R2933" s="5">
        <f t="shared" si="183"/>
        <v>83.333333333333329</v>
      </c>
      <c r="S2933" t="s">
        <v>8317</v>
      </c>
      <c r="T2933" t="s">
        <v>8359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9">
        <f t="shared" si="180"/>
        <v>42056.458333333336</v>
      </c>
      <c r="K2934">
        <v>1421812637</v>
      </c>
      <c r="L2934" s="9">
        <f t="shared" si="181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5">
        <f t="shared" si="182"/>
        <v>105.0967741935484</v>
      </c>
      <c r="R2934" s="5">
        <f t="shared" si="183"/>
        <v>81.578947368421055</v>
      </c>
      <c r="S2934" t="s">
        <v>8317</v>
      </c>
      <c r="T2934" t="s">
        <v>8359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9">
        <f t="shared" si="180"/>
        <v>42525.956631944442</v>
      </c>
      <c r="K2935">
        <v>1462489053</v>
      </c>
      <c r="L2935" s="9">
        <f t="shared" si="181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5">
        <f t="shared" si="182"/>
        <v>102.76</v>
      </c>
      <c r="R2935" s="5">
        <f t="shared" si="183"/>
        <v>46.296296296296298</v>
      </c>
      <c r="S2935" t="s">
        <v>8317</v>
      </c>
      <c r="T2935" t="s">
        <v>8359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9">
        <f t="shared" si="180"/>
        <v>41805.636157407411</v>
      </c>
      <c r="K2936">
        <v>1400253364</v>
      </c>
      <c r="L2936" s="9">
        <f t="shared" si="181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5">
        <f t="shared" si="182"/>
        <v>108</v>
      </c>
      <c r="R2936" s="5">
        <f t="shared" si="183"/>
        <v>67.567567567567565</v>
      </c>
      <c r="S2936" t="s">
        <v>8317</v>
      </c>
      <c r="T2936" t="s">
        <v>8359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9">
        <f t="shared" si="180"/>
        <v>42611.708333333336</v>
      </c>
      <c r="K2937">
        <v>1467468008</v>
      </c>
      <c r="L2937" s="9">
        <f t="shared" si="181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5">
        <f t="shared" si="182"/>
        <v>100.88571428571429</v>
      </c>
      <c r="R2937" s="5">
        <f t="shared" si="183"/>
        <v>89.743589743589737</v>
      </c>
      <c r="S2937" t="s">
        <v>8317</v>
      </c>
      <c r="T2937" t="s">
        <v>8359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9">
        <f t="shared" si="180"/>
        <v>41925.207638888889</v>
      </c>
      <c r="K2938">
        <v>1412091423</v>
      </c>
      <c r="L2938" s="9">
        <f t="shared" si="181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5">
        <f t="shared" si="182"/>
        <v>128</v>
      </c>
      <c r="R2938" s="5">
        <f t="shared" si="183"/>
        <v>29.411764705882351</v>
      </c>
      <c r="S2938" t="s">
        <v>8317</v>
      </c>
      <c r="T2938" t="s">
        <v>8359</v>
      </c>
    </row>
    <row r="2939" spans="1:20" ht="28.8" hidden="1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9">
        <f t="shared" si="180"/>
        <v>41833.457326388889</v>
      </c>
      <c r="K2939">
        <v>1402657113</v>
      </c>
      <c r="L2939" s="9">
        <f t="shared" si="181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5">
        <f t="shared" si="182"/>
        <v>133.33333333333331</v>
      </c>
      <c r="R2939" s="5">
        <f t="shared" si="183"/>
        <v>27.272727272727273</v>
      </c>
      <c r="S2939" t="s">
        <v>8317</v>
      </c>
      <c r="T2939" t="s">
        <v>8359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9">
        <f t="shared" si="180"/>
        <v>42034.703865740739</v>
      </c>
      <c r="K2940">
        <v>1420044814</v>
      </c>
      <c r="L2940" s="9">
        <f t="shared" si="181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5">
        <f t="shared" si="182"/>
        <v>101.375</v>
      </c>
      <c r="R2940" s="5">
        <f t="shared" si="183"/>
        <v>125</v>
      </c>
      <c r="S2940" t="s">
        <v>8317</v>
      </c>
      <c r="T2940" t="s">
        <v>8359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9">
        <f t="shared" si="180"/>
        <v>41879.041666666664</v>
      </c>
      <c r="K2941">
        <v>1406316312</v>
      </c>
      <c r="L2941" s="9">
        <f t="shared" si="181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5">
        <f t="shared" si="182"/>
        <v>102.875</v>
      </c>
      <c r="R2941" s="5">
        <f t="shared" si="183"/>
        <v>320</v>
      </c>
      <c r="S2941" t="s">
        <v>8317</v>
      </c>
      <c r="T2941" t="s">
        <v>8359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9">
        <f t="shared" si="180"/>
        <v>42022.773356481484</v>
      </c>
      <c r="K2942">
        <v>1418150018</v>
      </c>
      <c r="L2942" s="9">
        <f t="shared" si="181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5">
        <f t="shared" si="182"/>
        <v>107.24000000000001</v>
      </c>
      <c r="R2942" s="5">
        <f t="shared" si="183"/>
        <v>75.757575757575751</v>
      </c>
      <c r="S2942" t="s">
        <v>8317</v>
      </c>
      <c r="T2942" t="s">
        <v>8359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9">
        <f t="shared" si="180"/>
        <v>42064.960127314815</v>
      </c>
      <c r="K2943">
        <v>1422658955</v>
      </c>
      <c r="L2943" s="9">
        <f t="shared" si="181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5">
        <f t="shared" si="182"/>
        <v>4.0000000000000001E-3</v>
      </c>
      <c r="R2943" s="5">
        <f t="shared" si="183"/>
        <v>25000</v>
      </c>
      <c r="S2943" t="s">
        <v>8317</v>
      </c>
      <c r="T2943" t="s">
        <v>8357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9">
        <f t="shared" si="180"/>
        <v>42354.845833333333</v>
      </c>
      <c r="K2944">
        <v>1448565459</v>
      </c>
      <c r="L2944" s="9">
        <f t="shared" si="181"/>
        <v>42334.803923611114</v>
      </c>
      <c r="M2944" t="b">
        <v>0</v>
      </c>
      <c r="N2944">
        <v>202</v>
      </c>
      <c r="O2944" t="b">
        <v>0</v>
      </c>
      <c r="P2944" t="s">
        <v>8303</v>
      </c>
      <c r="Q2944" s="5">
        <f t="shared" si="182"/>
        <v>20.424999999999997</v>
      </c>
      <c r="R2944" s="5">
        <f t="shared" si="183"/>
        <v>990.09900990099015</v>
      </c>
      <c r="S2944" t="s">
        <v>8317</v>
      </c>
      <c r="T2944" t="s">
        <v>8357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9">
        <f t="shared" si="180"/>
        <v>42107.12939814815</v>
      </c>
      <c r="K2945">
        <v>1426302380</v>
      </c>
      <c r="L2945" s="9">
        <f t="shared" si="181"/>
        <v>42077.12939814815</v>
      </c>
      <c r="M2945" t="b">
        <v>0</v>
      </c>
      <c r="N2945">
        <v>0</v>
      </c>
      <c r="O2945" t="b">
        <v>0</v>
      </c>
      <c r="P2945" t="s">
        <v>8303</v>
      </c>
      <c r="Q2945" s="5">
        <f t="shared" si="182"/>
        <v>0</v>
      </c>
      <c r="R2945" s="5" t="e">
        <f t="shared" si="183"/>
        <v>#DIV/0!</v>
      </c>
      <c r="S2945" t="s">
        <v>8317</v>
      </c>
      <c r="T2945" t="s">
        <v>8357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9">
        <f t="shared" si="180"/>
        <v>42162.9143287037</v>
      </c>
      <c r="K2946">
        <v>1431122198</v>
      </c>
      <c r="L2946" s="9">
        <f t="shared" si="181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5">
        <f t="shared" si="182"/>
        <v>1</v>
      </c>
      <c r="R2946" s="5">
        <f t="shared" si="183"/>
        <v>10000</v>
      </c>
      <c r="S2946" t="s">
        <v>8317</v>
      </c>
      <c r="T2946" t="s">
        <v>8357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9">
        <f t="shared" ref="J2947:J3010" si="184">(I2947+DATE(1970,1,1)*86400)/86400</f>
        <v>42148.13958333333</v>
      </c>
      <c r="K2947">
        <v>1429845660</v>
      </c>
      <c r="L2947" s="9">
        <f t="shared" ref="L2947:L3010" si="185">(K2947+DATE(1970,1,1)*86400)/86400</f>
        <v>42118.13958333333</v>
      </c>
      <c r="M2947" t="b">
        <v>0</v>
      </c>
      <c r="N2947">
        <v>0</v>
      </c>
      <c r="O2947" t="b">
        <v>0</v>
      </c>
      <c r="P2947" t="s">
        <v>8303</v>
      </c>
      <c r="Q2947" s="5">
        <f t="shared" ref="Q2947:Q3010" si="186">(E2947/D2947)*100</f>
        <v>0</v>
      </c>
      <c r="R2947" s="5" t="e">
        <f t="shared" ref="R2947:R3010" si="187">D2947/N2947</f>
        <v>#DIV/0!</v>
      </c>
      <c r="S2947" t="s">
        <v>8317</v>
      </c>
      <c r="T2947" t="s">
        <v>8357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9">
        <f t="shared" si="184"/>
        <v>42597.531157407408</v>
      </c>
      <c r="K2948">
        <v>1468673092</v>
      </c>
      <c r="L2948" s="9">
        <f t="shared" si="185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5">
        <f t="shared" si="186"/>
        <v>0.1</v>
      </c>
      <c r="R2948" s="5">
        <f t="shared" si="187"/>
        <v>1000</v>
      </c>
      <c r="S2948" t="s">
        <v>8317</v>
      </c>
      <c r="T2948" t="s">
        <v>8357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9">
        <f t="shared" si="184"/>
        <v>42698.71597222222</v>
      </c>
      <c r="K2949">
        <v>1475760567</v>
      </c>
      <c r="L2949" s="9">
        <f t="shared" si="185"/>
        <v>42649.562118055554</v>
      </c>
      <c r="M2949" t="b">
        <v>0</v>
      </c>
      <c r="N2949">
        <v>13</v>
      </c>
      <c r="O2949" t="b">
        <v>0</v>
      </c>
      <c r="P2949" t="s">
        <v>8303</v>
      </c>
      <c r="Q2949" s="5">
        <f t="shared" si="186"/>
        <v>4.2880000000000003</v>
      </c>
      <c r="R2949" s="5">
        <f t="shared" si="187"/>
        <v>1923.0769230769231</v>
      </c>
      <c r="S2949" t="s">
        <v>8317</v>
      </c>
      <c r="T2949" t="s">
        <v>8357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9">
        <f t="shared" si="184"/>
        <v>42157.649224537039</v>
      </c>
      <c r="K2950">
        <v>1428075293</v>
      </c>
      <c r="L2950" s="9">
        <f t="shared" si="185"/>
        <v>42097.649224537039</v>
      </c>
      <c r="M2950" t="b">
        <v>0</v>
      </c>
      <c r="N2950">
        <v>9</v>
      </c>
      <c r="O2950" t="b">
        <v>0</v>
      </c>
      <c r="P2950" t="s">
        <v>8303</v>
      </c>
      <c r="Q2950" s="5">
        <f t="shared" si="186"/>
        <v>4.8000000000000004E-3</v>
      </c>
      <c r="R2950" s="5">
        <f t="shared" si="187"/>
        <v>55555.555555555555</v>
      </c>
      <c r="S2950" t="s">
        <v>8317</v>
      </c>
      <c r="T2950" t="s">
        <v>8357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9">
        <f t="shared" si="184"/>
        <v>42327.86478009259</v>
      </c>
      <c r="K2951">
        <v>1445370317</v>
      </c>
      <c r="L2951" s="9">
        <f t="shared" si="185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5">
        <f t="shared" si="186"/>
        <v>2.5</v>
      </c>
      <c r="R2951" s="5">
        <f t="shared" si="187"/>
        <v>500</v>
      </c>
      <c r="S2951" t="s">
        <v>8317</v>
      </c>
      <c r="T2951" t="s">
        <v>8357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9">
        <f t="shared" si="184"/>
        <v>42392.365185185183</v>
      </c>
      <c r="K2952">
        <v>1450946752</v>
      </c>
      <c r="L2952" s="9">
        <f t="shared" si="185"/>
        <v>42362.365185185183</v>
      </c>
      <c r="M2952" t="b">
        <v>0</v>
      </c>
      <c r="N2952">
        <v>0</v>
      </c>
      <c r="O2952" t="b">
        <v>0</v>
      </c>
      <c r="P2952" t="s">
        <v>8303</v>
      </c>
      <c r="Q2952" s="5">
        <f t="shared" si="186"/>
        <v>0</v>
      </c>
      <c r="R2952" s="5" t="e">
        <f t="shared" si="187"/>
        <v>#DIV/0!</v>
      </c>
      <c r="S2952" t="s">
        <v>8317</v>
      </c>
      <c r="T2952" t="s">
        <v>8357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9">
        <f t="shared" si="184"/>
        <v>41917.802928240744</v>
      </c>
      <c r="K2953">
        <v>1408648573</v>
      </c>
      <c r="L2953" s="9">
        <f t="shared" si="185"/>
        <v>41872.802928240744</v>
      </c>
      <c r="M2953" t="b">
        <v>0</v>
      </c>
      <c r="N2953">
        <v>58</v>
      </c>
      <c r="O2953" t="b">
        <v>0</v>
      </c>
      <c r="P2953" t="s">
        <v>8303</v>
      </c>
      <c r="Q2953" s="5">
        <f t="shared" si="186"/>
        <v>2.1919999999999997</v>
      </c>
      <c r="R2953" s="5">
        <f t="shared" si="187"/>
        <v>862.06896551724139</v>
      </c>
      <c r="S2953" t="s">
        <v>8317</v>
      </c>
      <c r="T2953" t="s">
        <v>8357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9">
        <f t="shared" si="184"/>
        <v>42660.166666666664</v>
      </c>
      <c r="K2954">
        <v>1473957239</v>
      </c>
      <c r="L2954" s="9">
        <f t="shared" si="185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5">
        <f t="shared" si="186"/>
        <v>8.0250000000000004</v>
      </c>
      <c r="R2954" s="5">
        <f t="shared" si="187"/>
        <v>2500</v>
      </c>
      <c r="S2954" t="s">
        <v>8317</v>
      </c>
      <c r="T2954" t="s">
        <v>8357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9">
        <f t="shared" si="184"/>
        <v>42285.791909722226</v>
      </c>
      <c r="K2955">
        <v>1441738821</v>
      </c>
      <c r="L2955" s="9">
        <f t="shared" si="185"/>
        <v>42255.791909722226</v>
      </c>
      <c r="M2955" t="b">
        <v>0</v>
      </c>
      <c r="N2955">
        <v>3</v>
      </c>
      <c r="O2955" t="b">
        <v>0</v>
      </c>
      <c r="P2955" t="s">
        <v>8303</v>
      </c>
      <c r="Q2955" s="5">
        <f t="shared" si="186"/>
        <v>0.15125</v>
      </c>
      <c r="R2955" s="5">
        <f t="shared" si="187"/>
        <v>133333.33333333334</v>
      </c>
      <c r="S2955" t="s">
        <v>8317</v>
      </c>
      <c r="T2955" t="s">
        <v>8357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9">
        <f t="shared" si="184"/>
        <v>42810.541701388887</v>
      </c>
      <c r="K2956">
        <v>1487944803</v>
      </c>
      <c r="L2956" s="9">
        <f t="shared" si="185"/>
        <v>42790.583368055559</v>
      </c>
      <c r="M2956" t="b">
        <v>0</v>
      </c>
      <c r="N2956">
        <v>0</v>
      </c>
      <c r="O2956" t="b">
        <v>0</v>
      </c>
      <c r="P2956" t="s">
        <v>8303</v>
      </c>
      <c r="Q2956" s="5">
        <f t="shared" si="186"/>
        <v>0</v>
      </c>
      <c r="R2956" s="5" t="e">
        <f t="shared" si="187"/>
        <v>#DIV/0!</v>
      </c>
      <c r="S2956" t="s">
        <v>8317</v>
      </c>
      <c r="T2956" t="s">
        <v>8357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9">
        <f t="shared" si="184"/>
        <v>42171.741307870368</v>
      </c>
      <c r="K2957">
        <v>1431884849</v>
      </c>
      <c r="L2957" s="9">
        <f t="shared" si="185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5">
        <f t="shared" si="186"/>
        <v>59.583333333333336</v>
      </c>
      <c r="R2957" s="5">
        <f t="shared" si="187"/>
        <v>109.09090909090909</v>
      </c>
      <c r="S2957" t="s">
        <v>8317</v>
      </c>
      <c r="T2957" t="s">
        <v>8357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9">
        <f t="shared" si="184"/>
        <v>42494.958912037036</v>
      </c>
      <c r="K2958">
        <v>1459810850</v>
      </c>
      <c r="L2958" s="9">
        <f t="shared" si="185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5">
        <f t="shared" si="186"/>
        <v>16.734177215189874</v>
      </c>
      <c r="R2958" s="5">
        <f t="shared" si="187"/>
        <v>395</v>
      </c>
      <c r="S2958" t="s">
        <v>8317</v>
      </c>
      <c r="T2958" t="s">
        <v>8357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9">
        <f t="shared" si="184"/>
        <v>42090.969583333332</v>
      </c>
      <c r="K2959">
        <v>1422317772</v>
      </c>
      <c r="L2959" s="9">
        <f t="shared" si="185"/>
        <v>42031.011250000003</v>
      </c>
      <c r="M2959" t="b">
        <v>0</v>
      </c>
      <c r="N2959">
        <v>3</v>
      </c>
      <c r="O2959" t="b">
        <v>0</v>
      </c>
      <c r="P2959" t="s">
        <v>8303</v>
      </c>
      <c r="Q2959" s="5">
        <f t="shared" si="186"/>
        <v>1.8666666666666669</v>
      </c>
      <c r="R2959" s="5">
        <f t="shared" si="187"/>
        <v>5000</v>
      </c>
      <c r="S2959" t="s">
        <v>8317</v>
      </c>
      <c r="T2959" t="s">
        <v>8357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9">
        <f t="shared" si="184"/>
        <v>42498.73746527778</v>
      </c>
      <c r="K2960">
        <v>1457548917</v>
      </c>
      <c r="L2960" s="9">
        <f t="shared" si="185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5">
        <f t="shared" si="186"/>
        <v>0</v>
      </c>
      <c r="R2960" s="5" t="e">
        <f t="shared" si="187"/>
        <v>#DIV/0!</v>
      </c>
      <c r="S2960" t="s">
        <v>8317</v>
      </c>
      <c r="T2960" t="s">
        <v>8357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9">
        <f t="shared" si="184"/>
        <v>42528.008391203701</v>
      </c>
      <c r="K2961">
        <v>1462666325</v>
      </c>
      <c r="L2961" s="9">
        <f t="shared" si="185"/>
        <v>42498.008391203701</v>
      </c>
      <c r="M2961" t="b">
        <v>0</v>
      </c>
      <c r="N2961">
        <v>0</v>
      </c>
      <c r="O2961" t="b">
        <v>0</v>
      </c>
      <c r="P2961" t="s">
        <v>8303</v>
      </c>
      <c r="Q2961" s="5">
        <f t="shared" si="186"/>
        <v>0</v>
      </c>
      <c r="R2961" s="5" t="e">
        <f t="shared" si="187"/>
        <v>#DIV/0!</v>
      </c>
      <c r="S2961" t="s">
        <v>8317</v>
      </c>
      <c r="T2961" t="s">
        <v>8357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9">
        <f t="shared" si="184"/>
        <v>41893.757210648146</v>
      </c>
      <c r="K2962">
        <v>1407867023</v>
      </c>
      <c r="L2962" s="9">
        <f t="shared" si="185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5">
        <f t="shared" si="186"/>
        <v>0</v>
      </c>
      <c r="R2962" s="5" t="e">
        <f t="shared" si="187"/>
        <v>#DIV/0!</v>
      </c>
      <c r="S2962" t="s">
        <v>8317</v>
      </c>
      <c r="T2962" t="s">
        <v>8357</v>
      </c>
    </row>
    <row r="2963" spans="1:20" ht="43.2" hidden="1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9">
        <f t="shared" si="184"/>
        <v>42089.166666666664</v>
      </c>
      <c r="K2963">
        <v>1424927159</v>
      </c>
      <c r="L2963" s="9">
        <f t="shared" si="185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5">
        <f t="shared" si="186"/>
        <v>109.62</v>
      </c>
      <c r="R2963" s="5">
        <f t="shared" si="187"/>
        <v>46.296296296296298</v>
      </c>
      <c r="S2963" t="s">
        <v>8317</v>
      </c>
      <c r="T2963" t="s">
        <v>8318</v>
      </c>
    </row>
    <row r="2964" spans="1:20" ht="43.2" hidden="1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9">
        <f t="shared" si="184"/>
        <v>42064.290972222225</v>
      </c>
      <c r="K2964">
        <v>1422769906</v>
      </c>
      <c r="L2964" s="9">
        <f t="shared" si="185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5">
        <f t="shared" si="186"/>
        <v>121.8</v>
      </c>
      <c r="R2964" s="5">
        <f t="shared" si="187"/>
        <v>50</v>
      </c>
      <c r="S2964" t="s">
        <v>8317</v>
      </c>
      <c r="T2964" t="s">
        <v>8318</v>
      </c>
    </row>
    <row r="2965" spans="1:20" ht="57.6" hidden="1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9">
        <f t="shared" si="184"/>
        <v>42187.470185185186</v>
      </c>
      <c r="K2965">
        <v>1433243824</v>
      </c>
      <c r="L2965" s="9">
        <f t="shared" si="185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5">
        <f t="shared" si="186"/>
        <v>106.85</v>
      </c>
      <c r="R2965" s="5">
        <f t="shared" si="187"/>
        <v>102.04081632653062</v>
      </c>
      <c r="S2965" t="s">
        <v>8317</v>
      </c>
      <c r="T2965" t="s">
        <v>8318</v>
      </c>
    </row>
    <row r="2966" spans="1:20" ht="43.2" hidden="1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9">
        <f t="shared" si="184"/>
        <v>41857.897222222222</v>
      </c>
      <c r="K2966">
        <v>1404769819</v>
      </c>
      <c r="L2966" s="9">
        <f t="shared" si="185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5">
        <f t="shared" si="186"/>
        <v>100.71379999999999</v>
      </c>
      <c r="R2966" s="5">
        <f t="shared" si="187"/>
        <v>25.510204081632654</v>
      </c>
      <c r="S2966" t="s">
        <v>8317</v>
      </c>
      <c r="T2966" t="s">
        <v>8318</v>
      </c>
    </row>
    <row r="2967" spans="1:20" ht="57.6" hidden="1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9">
        <f t="shared" si="184"/>
        <v>42192.729548611111</v>
      </c>
      <c r="K2967">
        <v>1433698233</v>
      </c>
      <c r="L2967" s="9">
        <f t="shared" si="185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5">
        <f t="shared" si="186"/>
        <v>109.00000000000001</v>
      </c>
      <c r="R2967" s="5">
        <f t="shared" si="187"/>
        <v>38.46153846153846</v>
      </c>
      <c r="S2967" t="s">
        <v>8317</v>
      </c>
      <c r="T2967" t="s">
        <v>8318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9">
        <f t="shared" si="184"/>
        <v>42263.738564814812</v>
      </c>
      <c r="K2968">
        <v>1439833412</v>
      </c>
      <c r="L2968" s="9">
        <f t="shared" si="185"/>
        <v>42233.738564814812</v>
      </c>
      <c r="M2968" t="b">
        <v>0</v>
      </c>
      <c r="N2968">
        <v>128</v>
      </c>
      <c r="O2968" t="b">
        <v>1</v>
      </c>
      <c r="P2968" t="s">
        <v>8271</v>
      </c>
      <c r="Q2968" s="5">
        <f t="shared" si="186"/>
        <v>113.63000000000001</v>
      </c>
      <c r="R2968" s="5">
        <f t="shared" si="187"/>
        <v>78.125</v>
      </c>
      <c r="S2968" t="s">
        <v>8317</v>
      </c>
      <c r="T2968" t="s">
        <v>8318</v>
      </c>
    </row>
    <row r="2969" spans="1:20" ht="43.2" hidden="1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9">
        <f t="shared" si="184"/>
        <v>42072.156157407408</v>
      </c>
      <c r="K2969">
        <v>1423284292</v>
      </c>
      <c r="L2969" s="9">
        <f t="shared" si="185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5">
        <f t="shared" si="186"/>
        <v>113.92</v>
      </c>
      <c r="R2969" s="5">
        <f t="shared" si="187"/>
        <v>70.422535211267601</v>
      </c>
      <c r="S2969" t="s">
        <v>8317</v>
      </c>
      <c r="T2969" t="s">
        <v>8318</v>
      </c>
    </row>
    <row r="2970" spans="1:20" ht="28.8" hidden="1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9">
        <f t="shared" si="184"/>
        <v>42599.165972222225</v>
      </c>
      <c r="K2970">
        <v>1470227660</v>
      </c>
      <c r="L2970" s="9">
        <f t="shared" si="185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5">
        <f t="shared" si="186"/>
        <v>106</v>
      </c>
      <c r="R2970" s="5">
        <f t="shared" si="187"/>
        <v>74.468085106382972</v>
      </c>
      <c r="S2970" t="s">
        <v>8317</v>
      </c>
      <c r="T2970" t="s">
        <v>8318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9">
        <f t="shared" si="184"/>
        <v>42127.95208333333</v>
      </c>
      <c r="K2971">
        <v>1428087153</v>
      </c>
      <c r="L2971" s="9">
        <f t="shared" si="185"/>
        <v>42097.786493055559</v>
      </c>
      <c r="M2971" t="b">
        <v>0</v>
      </c>
      <c r="N2971">
        <v>17</v>
      </c>
      <c r="O2971" t="b">
        <v>1</v>
      </c>
      <c r="P2971" t="s">
        <v>8271</v>
      </c>
      <c r="Q2971" s="5">
        <f t="shared" si="186"/>
        <v>162.5</v>
      </c>
      <c r="R2971" s="5">
        <f t="shared" si="187"/>
        <v>58.823529411764703</v>
      </c>
      <c r="S2971" t="s">
        <v>8317</v>
      </c>
      <c r="T2971" t="s">
        <v>8318</v>
      </c>
    </row>
    <row r="2972" spans="1:20" ht="43.2" hidden="1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9">
        <f t="shared" si="184"/>
        <v>41838.669571759259</v>
      </c>
      <c r="K2972">
        <v>1403107451</v>
      </c>
      <c r="L2972" s="9">
        <f t="shared" si="185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5">
        <f t="shared" si="186"/>
        <v>106</v>
      </c>
      <c r="R2972" s="5">
        <f t="shared" si="187"/>
        <v>65.934065934065927</v>
      </c>
      <c r="S2972" t="s">
        <v>8317</v>
      </c>
      <c r="T2972" t="s">
        <v>8318</v>
      </c>
    </row>
    <row r="2973" spans="1:20" ht="43.2" hidden="1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9">
        <f t="shared" si="184"/>
        <v>41882.658310185187</v>
      </c>
      <c r="K2973">
        <v>1406908078</v>
      </c>
      <c r="L2973" s="9">
        <f t="shared" si="185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5">
        <f t="shared" si="186"/>
        <v>100.15624999999999</v>
      </c>
      <c r="R2973" s="5">
        <f t="shared" si="187"/>
        <v>74.418604651162795</v>
      </c>
      <c r="S2973" t="s">
        <v>8317</v>
      </c>
      <c r="T2973" t="s">
        <v>8318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9">
        <f t="shared" si="184"/>
        <v>42709.041666666664</v>
      </c>
      <c r="K2974">
        <v>1479609520</v>
      </c>
      <c r="L2974" s="9">
        <f t="shared" si="185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5">
        <f t="shared" si="186"/>
        <v>105.35000000000001</v>
      </c>
      <c r="R2974" s="5">
        <f t="shared" si="187"/>
        <v>117.64705882352941</v>
      </c>
      <c r="S2974" t="s">
        <v>8317</v>
      </c>
      <c r="T2974" t="s">
        <v>8318</v>
      </c>
    </row>
    <row r="2975" spans="1:20" ht="43.2" hidden="1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9">
        <f t="shared" si="184"/>
        <v>42370.166666666664</v>
      </c>
      <c r="K2975">
        <v>1449171508</v>
      </c>
      <c r="L2975" s="9">
        <f t="shared" si="185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5">
        <f t="shared" si="186"/>
        <v>174.8</v>
      </c>
      <c r="R2975" s="5">
        <f t="shared" si="187"/>
        <v>151.5151515151515</v>
      </c>
      <c r="S2975" t="s">
        <v>8317</v>
      </c>
      <c r="T2975" t="s">
        <v>8318</v>
      </c>
    </row>
    <row r="2976" spans="1:20" ht="57.6" hidden="1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9">
        <f t="shared" si="184"/>
        <v>41908.065972222219</v>
      </c>
      <c r="K2976">
        <v>1409275671</v>
      </c>
      <c r="L2976" s="9">
        <f t="shared" si="185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5">
        <f t="shared" si="186"/>
        <v>102</v>
      </c>
      <c r="R2976" s="5">
        <f t="shared" si="187"/>
        <v>57.47126436781609</v>
      </c>
      <c r="S2976" t="s">
        <v>8317</v>
      </c>
      <c r="T2976" t="s">
        <v>8318</v>
      </c>
    </row>
    <row r="2977" spans="1:20" ht="43.2" hidden="1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9">
        <f t="shared" si="184"/>
        <v>41970.125</v>
      </c>
      <c r="K2977">
        <v>1414599886</v>
      </c>
      <c r="L2977" s="9">
        <f t="shared" si="185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5">
        <f t="shared" si="186"/>
        <v>100.125</v>
      </c>
      <c r="R2977" s="5">
        <f t="shared" si="187"/>
        <v>70.796460176991147</v>
      </c>
      <c r="S2977" t="s">
        <v>8317</v>
      </c>
      <c r="T2977" t="s">
        <v>8318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9">
        <f t="shared" si="184"/>
        <v>42442.5</v>
      </c>
      <c r="K2978">
        <v>1456421530</v>
      </c>
      <c r="L2978" s="9">
        <f t="shared" si="185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5">
        <f t="shared" si="186"/>
        <v>171.42857142857142</v>
      </c>
      <c r="R2978" s="5">
        <f t="shared" si="187"/>
        <v>5</v>
      </c>
      <c r="S2978" t="s">
        <v>8317</v>
      </c>
      <c r="T2978" t="s">
        <v>8318</v>
      </c>
    </row>
    <row r="2979" spans="1:20" ht="57.6" hidden="1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9">
        <f t="shared" si="184"/>
        <v>42086.093055555553</v>
      </c>
      <c r="K2979">
        <v>1421960934</v>
      </c>
      <c r="L2979" s="9">
        <f t="shared" si="185"/>
        <v>42026.881180555552</v>
      </c>
      <c r="M2979" t="b">
        <v>0</v>
      </c>
      <c r="N2979">
        <v>30</v>
      </c>
      <c r="O2979" t="b">
        <v>1</v>
      </c>
      <c r="P2979" t="s">
        <v>8271</v>
      </c>
      <c r="Q2979" s="5">
        <f t="shared" si="186"/>
        <v>113.56666666666666</v>
      </c>
      <c r="R2979" s="5">
        <f t="shared" si="187"/>
        <v>100</v>
      </c>
      <c r="S2979" t="s">
        <v>8317</v>
      </c>
      <c r="T2979" t="s">
        <v>8318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9">
        <f t="shared" si="184"/>
        <v>41932.249305555553</v>
      </c>
      <c r="K2980">
        <v>1412954547</v>
      </c>
      <c r="L2980" s="9">
        <f t="shared" si="185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5">
        <f t="shared" si="186"/>
        <v>129.46666666666667</v>
      </c>
      <c r="R2980" s="5">
        <f t="shared" si="187"/>
        <v>46.875</v>
      </c>
      <c r="S2980" t="s">
        <v>8317</v>
      </c>
      <c r="T2980" t="s">
        <v>8318</v>
      </c>
    </row>
    <row r="2981" spans="1:20" ht="43.2" hidden="1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9">
        <f t="shared" si="184"/>
        <v>42010.25</v>
      </c>
      <c r="K2981">
        <v>1419104823</v>
      </c>
      <c r="L2981" s="9">
        <f t="shared" si="185"/>
        <v>41993.824340277781</v>
      </c>
      <c r="M2981" t="b">
        <v>0</v>
      </c>
      <c r="N2981">
        <v>46</v>
      </c>
      <c r="O2981" t="b">
        <v>1</v>
      </c>
      <c r="P2981" t="s">
        <v>8271</v>
      </c>
      <c r="Q2981" s="5">
        <f t="shared" si="186"/>
        <v>101.4</v>
      </c>
      <c r="R2981" s="5">
        <f t="shared" si="187"/>
        <v>108.69565217391305</v>
      </c>
      <c r="S2981" t="s">
        <v>8317</v>
      </c>
      <c r="T2981" t="s">
        <v>8318</v>
      </c>
    </row>
    <row r="2982" spans="1:20" ht="43.2" hidden="1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9">
        <f t="shared" si="184"/>
        <v>42240.083333333336</v>
      </c>
      <c r="K2982">
        <v>1438639130</v>
      </c>
      <c r="L2982" s="9">
        <f t="shared" si="185"/>
        <v>42219.915856481479</v>
      </c>
      <c r="M2982" t="b">
        <v>0</v>
      </c>
      <c r="N2982">
        <v>24</v>
      </c>
      <c r="O2982" t="b">
        <v>1</v>
      </c>
      <c r="P2982" t="s">
        <v>8271</v>
      </c>
      <c r="Q2982" s="5">
        <f t="shared" si="186"/>
        <v>109.16666666666666</v>
      </c>
      <c r="R2982" s="5">
        <f t="shared" si="187"/>
        <v>125</v>
      </c>
      <c r="S2982" t="s">
        <v>8317</v>
      </c>
      <c r="T2982" t="s">
        <v>8318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9">
        <f t="shared" si="184"/>
        <v>42270.559675925928</v>
      </c>
      <c r="K2983">
        <v>1439126756</v>
      </c>
      <c r="L2983" s="9">
        <f t="shared" si="185"/>
        <v>42225.559675925928</v>
      </c>
      <c r="M2983" t="b">
        <v>1</v>
      </c>
      <c r="N2983">
        <v>97</v>
      </c>
      <c r="O2983" t="b">
        <v>1</v>
      </c>
      <c r="P2983" t="s">
        <v>8303</v>
      </c>
      <c r="Q2983" s="5">
        <f t="shared" si="186"/>
        <v>128.92500000000001</v>
      </c>
      <c r="R2983" s="5">
        <f t="shared" si="187"/>
        <v>41.237113402061858</v>
      </c>
      <c r="S2983" t="s">
        <v>8317</v>
      </c>
      <c r="T2983" t="s">
        <v>8357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9">
        <f t="shared" si="184"/>
        <v>42411.686840277776</v>
      </c>
      <c r="K2984">
        <v>1452616143</v>
      </c>
      <c r="L2984" s="9">
        <f t="shared" si="185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5">
        <f t="shared" si="186"/>
        <v>102.06</v>
      </c>
      <c r="R2984" s="5">
        <f t="shared" si="187"/>
        <v>84.745762711864401</v>
      </c>
      <c r="S2984" t="s">
        <v>8317</v>
      </c>
      <c r="T2984" t="s">
        <v>8357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9">
        <f t="shared" si="184"/>
        <v>41954.674027777779</v>
      </c>
      <c r="K2985">
        <v>1410534636</v>
      </c>
      <c r="L2985" s="9">
        <f t="shared" si="185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5">
        <f t="shared" si="186"/>
        <v>146.53957758620692</v>
      </c>
      <c r="R2985" s="5">
        <f t="shared" si="187"/>
        <v>105.93607305936074</v>
      </c>
      <c r="S2985" t="s">
        <v>8317</v>
      </c>
      <c r="T2985" t="s">
        <v>8357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9">
        <f t="shared" si="184"/>
        <v>42606.278715277775</v>
      </c>
      <c r="K2986">
        <v>1469428881</v>
      </c>
      <c r="L2986" s="9">
        <f t="shared" si="185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5">
        <f t="shared" si="186"/>
        <v>100.352</v>
      </c>
      <c r="R2986" s="5">
        <f t="shared" si="187"/>
        <v>114.6788990825688</v>
      </c>
      <c r="S2986" t="s">
        <v>8317</v>
      </c>
      <c r="T2986" t="s">
        <v>8357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9">
        <f t="shared" si="184"/>
        <v>42674.166666666664</v>
      </c>
      <c r="K2987">
        <v>1476228128</v>
      </c>
      <c r="L2987" s="9">
        <f t="shared" si="185"/>
        <v>42654.973703703705</v>
      </c>
      <c r="M2987" t="b">
        <v>0</v>
      </c>
      <c r="N2987">
        <v>111</v>
      </c>
      <c r="O2987" t="b">
        <v>1</v>
      </c>
      <c r="P2987" t="s">
        <v>8303</v>
      </c>
      <c r="Q2987" s="5">
        <f t="shared" si="186"/>
        <v>121.64999999999999</v>
      </c>
      <c r="R2987" s="5">
        <f t="shared" si="187"/>
        <v>90.090090090090087</v>
      </c>
      <c r="S2987" t="s">
        <v>8317</v>
      </c>
      <c r="T2987" t="s">
        <v>8357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9">
        <f t="shared" si="184"/>
        <v>42491.458402777775</v>
      </c>
      <c r="K2988">
        <v>1456920006</v>
      </c>
      <c r="L2988" s="9">
        <f t="shared" si="185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5">
        <f t="shared" si="186"/>
        <v>105.5</v>
      </c>
      <c r="R2988" s="5">
        <f t="shared" si="187"/>
        <v>42.857142857142854</v>
      </c>
      <c r="S2988" t="s">
        <v>8317</v>
      </c>
      <c r="T2988" t="s">
        <v>8357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9">
        <f t="shared" si="184"/>
        <v>42656</v>
      </c>
      <c r="K2989">
        <v>1473837751</v>
      </c>
      <c r="L2989" s="9">
        <f t="shared" si="185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5">
        <f t="shared" si="186"/>
        <v>110.4008</v>
      </c>
      <c r="R2989" s="5">
        <f t="shared" si="187"/>
        <v>94.339622641509436</v>
      </c>
      <c r="S2989" t="s">
        <v>8317</v>
      </c>
      <c r="T2989" t="s">
        <v>8357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9">
        <f t="shared" si="184"/>
        <v>42541.36204861111</v>
      </c>
      <c r="K2990">
        <v>1463820081</v>
      </c>
      <c r="L2990" s="9">
        <f t="shared" si="185"/>
        <v>42511.36204861111</v>
      </c>
      <c r="M2990" t="b">
        <v>0</v>
      </c>
      <c r="N2990">
        <v>28</v>
      </c>
      <c r="O2990" t="b">
        <v>1</v>
      </c>
      <c r="P2990" t="s">
        <v>8303</v>
      </c>
      <c r="Q2990" s="5">
        <f t="shared" si="186"/>
        <v>100</v>
      </c>
      <c r="R2990" s="5">
        <f t="shared" si="187"/>
        <v>35.714285714285715</v>
      </c>
      <c r="S2990" t="s">
        <v>8317</v>
      </c>
      <c r="T2990" t="s">
        <v>8357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9">
        <f t="shared" si="184"/>
        <v>42359.207638888889</v>
      </c>
      <c r="K2991">
        <v>1448756962</v>
      </c>
      <c r="L2991" s="9">
        <f t="shared" si="185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5">
        <f t="shared" si="186"/>
        <v>176.535</v>
      </c>
      <c r="R2991" s="5">
        <f t="shared" si="187"/>
        <v>54.945054945054942</v>
      </c>
      <c r="S2991" t="s">
        <v>8317</v>
      </c>
      <c r="T2991" t="s">
        <v>8357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9">
        <f t="shared" si="184"/>
        <v>42376.574305555558</v>
      </c>
      <c r="K2992">
        <v>1449150420</v>
      </c>
      <c r="L2992" s="9">
        <f t="shared" si="185"/>
        <v>42341.574305555558</v>
      </c>
      <c r="M2992" t="b">
        <v>0</v>
      </c>
      <c r="N2992">
        <v>27</v>
      </c>
      <c r="O2992" t="b">
        <v>1</v>
      </c>
      <c r="P2992" t="s">
        <v>8303</v>
      </c>
      <c r="Q2992" s="5">
        <f t="shared" si="186"/>
        <v>100</v>
      </c>
      <c r="R2992" s="5">
        <f t="shared" si="187"/>
        <v>370.37037037037038</v>
      </c>
      <c r="S2992" t="s">
        <v>8317</v>
      </c>
      <c r="T2992" t="s">
        <v>8357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9">
        <f t="shared" si="184"/>
        <v>42762.837152777778</v>
      </c>
      <c r="K2993">
        <v>1483646730</v>
      </c>
      <c r="L2993" s="9">
        <f t="shared" si="185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5">
        <f t="shared" si="186"/>
        <v>103.29411764705883</v>
      </c>
      <c r="R2993" s="5">
        <f t="shared" si="187"/>
        <v>91.397849462365585</v>
      </c>
      <c r="S2993" t="s">
        <v>8317</v>
      </c>
      <c r="T2993" t="s">
        <v>8357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9">
        <f t="shared" si="184"/>
        <v>42652.767476851855</v>
      </c>
      <c r="K2994">
        <v>1473445510</v>
      </c>
      <c r="L2994" s="9">
        <f t="shared" si="185"/>
        <v>42622.767476851855</v>
      </c>
      <c r="M2994" t="b">
        <v>0</v>
      </c>
      <c r="N2994">
        <v>64</v>
      </c>
      <c r="O2994" t="b">
        <v>1</v>
      </c>
      <c r="P2994" t="s">
        <v>8303</v>
      </c>
      <c r="Q2994" s="5">
        <f t="shared" si="186"/>
        <v>104.5</v>
      </c>
      <c r="R2994" s="5">
        <f t="shared" si="187"/>
        <v>46.875</v>
      </c>
      <c r="S2994" t="s">
        <v>8317</v>
      </c>
      <c r="T2994" t="s">
        <v>8357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9">
        <f t="shared" si="184"/>
        <v>42420.838738425926</v>
      </c>
      <c r="K2995">
        <v>1453406867</v>
      </c>
      <c r="L2995" s="9">
        <f t="shared" si="185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5">
        <f t="shared" si="186"/>
        <v>100.29999999999998</v>
      </c>
      <c r="R2995" s="5">
        <f t="shared" si="187"/>
        <v>45.454545454545453</v>
      </c>
      <c r="S2995" t="s">
        <v>8317</v>
      </c>
      <c r="T2995" t="s">
        <v>8357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9">
        <f t="shared" si="184"/>
        <v>41915.478842592594</v>
      </c>
      <c r="K2996">
        <v>1409743772</v>
      </c>
      <c r="L2996" s="9">
        <f t="shared" si="185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5">
        <f t="shared" si="186"/>
        <v>457.74666666666673</v>
      </c>
      <c r="R2996" s="5">
        <f t="shared" si="187"/>
        <v>5.0847457627118642</v>
      </c>
      <c r="S2996" t="s">
        <v>8317</v>
      </c>
      <c r="T2996" t="s">
        <v>8357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9">
        <f t="shared" si="184"/>
        <v>42754.665173611109</v>
      </c>
      <c r="K2997">
        <v>1482249471</v>
      </c>
      <c r="L2997" s="9">
        <f t="shared" si="185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5">
        <f t="shared" si="186"/>
        <v>104.96000000000001</v>
      </c>
      <c r="R2997" s="5">
        <f t="shared" si="187"/>
        <v>60.24096385542169</v>
      </c>
      <c r="S2997" t="s">
        <v>8317</v>
      </c>
      <c r="T2997" t="s">
        <v>8357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9">
        <f t="shared" si="184"/>
        <v>42150.912499999999</v>
      </c>
      <c r="K2998">
        <v>1427493240</v>
      </c>
      <c r="L2998" s="9">
        <f t="shared" si="185"/>
        <v>42090.912499999999</v>
      </c>
      <c r="M2998" t="b">
        <v>0</v>
      </c>
      <c r="N2998">
        <v>392</v>
      </c>
      <c r="O2998" t="b">
        <v>1</v>
      </c>
      <c r="P2998" t="s">
        <v>8303</v>
      </c>
      <c r="Q2998" s="5">
        <f t="shared" si="186"/>
        <v>171.94285714285715</v>
      </c>
      <c r="R2998" s="5">
        <f t="shared" si="187"/>
        <v>89.285714285714292</v>
      </c>
      <c r="S2998" t="s">
        <v>8317</v>
      </c>
      <c r="T2998" t="s">
        <v>8357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9">
        <f t="shared" si="184"/>
        <v>42793.207638888889</v>
      </c>
      <c r="K2999">
        <v>1486661793</v>
      </c>
      <c r="L2999" s="9">
        <f t="shared" si="185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5">
        <f t="shared" si="186"/>
        <v>103.73000000000002</v>
      </c>
      <c r="R2999" s="5">
        <f t="shared" si="187"/>
        <v>86.956521739130437</v>
      </c>
      <c r="S2999" t="s">
        <v>8317</v>
      </c>
      <c r="T2999" t="s">
        <v>8357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9">
        <f t="shared" si="184"/>
        <v>41806.184027777781</v>
      </c>
      <c r="K3000">
        <v>1400474329</v>
      </c>
      <c r="L3000" s="9">
        <f t="shared" si="185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5">
        <f t="shared" si="186"/>
        <v>103.029</v>
      </c>
      <c r="R3000" s="5">
        <f t="shared" si="187"/>
        <v>115.47344110854503</v>
      </c>
      <c r="S3000" t="s">
        <v>8317</v>
      </c>
      <c r="T3000" t="s">
        <v>8357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9">
        <f t="shared" si="184"/>
        <v>42795.083333333336</v>
      </c>
      <c r="K3001">
        <v>1487094360</v>
      </c>
      <c r="L3001" s="9">
        <f t="shared" si="185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5">
        <f t="shared" si="186"/>
        <v>118.88888888888889</v>
      </c>
      <c r="R3001" s="5">
        <f t="shared" si="187"/>
        <v>67.5</v>
      </c>
      <c r="S3001" t="s">
        <v>8317</v>
      </c>
      <c r="T3001" t="s">
        <v>8357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9">
        <f t="shared" si="184"/>
        <v>42766.75</v>
      </c>
      <c r="K3002">
        <v>1484682670</v>
      </c>
      <c r="L3002" s="9">
        <f t="shared" si="185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5">
        <f t="shared" si="186"/>
        <v>100</v>
      </c>
      <c r="R3002" s="5">
        <f t="shared" si="187"/>
        <v>62.5</v>
      </c>
      <c r="S3002" t="s">
        <v>8317</v>
      </c>
      <c r="T3002" t="s">
        <v>8357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9">
        <f t="shared" si="184"/>
        <v>42564.895624999997</v>
      </c>
      <c r="K3003">
        <v>1465853382</v>
      </c>
      <c r="L3003" s="9">
        <f t="shared" si="185"/>
        <v>42534.895624999997</v>
      </c>
      <c r="M3003" t="b">
        <v>0</v>
      </c>
      <c r="N3003">
        <v>175</v>
      </c>
      <c r="O3003" t="b">
        <v>1</v>
      </c>
      <c r="P3003" t="s">
        <v>8303</v>
      </c>
      <c r="Q3003" s="5">
        <f t="shared" si="186"/>
        <v>318.69988910451895</v>
      </c>
      <c r="R3003" s="5">
        <f t="shared" si="187"/>
        <v>41.222857142857144</v>
      </c>
      <c r="S3003" t="s">
        <v>8317</v>
      </c>
      <c r="T3003" t="s">
        <v>8357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9">
        <f t="shared" si="184"/>
        <v>41269.83625</v>
      </c>
      <c r="K3004">
        <v>1353960252</v>
      </c>
      <c r="L3004" s="9">
        <f t="shared" si="185"/>
        <v>41239.83625</v>
      </c>
      <c r="M3004" t="b">
        <v>0</v>
      </c>
      <c r="N3004">
        <v>104</v>
      </c>
      <c r="O3004" t="b">
        <v>1</v>
      </c>
      <c r="P3004" t="s">
        <v>8303</v>
      </c>
      <c r="Q3004" s="5">
        <f t="shared" si="186"/>
        <v>108.50614285714286</v>
      </c>
      <c r="R3004" s="5">
        <f t="shared" si="187"/>
        <v>67.307692307692307</v>
      </c>
      <c r="S3004" t="s">
        <v>8317</v>
      </c>
      <c r="T3004" t="s">
        <v>8357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9">
        <f t="shared" si="184"/>
        <v>42430.249305555553</v>
      </c>
      <c r="K3005">
        <v>1454098976</v>
      </c>
      <c r="L3005" s="9">
        <f t="shared" si="185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5">
        <f t="shared" si="186"/>
        <v>101.16666666666667</v>
      </c>
      <c r="R3005" s="5">
        <f t="shared" si="187"/>
        <v>176.47058823529412</v>
      </c>
      <c r="S3005" t="s">
        <v>8317</v>
      </c>
      <c r="T3005" t="s">
        <v>8357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9">
        <f t="shared" si="184"/>
        <v>41958.922731481478</v>
      </c>
      <c r="K3006">
        <v>1413493724</v>
      </c>
      <c r="L3006" s="9">
        <f t="shared" si="185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5">
        <f t="shared" si="186"/>
        <v>112.815</v>
      </c>
      <c r="R3006" s="5">
        <f t="shared" si="187"/>
        <v>144.4043321299639</v>
      </c>
      <c r="S3006" t="s">
        <v>8317</v>
      </c>
      <c r="T3006" t="s">
        <v>8357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9">
        <f t="shared" si="184"/>
        <v>41918.674826388888</v>
      </c>
      <c r="K3007">
        <v>1410019905</v>
      </c>
      <c r="L3007" s="9">
        <f t="shared" si="185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5">
        <f t="shared" si="186"/>
        <v>120.49622641509434</v>
      </c>
      <c r="R3007" s="5">
        <f t="shared" si="187"/>
        <v>89.830508474576277</v>
      </c>
      <c r="S3007" t="s">
        <v>8317</v>
      </c>
      <c r="T3007" t="s">
        <v>8357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9">
        <f t="shared" si="184"/>
        <v>41987.756840277776</v>
      </c>
      <c r="K3008">
        <v>1415988591</v>
      </c>
      <c r="L3008" s="9">
        <f t="shared" si="185"/>
        <v>41957.756840277776</v>
      </c>
      <c r="M3008" t="b">
        <v>0</v>
      </c>
      <c r="N3008">
        <v>97</v>
      </c>
      <c r="O3008" t="b">
        <v>1</v>
      </c>
      <c r="P3008" t="s">
        <v>8303</v>
      </c>
      <c r="Q3008" s="5">
        <f t="shared" si="186"/>
        <v>107.74999999999999</v>
      </c>
      <c r="R3008" s="5">
        <f t="shared" si="187"/>
        <v>82.474226804123717</v>
      </c>
      <c r="S3008" t="s">
        <v>8317</v>
      </c>
      <c r="T3008" t="s">
        <v>8357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9">
        <f t="shared" si="184"/>
        <v>42119.216238425928</v>
      </c>
      <c r="K3009">
        <v>1428124283</v>
      </c>
      <c r="L3009" s="9">
        <f t="shared" si="185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5">
        <f t="shared" si="186"/>
        <v>180</v>
      </c>
      <c r="R3009" s="5">
        <f t="shared" si="187"/>
        <v>30</v>
      </c>
      <c r="S3009" t="s">
        <v>8317</v>
      </c>
      <c r="T3009" t="s">
        <v>8357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9">
        <f t="shared" si="184"/>
        <v>42390.212025462963</v>
      </c>
      <c r="K3010">
        <v>1450760719</v>
      </c>
      <c r="L3010" s="9">
        <f t="shared" si="185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5">
        <f t="shared" si="186"/>
        <v>101.16666666666667</v>
      </c>
      <c r="R3010" s="5">
        <f t="shared" si="187"/>
        <v>115.38461538461539</v>
      </c>
      <c r="S3010" t="s">
        <v>8317</v>
      </c>
      <c r="T3010" t="s">
        <v>8357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9">
        <f t="shared" ref="J3011:J3074" si="188">(I3011+DATE(1970,1,1)*86400)/86400</f>
        <v>41969.611574074072</v>
      </c>
      <c r="K3011">
        <v>1414417240</v>
      </c>
      <c r="L3011" s="9">
        <f t="shared" ref="L3011:L3074" si="189">(K3011+DATE(1970,1,1)*86400)/86400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5">
        <f t="shared" ref="Q3011:Q3074" si="190">(E3011/D3011)*100</f>
        <v>119.756</v>
      </c>
      <c r="R3011" s="5">
        <f t="shared" ref="R3011:R3074" si="191">D3011/N3011</f>
        <v>195.3125</v>
      </c>
      <c r="S3011" t="s">
        <v>8317</v>
      </c>
      <c r="T3011" t="s">
        <v>8357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9">
        <f t="shared" si="188"/>
        <v>42056.832395833335</v>
      </c>
      <c r="K3012">
        <v>1419364719</v>
      </c>
      <c r="L3012" s="9">
        <f t="shared" si="189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5">
        <f t="shared" si="190"/>
        <v>158</v>
      </c>
      <c r="R3012" s="5">
        <f t="shared" si="191"/>
        <v>100</v>
      </c>
      <c r="S3012" t="s">
        <v>8317</v>
      </c>
      <c r="T3012" t="s">
        <v>8357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9">
        <f t="shared" si="188"/>
        <v>42361.957638888889</v>
      </c>
      <c r="K3013">
        <v>1448536516</v>
      </c>
      <c r="L3013" s="9">
        <f t="shared" si="189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5">
        <f t="shared" si="190"/>
        <v>123.66666666666666</v>
      </c>
      <c r="R3013" s="5">
        <f t="shared" si="191"/>
        <v>12</v>
      </c>
      <c r="S3013" t="s">
        <v>8317</v>
      </c>
      <c r="T3013" t="s">
        <v>8357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9">
        <f t="shared" si="188"/>
        <v>42045.702893518515</v>
      </c>
      <c r="K3014">
        <v>1421772730</v>
      </c>
      <c r="L3014" s="9">
        <f t="shared" si="189"/>
        <v>42024.702893518515</v>
      </c>
      <c r="M3014" t="b">
        <v>0</v>
      </c>
      <c r="N3014">
        <v>55</v>
      </c>
      <c r="O3014" t="b">
        <v>1</v>
      </c>
      <c r="P3014" t="s">
        <v>8303</v>
      </c>
      <c r="Q3014" s="5">
        <f t="shared" si="190"/>
        <v>117.12499999999999</v>
      </c>
      <c r="R3014" s="5">
        <f t="shared" si="191"/>
        <v>72.727272727272734</v>
      </c>
      <c r="S3014" t="s">
        <v>8317</v>
      </c>
      <c r="T3014" t="s">
        <v>8357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9">
        <f t="shared" si="188"/>
        <v>42176.836215277777</v>
      </c>
      <c r="K3015">
        <v>1432325049</v>
      </c>
      <c r="L3015" s="9">
        <f t="shared" si="189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5">
        <f t="shared" si="190"/>
        <v>156.96</v>
      </c>
      <c r="R3015" s="5">
        <f t="shared" si="191"/>
        <v>93.45794392523365</v>
      </c>
      <c r="S3015" t="s">
        <v>8317</v>
      </c>
      <c r="T3015" t="s">
        <v>8357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9">
        <f t="shared" si="188"/>
        <v>41948.208333333336</v>
      </c>
      <c r="K3016">
        <v>1412737080</v>
      </c>
      <c r="L3016" s="9">
        <f t="shared" si="189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5">
        <f t="shared" si="190"/>
        <v>113.104</v>
      </c>
      <c r="R3016" s="5">
        <f t="shared" si="191"/>
        <v>44.88330341113106</v>
      </c>
      <c r="S3016" t="s">
        <v>8317</v>
      </c>
      <c r="T3016" t="s">
        <v>8357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9">
        <f t="shared" si="188"/>
        <v>41801.166666666664</v>
      </c>
      <c r="K3017">
        <v>1401125238</v>
      </c>
      <c r="L3017" s="9">
        <f t="shared" si="189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5">
        <f t="shared" si="190"/>
        <v>103.17647058823529</v>
      </c>
      <c r="R3017" s="5">
        <f t="shared" si="191"/>
        <v>85</v>
      </c>
      <c r="S3017" t="s">
        <v>8317</v>
      </c>
      <c r="T3017" t="s">
        <v>8357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9">
        <f t="shared" si="188"/>
        <v>41838.548055555555</v>
      </c>
      <c r="K3018">
        <v>1400504952</v>
      </c>
      <c r="L3018" s="9">
        <f t="shared" si="189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5">
        <f t="shared" si="190"/>
        <v>102.61176470588236</v>
      </c>
      <c r="R3018" s="5">
        <f t="shared" si="191"/>
        <v>236.11111111111111</v>
      </c>
      <c r="S3018" t="s">
        <v>8317</v>
      </c>
      <c r="T3018" t="s">
        <v>8357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9">
        <f t="shared" si="188"/>
        <v>41871.850034722222</v>
      </c>
      <c r="K3019">
        <v>1405974243</v>
      </c>
      <c r="L3019" s="9">
        <f t="shared" si="189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5">
        <f t="shared" si="190"/>
        <v>105.84090909090908</v>
      </c>
      <c r="R3019" s="5">
        <f t="shared" si="191"/>
        <v>138.36477987421384</v>
      </c>
      <c r="S3019" t="s">
        <v>8317</v>
      </c>
      <c r="T3019" t="s">
        <v>8357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9">
        <f t="shared" si="188"/>
        <v>42205.916666666664</v>
      </c>
      <c r="K3020">
        <v>1433747376</v>
      </c>
      <c r="L3020" s="9">
        <f t="shared" si="189"/>
        <v>42163.298333333332</v>
      </c>
      <c r="M3020" t="b">
        <v>0</v>
      </c>
      <c r="N3020">
        <v>41</v>
      </c>
      <c r="O3020" t="b">
        <v>1</v>
      </c>
      <c r="P3020" t="s">
        <v>8303</v>
      </c>
      <c r="Q3020" s="5">
        <f t="shared" si="190"/>
        <v>100.71428571428571</v>
      </c>
      <c r="R3020" s="5">
        <f t="shared" si="191"/>
        <v>102.4390243902439</v>
      </c>
      <c r="S3020" t="s">
        <v>8317</v>
      </c>
      <c r="T3020" t="s">
        <v>8357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9">
        <f t="shared" si="188"/>
        <v>41786.125</v>
      </c>
      <c r="K3021">
        <v>1398801620</v>
      </c>
      <c r="L3021" s="9">
        <f t="shared" si="189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5">
        <f t="shared" si="190"/>
        <v>121.23333333333332</v>
      </c>
      <c r="R3021" s="5">
        <f t="shared" si="191"/>
        <v>66.371681415929203</v>
      </c>
      <c r="S3021" t="s">
        <v>8317</v>
      </c>
      <c r="T3021" t="s">
        <v>8357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9">
        <f t="shared" si="188"/>
        <v>42230.846446759257</v>
      </c>
      <c r="K3022">
        <v>1434399533</v>
      </c>
      <c r="L3022" s="9">
        <f t="shared" si="189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5">
        <f t="shared" si="190"/>
        <v>100.57142857142858</v>
      </c>
      <c r="R3022" s="5">
        <f t="shared" si="191"/>
        <v>233.33333333333334</v>
      </c>
      <c r="S3022" t="s">
        <v>8317</v>
      </c>
      <c r="T3022" t="s">
        <v>8357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9">
        <f t="shared" si="188"/>
        <v>42696.249305555553</v>
      </c>
      <c r="K3023">
        <v>1476715869</v>
      </c>
      <c r="L3023" s="9">
        <f t="shared" si="189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5">
        <f t="shared" si="190"/>
        <v>116.02222222222223</v>
      </c>
      <c r="R3023" s="5">
        <f t="shared" si="191"/>
        <v>43.689320388349515</v>
      </c>
      <c r="S3023" t="s">
        <v>8317</v>
      </c>
      <c r="T3023" t="s">
        <v>8357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9">
        <f t="shared" si="188"/>
        <v>42609.95380787037</v>
      </c>
      <c r="K3024">
        <v>1468450409</v>
      </c>
      <c r="L3024" s="9">
        <f t="shared" si="189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5">
        <f t="shared" si="190"/>
        <v>100.88</v>
      </c>
      <c r="R3024" s="5">
        <f t="shared" si="191"/>
        <v>161.29032258064515</v>
      </c>
      <c r="S3024" t="s">
        <v>8317</v>
      </c>
      <c r="T3024" t="s">
        <v>8357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9">
        <f t="shared" si="188"/>
        <v>42166.675763888888</v>
      </c>
      <c r="K3025">
        <v>1430151186</v>
      </c>
      <c r="L3025" s="9">
        <f t="shared" si="189"/>
        <v>42121.675763888888</v>
      </c>
      <c r="M3025" t="b">
        <v>0</v>
      </c>
      <c r="N3025">
        <v>6</v>
      </c>
      <c r="O3025" t="b">
        <v>1</v>
      </c>
      <c r="P3025" t="s">
        <v>8303</v>
      </c>
      <c r="Q3025" s="5">
        <f t="shared" si="190"/>
        <v>103</v>
      </c>
      <c r="R3025" s="5">
        <f t="shared" si="191"/>
        <v>116.66666666666667</v>
      </c>
      <c r="S3025" t="s">
        <v>8317</v>
      </c>
      <c r="T3025" t="s">
        <v>8357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9">
        <f t="shared" si="188"/>
        <v>41188.993923611109</v>
      </c>
      <c r="K3026">
        <v>1346975475</v>
      </c>
      <c r="L3026" s="9">
        <f t="shared" si="189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5">
        <f t="shared" si="190"/>
        <v>246.42</v>
      </c>
      <c r="R3026" s="5">
        <f t="shared" si="191"/>
        <v>27.472527472527471</v>
      </c>
      <c r="S3026" t="s">
        <v>8317</v>
      </c>
      <c r="T3026" t="s">
        <v>8357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9">
        <f t="shared" si="188"/>
        <v>41789.666666666664</v>
      </c>
      <c r="K3027">
        <v>1399032813</v>
      </c>
      <c r="L3027" s="9">
        <f t="shared" si="189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5">
        <f t="shared" si="190"/>
        <v>302.2</v>
      </c>
      <c r="R3027" s="5">
        <f t="shared" si="191"/>
        <v>17.241379310344829</v>
      </c>
      <c r="S3027" t="s">
        <v>8317</v>
      </c>
      <c r="T3027" t="s">
        <v>8357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9">
        <f t="shared" si="188"/>
        <v>42797.459398148145</v>
      </c>
      <c r="K3028">
        <v>1487329292</v>
      </c>
      <c r="L3028" s="9">
        <f t="shared" si="189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5">
        <f t="shared" si="190"/>
        <v>143.33333333333334</v>
      </c>
      <c r="R3028" s="5">
        <f t="shared" si="191"/>
        <v>36</v>
      </c>
      <c r="S3028" t="s">
        <v>8317</v>
      </c>
      <c r="T3028" t="s">
        <v>8357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9">
        <f t="shared" si="188"/>
        <v>42083.662627314814</v>
      </c>
      <c r="K3029">
        <v>1424278451</v>
      </c>
      <c r="L3029" s="9">
        <f t="shared" si="189"/>
        <v>42053.704293981478</v>
      </c>
      <c r="M3029" t="b">
        <v>0</v>
      </c>
      <c r="N3029">
        <v>320</v>
      </c>
      <c r="O3029" t="b">
        <v>1</v>
      </c>
      <c r="P3029" t="s">
        <v>8303</v>
      </c>
      <c r="Q3029" s="5">
        <f t="shared" si="190"/>
        <v>131.44</v>
      </c>
      <c r="R3029" s="5">
        <f t="shared" si="191"/>
        <v>125</v>
      </c>
      <c r="S3029" t="s">
        <v>8317</v>
      </c>
      <c r="T3029" t="s">
        <v>8357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9">
        <f t="shared" si="188"/>
        <v>42597.264178240737</v>
      </c>
      <c r="K3030">
        <v>1468650025</v>
      </c>
      <c r="L3030" s="9">
        <f t="shared" si="189"/>
        <v>42567.264178240737</v>
      </c>
      <c r="M3030" t="b">
        <v>0</v>
      </c>
      <c r="N3030">
        <v>99</v>
      </c>
      <c r="O3030" t="b">
        <v>1</v>
      </c>
      <c r="P3030" t="s">
        <v>8303</v>
      </c>
      <c r="Q3030" s="5">
        <f t="shared" si="190"/>
        <v>168.01999999999998</v>
      </c>
      <c r="R3030" s="5">
        <f t="shared" si="191"/>
        <v>50.505050505050505</v>
      </c>
      <c r="S3030" t="s">
        <v>8317</v>
      </c>
      <c r="T3030" t="s">
        <v>8357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9">
        <f t="shared" si="188"/>
        <v>41961.190972222219</v>
      </c>
      <c r="K3031">
        <v>1413824447</v>
      </c>
      <c r="L3031" s="9">
        <f t="shared" si="189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5">
        <f t="shared" si="190"/>
        <v>109.67666666666666</v>
      </c>
      <c r="R3031" s="5">
        <f t="shared" si="191"/>
        <v>86.206896551724142</v>
      </c>
      <c r="S3031" t="s">
        <v>8317</v>
      </c>
      <c r="T3031" t="s">
        <v>8357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9">
        <f t="shared" si="188"/>
        <v>42263.747349537036</v>
      </c>
      <c r="K3032">
        <v>1439834171</v>
      </c>
      <c r="L3032" s="9">
        <f t="shared" si="189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5">
        <f t="shared" si="190"/>
        <v>106.6857142857143</v>
      </c>
      <c r="R3032" s="5">
        <f t="shared" si="191"/>
        <v>42.68292682926829</v>
      </c>
      <c r="S3032" t="s">
        <v>8317</v>
      </c>
      <c r="T3032" t="s">
        <v>8357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9">
        <f t="shared" si="188"/>
        <v>42657.882488425923</v>
      </c>
      <c r="K3033">
        <v>1471295447</v>
      </c>
      <c r="L3033" s="9">
        <f t="shared" si="189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5">
        <f t="shared" si="190"/>
        <v>100</v>
      </c>
      <c r="R3033" s="5">
        <f t="shared" si="191"/>
        <v>51.724137931034484</v>
      </c>
      <c r="S3033" t="s">
        <v>8317</v>
      </c>
      <c r="T3033" t="s">
        <v>8357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9">
        <f t="shared" si="188"/>
        <v>42258.044664351852</v>
      </c>
      <c r="K3034">
        <v>1439341459</v>
      </c>
      <c r="L3034" s="9">
        <f t="shared" si="189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5">
        <f t="shared" si="190"/>
        <v>127.2</v>
      </c>
      <c r="R3034" s="5">
        <f t="shared" si="191"/>
        <v>40</v>
      </c>
      <c r="S3034" t="s">
        <v>8317</v>
      </c>
      <c r="T3034" t="s">
        <v>8357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9">
        <f t="shared" si="188"/>
        <v>42600.110243055555</v>
      </c>
      <c r="K3035">
        <v>1468895925</v>
      </c>
      <c r="L3035" s="9">
        <f t="shared" si="189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5">
        <f t="shared" si="190"/>
        <v>146.53333333333333</v>
      </c>
      <c r="R3035" s="5">
        <f t="shared" si="191"/>
        <v>130.43478260869566</v>
      </c>
      <c r="S3035" t="s">
        <v>8317</v>
      </c>
      <c r="T3035" t="s">
        <v>8357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9">
        <f t="shared" si="188"/>
        <v>42675.165972222225</v>
      </c>
      <c r="K3036">
        <v>1475326255</v>
      </c>
      <c r="L3036" s="9">
        <f t="shared" si="189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5">
        <f t="shared" si="190"/>
        <v>112.53599999999999</v>
      </c>
      <c r="R3036" s="5">
        <f t="shared" si="191"/>
        <v>79.365079365079367</v>
      </c>
      <c r="S3036" t="s">
        <v>8317</v>
      </c>
      <c r="T3036" t="s">
        <v>8357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9">
        <f t="shared" si="188"/>
        <v>41398.560289351852</v>
      </c>
      <c r="K3037">
        <v>1365082009</v>
      </c>
      <c r="L3037" s="9">
        <f t="shared" si="189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5">
        <f t="shared" si="190"/>
        <v>108.78684000000001</v>
      </c>
      <c r="R3037" s="5">
        <f t="shared" si="191"/>
        <v>81.433224755700323</v>
      </c>
      <c r="S3037" t="s">
        <v>8317</v>
      </c>
      <c r="T3037" t="s">
        <v>8357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9">
        <f t="shared" si="188"/>
        <v>41502.499305555553</v>
      </c>
      <c r="K3038">
        <v>1373568644</v>
      </c>
      <c r="L3038" s="9">
        <f t="shared" si="189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5">
        <f t="shared" si="190"/>
        <v>126.732</v>
      </c>
      <c r="R3038" s="5">
        <f t="shared" si="191"/>
        <v>75.98784194528875</v>
      </c>
      <c r="S3038" t="s">
        <v>8317</v>
      </c>
      <c r="T3038" t="s">
        <v>8357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9">
        <f t="shared" si="188"/>
        <v>40453.207638888889</v>
      </c>
      <c r="K3039">
        <v>1279574773</v>
      </c>
      <c r="L3039" s="9">
        <f t="shared" si="189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5">
        <f t="shared" si="190"/>
        <v>213.20000000000002</v>
      </c>
      <c r="R3039" s="5">
        <f t="shared" si="191"/>
        <v>15.625</v>
      </c>
      <c r="S3039" t="s">
        <v>8317</v>
      </c>
      <c r="T3039" t="s">
        <v>8357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9">
        <f t="shared" si="188"/>
        <v>42433.252280092594</v>
      </c>
      <c r="K3040">
        <v>1451887397</v>
      </c>
      <c r="L3040" s="9">
        <f t="shared" si="189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5">
        <f t="shared" si="190"/>
        <v>100.49999999999999</v>
      </c>
      <c r="R3040" s="5">
        <f t="shared" si="191"/>
        <v>37.037037037037038</v>
      </c>
      <c r="S3040" t="s">
        <v>8317</v>
      </c>
      <c r="T3040" t="s">
        <v>8357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9">
        <f t="shared" si="188"/>
        <v>41637.332638888889</v>
      </c>
      <c r="K3041">
        <v>1386011038</v>
      </c>
      <c r="L3041" s="9">
        <f t="shared" si="189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5">
        <f t="shared" si="190"/>
        <v>108.71389999999998</v>
      </c>
      <c r="R3041" s="5">
        <f t="shared" si="191"/>
        <v>84.745762711864401</v>
      </c>
      <c r="S3041" t="s">
        <v>8317</v>
      </c>
      <c r="T3041" t="s">
        <v>8357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9">
        <f t="shared" si="188"/>
        <v>42181.958333333336</v>
      </c>
      <c r="K3042">
        <v>1434999621</v>
      </c>
      <c r="L3042" s="9">
        <f t="shared" si="189"/>
        <v>42177.791909722226</v>
      </c>
      <c r="M3042" t="b">
        <v>0</v>
      </c>
      <c r="N3042">
        <v>42</v>
      </c>
      <c r="O3042" t="b">
        <v>1</v>
      </c>
      <c r="P3042" t="s">
        <v>8303</v>
      </c>
      <c r="Q3042" s="5">
        <f t="shared" si="190"/>
        <v>107.5</v>
      </c>
      <c r="R3042" s="5">
        <f t="shared" si="191"/>
        <v>71.428571428571431</v>
      </c>
      <c r="S3042" t="s">
        <v>8317</v>
      </c>
      <c r="T3042" t="s">
        <v>8357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9">
        <f t="shared" si="188"/>
        <v>42389.868611111109</v>
      </c>
      <c r="K3043">
        <v>1450731048</v>
      </c>
      <c r="L3043" s="9">
        <f t="shared" si="189"/>
        <v>42359.868611111109</v>
      </c>
      <c r="M3043" t="b">
        <v>0</v>
      </c>
      <c r="N3043">
        <v>95</v>
      </c>
      <c r="O3043" t="b">
        <v>1</v>
      </c>
      <c r="P3043" t="s">
        <v>8303</v>
      </c>
      <c r="Q3043" s="5">
        <f t="shared" si="190"/>
        <v>110.48192771084338</v>
      </c>
      <c r="R3043" s="5">
        <f t="shared" si="191"/>
        <v>87.368421052631575</v>
      </c>
      <c r="S3043" t="s">
        <v>8317</v>
      </c>
      <c r="T3043" t="s">
        <v>8357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9">
        <f t="shared" si="188"/>
        <v>42283.688043981485</v>
      </c>
      <c r="K3044">
        <v>1441557047</v>
      </c>
      <c r="L3044" s="9">
        <f t="shared" si="189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5">
        <f t="shared" si="190"/>
        <v>128</v>
      </c>
      <c r="R3044" s="5">
        <f t="shared" si="191"/>
        <v>40.54054054054054</v>
      </c>
      <c r="S3044" t="s">
        <v>8317</v>
      </c>
      <c r="T3044" t="s">
        <v>8357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9">
        <f t="shared" si="188"/>
        <v>42110.118055555555</v>
      </c>
      <c r="K3045">
        <v>1426815699</v>
      </c>
      <c r="L3045" s="9">
        <f t="shared" si="189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5">
        <f t="shared" si="190"/>
        <v>110.00666666666667</v>
      </c>
      <c r="R3045" s="5">
        <f t="shared" si="191"/>
        <v>117.1875</v>
      </c>
      <c r="S3045" t="s">
        <v>8317</v>
      </c>
      <c r="T3045" t="s">
        <v>8357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9">
        <f t="shared" si="188"/>
        <v>42402.7268287037</v>
      </c>
      <c r="K3046">
        <v>1453137998</v>
      </c>
      <c r="L3046" s="9">
        <f t="shared" si="189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5">
        <f t="shared" si="190"/>
        <v>109.34166666666667</v>
      </c>
      <c r="R3046" s="5">
        <f t="shared" si="191"/>
        <v>76.92307692307692</v>
      </c>
      <c r="S3046" t="s">
        <v>8317</v>
      </c>
      <c r="T3046" t="s">
        <v>8357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9">
        <f t="shared" si="188"/>
        <v>41873.155729166669</v>
      </c>
      <c r="K3047">
        <v>1406087055</v>
      </c>
      <c r="L3047" s="9">
        <f t="shared" si="189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5">
        <f t="shared" si="190"/>
        <v>132.70650000000001</v>
      </c>
      <c r="R3047" s="5">
        <f t="shared" si="191"/>
        <v>62.5</v>
      </c>
      <c r="S3047" t="s">
        <v>8317</v>
      </c>
      <c r="T3047" t="s">
        <v>8357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9">
        <f t="shared" si="188"/>
        <v>41892.202777777777</v>
      </c>
      <c r="K3048">
        <v>1407784586</v>
      </c>
      <c r="L3048" s="9">
        <f t="shared" si="189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5">
        <f t="shared" si="190"/>
        <v>190.84810126582278</v>
      </c>
      <c r="R3048" s="5">
        <f t="shared" si="191"/>
        <v>136.20689655172413</v>
      </c>
      <c r="S3048" t="s">
        <v>8317</v>
      </c>
      <c r="T3048" t="s">
        <v>8357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9">
        <f t="shared" si="188"/>
        <v>42487.552777777775</v>
      </c>
      <c r="K3049">
        <v>1457999054</v>
      </c>
      <c r="L3049" s="9">
        <f t="shared" si="189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5">
        <f t="shared" si="190"/>
        <v>149</v>
      </c>
      <c r="R3049" s="5">
        <f t="shared" si="191"/>
        <v>25</v>
      </c>
      <c r="S3049" t="s">
        <v>8317</v>
      </c>
      <c r="T3049" t="s">
        <v>8357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9">
        <f t="shared" si="188"/>
        <v>42004.890277777777</v>
      </c>
      <c r="K3050">
        <v>1417556262</v>
      </c>
      <c r="L3050" s="9">
        <f t="shared" si="189"/>
        <v>41975.901180555556</v>
      </c>
      <c r="M3050" t="b">
        <v>0</v>
      </c>
      <c r="N3050">
        <v>47</v>
      </c>
      <c r="O3050" t="b">
        <v>1</v>
      </c>
      <c r="P3050" t="s">
        <v>8303</v>
      </c>
      <c r="Q3050" s="5">
        <f t="shared" si="190"/>
        <v>166.4</v>
      </c>
      <c r="R3050" s="5">
        <f t="shared" si="191"/>
        <v>106.38297872340425</v>
      </c>
      <c r="S3050" t="s">
        <v>8317</v>
      </c>
      <c r="T3050" t="s">
        <v>8357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9">
        <f t="shared" si="188"/>
        <v>42169.014525462961</v>
      </c>
      <c r="K3051">
        <v>1431649255</v>
      </c>
      <c r="L3051" s="9">
        <f t="shared" si="189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5">
        <f t="shared" si="190"/>
        <v>106.66666666666667</v>
      </c>
      <c r="R3051" s="5">
        <f t="shared" si="191"/>
        <v>69.444444444444443</v>
      </c>
      <c r="S3051" t="s">
        <v>8317</v>
      </c>
      <c r="T3051" t="s">
        <v>8357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9">
        <f t="shared" si="188"/>
        <v>42495.16851851852</v>
      </c>
      <c r="K3052">
        <v>1459828960</v>
      </c>
      <c r="L3052" s="9">
        <f t="shared" si="189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5">
        <f t="shared" si="190"/>
        <v>106</v>
      </c>
      <c r="R3052" s="5">
        <f t="shared" si="191"/>
        <v>66.666666666666671</v>
      </c>
      <c r="S3052" t="s">
        <v>8317</v>
      </c>
      <c r="T3052" t="s">
        <v>8357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9">
        <f t="shared" si="188"/>
        <v>42774.416030092594</v>
      </c>
      <c r="K3053">
        <v>1483955945</v>
      </c>
      <c r="L3053" s="9">
        <f t="shared" si="189"/>
        <v>42744.416030092594</v>
      </c>
      <c r="M3053" t="b">
        <v>1</v>
      </c>
      <c r="N3053">
        <v>35</v>
      </c>
      <c r="O3053" t="b">
        <v>0</v>
      </c>
      <c r="P3053" t="s">
        <v>8303</v>
      </c>
      <c r="Q3053" s="5">
        <f t="shared" si="190"/>
        <v>23.62857142857143</v>
      </c>
      <c r="R3053" s="5">
        <f t="shared" si="191"/>
        <v>100</v>
      </c>
      <c r="S3053" t="s">
        <v>8317</v>
      </c>
      <c r="T3053" t="s">
        <v>8357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9">
        <f t="shared" si="188"/>
        <v>42152.665972222225</v>
      </c>
      <c r="K3054">
        <v>1430237094</v>
      </c>
      <c r="L3054" s="9">
        <f t="shared" si="189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5">
        <f t="shared" si="190"/>
        <v>0.15</v>
      </c>
      <c r="R3054" s="5">
        <f t="shared" si="191"/>
        <v>25000</v>
      </c>
      <c r="S3054" t="s">
        <v>8317</v>
      </c>
      <c r="T3054" t="s">
        <v>8357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9">
        <f t="shared" si="188"/>
        <v>41914.165972222225</v>
      </c>
      <c r="K3055">
        <v>1407781013</v>
      </c>
      <c r="L3055" s="9">
        <f t="shared" si="189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5">
        <f t="shared" si="190"/>
        <v>0.4</v>
      </c>
      <c r="R3055" s="5">
        <f t="shared" si="191"/>
        <v>3333.3333333333335</v>
      </c>
      <c r="S3055" t="s">
        <v>8317</v>
      </c>
      <c r="T3055" t="s">
        <v>8357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9">
        <f t="shared" si="188"/>
        <v>42065.044444444444</v>
      </c>
      <c r="K3056">
        <v>1422043154</v>
      </c>
      <c r="L3056" s="9">
        <f t="shared" si="189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5">
        <f t="shared" si="190"/>
        <v>0</v>
      </c>
      <c r="R3056" s="5" t="e">
        <f t="shared" si="191"/>
        <v>#DIV/0!</v>
      </c>
      <c r="S3056" t="s">
        <v>8317</v>
      </c>
      <c r="T3056" t="s">
        <v>8357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9">
        <f t="shared" si="188"/>
        <v>42013.95821759259</v>
      </c>
      <c r="K3057">
        <v>1415660390</v>
      </c>
      <c r="L3057" s="9">
        <f t="shared" si="189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5">
        <f t="shared" si="190"/>
        <v>5.0000000000000001E-3</v>
      </c>
      <c r="R3057" s="5">
        <f t="shared" si="191"/>
        <v>20000</v>
      </c>
      <c r="S3057" t="s">
        <v>8317</v>
      </c>
      <c r="T3057" t="s">
        <v>8357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9">
        <f t="shared" si="188"/>
        <v>41911.636388888888</v>
      </c>
      <c r="K3058">
        <v>1406819784</v>
      </c>
      <c r="L3058" s="9">
        <f t="shared" si="189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5">
        <f t="shared" si="190"/>
        <v>0</v>
      </c>
      <c r="R3058" s="5" t="e">
        <f t="shared" si="191"/>
        <v>#DIV/0!</v>
      </c>
      <c r="S3058" t="s">
        <v>8317</v>
      </c>
      <c r="T3058" t="s">
        <v>8357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9">
        <f t="shared" si="188"/>
        <v>42463.608923611115</v>
      </c>
      <c r="K3059">
        <v>1457105811</v>
      </c>
      <c r="L3059" s="9">
        <f t="shared" si="189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5">
        <f t="shared" si="190"/>
        <v>0</v>
      </c>
      <c r="R3059" s="5" t="e">
        <f t="shared" si="191"/>
        <v>#DIV/0!</v>
      </c>
      <c r="S3059" t="s">
        <v>8317</v>
      </c>
      <c r="T3059" t="s">
        <v>8357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9">
        <f t="shared" si="188"/>
        <v>42510.374305555553</v>
      </c>
      <c r="K3060">
        <v>1459414740</v>
      </c>
      <c r="L3060" s="9">
        <f t="shared" si="189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5">
        <f t="shared" si="190"/>
        <v>1.6666666666666666E-2</v>
      </c>
      <c r="R3060" s="5">
        <f t="shared" si="191"/>
        <v>6000</v>
      </c>
      <c r="S3060" t="s">
        <v>8317</v>
      </c>
      <c r="T3060" t="s">
        <v>8357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9">
        <f t="shared" si="188"/>
        <v>41859.935717592591</v>
      </c>
      <c r="K3061">
        <v>1404944846</v>
      </c>
      <c r="L3061" s="9">
        <f t="shared" si="189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5">
        <f t="shared" si="190"/>
        <v>3.0066666666666664</v>
      </c>
      <c r="R3061" s="5">
        <f t="shared" si="191"/>
        <v>1363.6363636363637</v>
      </c>
      <c r="S3061" t="s">
        <v>8317</v>
      </c>
      <c r="T3061" t="s">
        <v>8357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9">
        <f t="shared" si="188"/>
        <v>42275.274699074071</v>
      </c>
      <c r="K3062">
        <v>1440830134</v>
      </c>
      <c r="L3062" s="9">
        <f t="shared" si="189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5">
        <f t="shared" si="190"/>
        <v>0.15227272727272728</v>
      </c>
      <c r="R3062" s="5">
        <f t="shared" si="191"/>
        <v>36666.666666666664</v>
      </c>
      <c r="S3062" t="s">
        <v>8317</v>
      </c>
      <c r="T3062" t="s">
        <v>8357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9">
        <f t="shared" si="188"/>
        <v>41864.784120370372</v>
      </c>
      <c r="K3063">
        <v>1405363748</v>
      </c>
      <c r="L3063" s="9">
        <f t="shared" si="189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5">
        <f t="shared" si="190"/>
        <v>0</v>
      </c>
      <c r="R3063" s="5" t="e">
        <f t="shared" si="191"/>
        <v>#DIV/0!</v>
      </c>
      <c r="S3063" t="s">
        <v>8317</v>
      </c>
      <c r="T3063" t="s">
        <v>8357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9">
        <f t="shared" si="188"/>
        <v>42277.75</v>
      </c>
      <c r="K3064">
        <v>1441111892</v>
      </c>
      <c r="L3064" s="9">
        <f t="shared" si="189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5">
        <f t="shared" si="190"/>
        <v>66.84</v>
      </c>
      <c r="R3064" s="5">
        <f t="shared" si="191"/>
        <v>149.25373134328359</v>
      </c>
      <c r="S3064" t="s">
        <v>8317</v>
      </c>
      <c r="T3064" t="s">
        <v>8357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9">
        <f t="shared" si="188"/>
        <v>42665.922893518517</v>
      </c>
      <c r="K3065">
        <v>1474150138</v>
      </c>
      <c r="L3065" s="9">
        <f t="shared" si="189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5">
        <f t="shared" si="190"/>
        <v>19.566666666666666</v>
      </c>
      <c r="R3065" s="5">
        <f t="shared" si="191"/>
        <v>130.43478260869566</v>
      </c>
      <c r="S3065" t="s">
        <v>8317</v>
      </c>
      <c r="T3065" t="s">
        <v>8357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9">
        <f t="shared" si="188"/>
        <v>42330.290972222225</v>
      </c>
      <c r="K3066">
        <v>1445483246</v>
      </c>
      <c r="L3066" s="9">
        <f t="shared" si="189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5">
        <f t="shared" si="190"/>
        <v>11.294666666666666</v>
      </c>
      <c r="R3066" s="5">
        <f t="shared" si="191"/>
        <v>1041.6666666666667</v>
      </c>
      <c r="S3066" t="s">
        <v>8317</v>
      </c>
      <c r="T3066" t="s">
        <v>8357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9">
        <f t="shared" si="188"/>
        <v>41850.055231481485</v>
      </c>
      <c r="K3067">
        <v>1404523172</v>
      </c>
      <c r="L3067" s="9">
        <f t="shared" si="189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5">
        <f t="shared" si="190"/>
        <v>0.04</v>
      </c>
      <c r="R3067" s="5">
        <f t="shared" si="191"/>
        <v>12500</v>
      </c>
      <c r="S3067" t="s">
        <v>8317</v>
      </c>
      <c r="T3067" t="s">
        <v>8357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9">
        <f t="shared" si="188"/>
        <v>42561.228437500002</v>
      </c>
      <c r="K3068">
        <v>1465536537</v>
      </c>
      <c r="L3068" s="9">
        <f t="shared" si="189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5">
        <f t="shared" si="190"/>
        <v>11.985714285714286</v>
      </c>
      <c r="R3068" s="5">
        <f t="shared" si="191"/>
        <v>23333.333333333332</v>
      </c>
      <c r="S3068" t="s">
        <v>8317</v>
      </c>
      <c r="T3068" t="s">
        <v>8357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9">
        <f t="shared" si="188"/>
        <v>42256.938414351855</v>
      </c>
      <c r="K3069">
        <v>1439245879</v>
      </c>
      <c r="L3069" s="9">
        <f t="shared" si="189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5">
        <f t="shared" si="190"/>
        <v>2.5</v>
      </c>
      <c r="R3069" s="5">
        <f t="shared" si="191"/>
        <v>8000</v>
      </c>
      <c r="S3069" t="s">
        <v>8317</v>
      </c>
      <c r="T3069" t="s">
        <v>8357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9">
        <f t="shared" si="188"/>
        <v>42293.691574074073</v>
      </c>
      <c r="K3070">
        <v>1442421352</v>
      </c>
      <c r="L3070" s="9">
        <f t="shared" si="189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5">
        <f t="shared" si="190"/>
        <v>6.9999999999999993E-2</v>
      </c>
      <c r="R3070" s="5">
        <f t="shared" si="191"/>
        <v>125000</v>
      </c>
      <c r="S3070" t="s">
        <v>8317</v>
      </c>
      <c r="T3070" t="s">
        <v>8357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9">
        <f t="shared" si="188"/>
        <v>41987.833726851852</v>
      </c>
      <c r="K3071">
        <v>1415995234</v>
      </c>
      <c r="L3071" s="9">
        <f t="shared" si="189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5">
        <f t="shared" si="190"/>
        <v>14.099999999999998</v>
      </c>
      <c r="R3071" s="5">
        <f t="shared" si="191"/>
        <v>142.85714285714286</v>
      </c>
      <c r="S3071" t="s">
        <v>8317</v>
      </c>
      <c r="T3071" t="s">
        <v>8357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9">
        <f t="shared" si="188"/>
        <v>42711.733437499999</v>
      </c>
      <c r="K3072">
        <v>1479317769</v>
      </c>
      <c r="L3072" s="9">
        <f t="shared" si="189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5">
        <f t="shared" si="190"/>
        <v>3.34</v>
      </c>
      <c r="R3072" s="5">
        <f t="shared" si="191"/>
        <v>625</v>
      </c>
      <c r="S3072" t="s">
        <v>8317</v>
      </c>
      <c r="T3072" t="s">
        <v>8357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9">
        <f t="shared" si="188"/>
        <v>42115.249305555553</v>
      </c>
      <c r="K3073">
        <v>1428082481</v>
      </c>
      <c r="L3073" s="9">
        <f t="shared" si="189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5">
        <f t="shared" si="190"/>
        <v>59.774999999999999</v>
      </c>
      <c r="R3073" s="5">
        <f t="shared" si="191"/>
        <v>102.56410256410257</v>
      </c>
      <c r="S3073" t="s">
        <v>8317</v>
      </c>
      <c r="T3073" t="s">
        <v>8357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9">
        <f t="shared" si="188"/>
        <v>42673.073611111111</v>
      </c>
      <c r="K3074">
        <v>1476549262</v>
      </c>
      <c r="L3074" s="9">
        <f t="shared" si="189"/>
        <v>42658.690532407411</v>
      </c>
      <c r="M3074" t="b">
        <v>0</v>
      </c>
      <c r="N3074">
        <v>2</v>
      </c>
      <c r="O3074" t="b">
        <v>0</v>
      </c>
      <c r="P3074" t="s">
        <v>8303</v>
      </c>
      <c r="Q3074" s="5">
        <f t="shared" si="190"/>
        <v>1.6666666666666666E-2</v>
      </c>
      <c r="R3074" s="5">
        <f t="shared" si="191"/>
        <v>6000</v>
      </c>
      <c r="S3074" t="s">
        <v>8317</v>
      </c>
      <c r="T3074" t="s">
        <v>8357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9">
        <f t="shared" ref="J3075:J3138" si="192">(I3075+DATE(1970,1,1)*86400)/86400</f>
        <v>42169.804861111108</v>
      </c>
      <c r="K3075">
        <v>1429287900</v>
      </c>
      <c r="L3075" s="9">
        <f t="shared" ref="L3075:L3138" si="193">(K3075+DATE(1970,1,1)*86400)/86400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5">
        <f t="shared" ref="Q3075:Q3138" si="194">(E3075/D3075)*100</f>
        <v>2.3035714285714284E-2</v>
      </c>
      <c r="R3075" s="5">
        <f t="shared" ref="R3075:R3138" si="195">D3075/N3075</f>
        <v>400000</v>
      </c>
      <c r="S3075" t="s">
        <v>8317</v>
      </c>
      <c r="T3075" t="s">
        <v>8357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9">
        <f t="shared" si="192"/>
        <v>42439.571284722224</v>
      </c>
      <c r="K3076">
        <v>1455025359</v>
      </c>
      <c r="L3076" s="9">
        <f t="shared" si="193"/>
        <v>42409.571284722224</v>
      </c>
      <c r="M3076" t="b">
        <v>0</v>
      </c>
      <c r="N3076">
        <v>3</v>
      </c>
      <c r="O3076" t="b">
        <v>0</v>
      </c>
      <c r="P3076" t="s">
        <v>8303</v>
      </c>
      <c r="Q3076" s="5">
        <f t="shared" si="194"/>
        <v>8.8000000000000009E-2</v>
      </c>
      <c r="R3076" s="5">
        <f t="shared" si="195"/>
        <v>8333.3333333333339</v>
      </c>
      <c r="S3076" t="s">
        <v>8317</v>
      </c>
      <c r="T3076" t="s">
        <v>8357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9">
        <f t="shared" si="192"/>
        <v>42601.102314814816</v>
      </c>
      <c r="K3077">
        <v>1467253640</v>
      </c>
      <c r="L3077" s="9">
        <f t="shared" si="193"/>
        <v>42551.102314814816</v>
      </c>
      <c r="M3077" t="b">
        <v>0</v>
      </c>
      <c r="N3077">
        <v>20</v>
      </c>
      <c r="O3077" t="b">
        <v>0</v>
      </c>
      <c r="P3077" t="s">
        <v>8303</v>
      </c>
      <c r="Q3077" s="5">
        <f t="shared" si="194"/>
        <v>8.64</v>
      </c>
      <c r="R3077" s="5">
        <f t="shared" si="195"/>
        <v>750</v>
      </c>
      <c r="S3077" t="s">
        <v>8317</v>
      </c>
      <c r="T3077" t="s">
        <v>8357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9">
        <f t="shared" si="192"/>
        <v>42286.651886574073</v>
      </c>
      <c r="K3078">
        <v>1439221123</v>
      </c>
      <c r="L3078" s="9">
        <f t="shared" si="193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5">
        <f t="shared" si="194"/>
        <v>15.06</v>
      </c>
      <c r="R3078" s="5">
        <f t="shared" si="195"/>
        <v>200</v>
      </c>
      <c r="S3078" t="s">
        <v>8317</v>
      </c>
      <c r="T3078" t="s">
        <v>8357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9">
        <f t="shared" si="192"/>
        <v>42796.956921296296</v>
      </c>
      <c r="K3079">
        <v>1485903478</v>
      </c>
      <c r="L3079" s="9">
        <f t="shared" si="193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5">
        <f t="shared" si="194"/>
        <v>0.47727272727272729</v>
      </c>
      <c r="R3079" s="5">
        <f t="shared" si="195"/>
        <v>11000</v>
      </c>
      <c r="S3079" t="s">
        <v>8317</v>
      </c>
      <c r="T3079" t="s">
        <v>8357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9">
        <f t="shared" si="192"/>
        <v>42061.138831018521</v>
      </c>
      <c r="K3080">
        <v>1422328795</v>
      </c>
      <c r="L3080" s="9">
        <f t="shared" si="193"/>
        <v>42031.138831018521</v>
      </c>
      <c r="M3080" t="b">
        <v>0</v>
      </c>
      <c r="N3080">
        <v>3</v>
      </c>
      <c r="O3080" t="b">
        <v>0</v>
      </c>
      <c r="P3080" t="s">
        <v>8303</v>
      </c>
      <c r="Q3080" s="5">
        <f t="shared" si="194"/>
        <v>0.11833333333333333</v>
      </c>
      <c r="R3080" s="5">
        <f t="shared" si="195"/>
        <v>20000</v>
      </c>
      <c r="S3080" t="s">
        <v>8317</v>
      </c>
      <c r="T3080" t="s">
        <v>8357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9">
        <f t="shared" si="192"/>
        <v>42085.671701388892</v>
      </c>
      <c r="K3081">
        <v>1424452035</v>
      </c>
      <c r="L3081" s="9">
        <f t="shared" si="193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5">
        <f t="shared" si="194"/>
        <v>0.8417399858735245</v>
      </c>
      <c r="R3081" s="5">
        <f t="shared" si="195"/>
        <v>49395.037037037036</v>
      </c>
      <c r="S3081" t="s">
        <v>8317</v>
      </c>
      <c r="T3081" t="s">
        <v>8357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9">
        <f t="shared" si="192"/>
        <v>42000.069953703707</v>
      </c>
      <c r="K3082">
        <v>1414456844</v>
      </c>
      <c r="L3082" s="9">
        <f t="shared" si="193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5">
        <f t="shared" si="194"/>
        <v>1.8799999999999997E-2</v>
      </c>
      <c r="R3082" s="5">
        <f t="shared" si="195"/>
        <v>285714.28571428574</v>
      </c>
      <c r="S3082" t="s">
        <v>8317</v>
      </c>
      <c r="T3082" t="s">
        <v>8357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9">
        <f t="shared" si="192"/>
        <v>42267.181608796294</v>
      </c>
      <c r="K3083">
        <v>1440130891</v>
      </c>
      <c r="L3083" s="9">
        <f t="shared" si="193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5">
        <f t="shared" si="194"/>
        <v>0.21029999999999999</v>
      </c>
      <c r="R3083" s="5">
        <f t="shared" si="195"/>
        <v>200000</v>
      </c>
      <c r="S3083" t="s">
        <v>8317</v>
      </c>
      <c r="T3083" t="s">
        <v>8357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9">
        <f t="shared" si="192"/>
        <v>42323.96465277778</v>
      </c>
      <c r="K3084">
        <v>1445033346</v>
      </c>
      <c r="L3084" s="9">
        <f t="shared" si="193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5">
        <f t="shared" si="194"/>
        <v>0</v>
      </c>
      <c r="R3084" s="5" t="e">
        <f t="shared" si="195"/>
        <v>#DIV/0!</v>
      </c>
      <c r="S3084" t="s">
        <v>8317</v>
      </c>
      <c r="T3084" t="s">
        <v>8357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9">
        <f t="shared" si="192"/>
        <v>41883.208333333336</v>
      </c>
      <c r="K3085">
        <v>1406986278</v>
      </c>
      <c r="L3085" s="9">
        <f t="shared" si="193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5">
        <f t="shared" si="194"/>
        <v>0.27999999999999997</v>
      </c>
      <c r="R3085" s="5">
        <f t="shared" si="195"/>
        <v>6666.666666666667</v>
      </c>
      <c r="S3085" t="s">
        <v>8317</v>
      </c>
      <c r="T3085" t="s">
        <v>8357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9">
        <f t="shared" si="192"/>
        <v>42129.783333333333</v>
      </c>
      <c r="K3086">
        <v>1428340931</v>
      </c>
      <c r="L3086" s="9">
        <f t="shared" si="193"/>
        <v>42100.723738425928</v>
      </c>
      <c r="M3086" t="b">
        <v>0</v>
      </c>
      <c r="N3086">
        <v>6</v>
      </c>
      <c r="O3086" t="b">
        <v>0</v>
      </c>
      <c r="P3086" t="s">
        <v>8303</v>
      </c>
      <c r="Q3086" s="5">
        <f t="shared" si="194"/>
        <v>11.57920670115792</v>
      </c>
      <c r="R3086" s="5">
        <f t="shared" si="195"/>
        <v>676.5</v>
      </c>
      <c r="S3086" t="s">
        <v>8317</v>
      </c>
      <c r="T3086" t="s">
        <v>8357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9">
        <f t="shared" si="192"/>
        <v>42276.883784722224</v>
      </c>
      <c r="K3087">
        <v>1440969159</v>
      </c>
      <c r="L3087" s="9">
        <f t="shared" si="193"/>
        <v>42246.883784722224</v>
      </c>
      <c r="M3087" t="b">
        <v>0</v>
      </c>
      <c r="N3087">
        <v>9</v>
      </c>
      <c r="O3087" t="b">
        <v>0</v>
      </c>
      <c r="P3087" t="s">
        <v>8303</v>
      </c>
      <c r="Q3087" s="5">
        <f t="shared" si="194"/>
        <v>2.44</v>
      </c>
      <c r="R3087" s="5">
        <f t="shared" si="195"/>
        <v>2777.7777777777778</v>
      </c>
      <c r="S3087" t="s">
        <v>8317</v>
      </c>
      <c r="T3087" t="s">
        <v>8357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9">
        <f t="shared" si="192"/>
        <v>42233.67082175926</v>
      </c>
      <c r="K3088">
        <v>1434643559</v>
      </c>
      <c r="L3088" s="9">
        <f t="shared" si="193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5">
        <f t="shared" si="194"/>
        <v>0.25</v>
      </c>
      <c r="R3088" s="5">
        <f t="shared" si="195"/>
        <v>6666.666666666667</v>
      </c>
      <c r="S3088" t="s">
        <v>8317</v>
      </c>
      <c r="T3088" t="s">
        <v>8357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9">
        <f t="shared" si="192"/>
        <v>42725.192013888889</v>
      </c>
      <c r="K3089">
        <v>1477107390</v>
      </c>
      <c r="L3089" s="9">
        <f t="shared" si="193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5">
        <f t="shared" si="194"/>
        <v>0.625</v>
      </c>
      <c r="R3089" s="5">
        <f t="shared" si="195"/>
        <v>10000</v>
      </c>
      <c r="S3089" t="s">
        <v>8317</v>
      </c>
      <c r="T3089" t="s">
        <v>8357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9">
        <f t="shared" si="192"/>
        <v>42012.570138888892</v>
      </c>
      <c r="K3090">
        <v>1418046247</v>
      </c>
      <c r="L3090" s="9">
        <f t="shared" si="193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5">
        <f t="shared" si="194"/>
        <v>0.19384615384615383</v>
      </c>
      <c r="R3090" s="5">
        <f t="shared" si="195"/>
        <v>21666.666666666668</v>
      </c>
      <c r="S3090" t="s">
        <v>8317</v>
      </c>
      <c r="T3090" t="s">
        <v>8357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9">
        <f t="shared" si="192"/>
        <v>42560.082638888889</v>
      </c>
      <c r="K3091">
        <v>1465304483</v>
      </c>
      <c r="L3091" s="9">
        <f t="shared" si="193"/>
        <v>42528.542627314811</v>
      </c>
      <c r="M3091" t="b">
        <v>0</v>
      </c>
      <c r="N3091">
        <v>45</v>
      </c>
      <c r="O3091" t="b">
        <v>0</v>
      </c>
      <c r="P3091" t="s">
        <v>8303</v>
      </c>
      <c r="Q3091" s="5">
        <f t="shared" si="194"/>
        <v>23.416</v>
      </c>
      <c r="R3091" s="5">
        <f t="shared" si="195"/>
        <v>555.55555555555554</v>
      </c>
      <c r="S3091" t="s">
        <v>8317</v>
      </c>
      <c r="T3091" t="s">
        <v>8357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9">
        <f t="shared" si="192"/>
        <v>42125.777141203704</v>
      </c>
      <c r="K3092">
        <v>1425325145</v>
      </c>
      <c r="L3092" s="9">
        <f t="shared" si="193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5">
        <f t="shared" si="194"/>
        <v>5.0808888888888886</v>
      </c>
      <c r="R3092" s="5">
        <f t="shared" si="195"/>
        <v>25000</v>
      </c>
      <c r="S3092" t="s">
        <v>8317</v>
      </c>
      <c r="T3092" t="s">
        <v>8357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9">
        <f t="shared" si="192"/>
        <v>42596.948414351849</v>
      </c>
      <c r="K3093">
        <v>1468622743</v>
      </c>
      <c r="L3093" s="9">
        <f t="shared" si="193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5">
        <f t="shared" si="194"/>
        <v>15.920000000000002</v>
      </c>
      <c r="R3093" s="5">
        <f t="shared" si="195"/>
        <v>555.55555555555554</v>
      </c>
      <c r="S3093" t="s">
        <v>8317</v>
      </c>
      <c r="T3093" t="s">
        <v>8357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9">
        <f t="shared" si="192"/>
        <v>42292.916666666664</v>
      </c>
      <c r="K3094">
        <v>1441723912</v>
      </c>
      <c r="L3094" s="9">
        <f t="shared" si="193"/>
        <v>42255.619351851848</v>
      </c>
      <c r="M3094" t="b">
        <v>0</v>
      </c>
      <c r="N3094">
        <v>21</v>
      </c>
      <c r="O3094" t="b">
        <v>0</v>
      </c>
      <c r="P3094" t="s">
        <v>8303</v>
      </c>
      <c r="Q3094" s="5">
        <f t="shared" si="194"/>
        <v>1.1831900000000002</v>
      </c>
      <c r="R3094" s="5">
        <f t="shared" si="195"/>
        <v>4761.9047619047615</v>
      </c>
      <c r="S3094" t="s">
        <v>8317</v>
      </c>
      <c r="T3094" t="s">
        <v>8357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9">
        <f t="shared" si="192"/>
        <v>41791.165972222225</v>
      </c>
      <c r="K3095">
        <v>1398980941</v>
      </c>
      <c r="L3095" s="9">
        <f t="shared" si="193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5">
        <f t="shared" si="194"/>
        <v>22.75</v>
      </c>
      <c r="R3095" s="5">
        <f t="shared" si="195"/>
        <v>235.29411764705881</v>
      </c>
      <c r="S3095" t="s">
        <v>8317</v>
      </c>
      <c r="T3095" t="s">
        <v>8357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9">
        <f t="shared" si="192"/>
        <v>42267.795787037037</v>
      </c>
      <c r="K3096">
        <v>1437591956</v>
      </c>
      <c r="L3096" s="9">
        <f t="shared" si="193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5">
        <f t="shared" si="194"/>
        <v>2.5000000000000001E-2</v>
      </c>
      <c r="R3096" s="5">
        <f t="shared" si="195"/>
        <v>100000</v>
      </c>
      <c r="S3096" t="s">
        <v>8317</v>
      </c>
      <c r="T3096" t="s">
        <v>8357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9">
        <f t="shared" si="192"/>
        <v>42583.025231481479</v>
      </c>
      <c r="K3097">
        <v>1464827780</v>
      </c>
      <c r="L3097" s="9">
        <f t="shared" si="193"/>
        <v>42523.025231481479</v>
      </c>
      <c r="M3097" t="b">
        <v>0</v>
      </c>
      <c r="N3097">
        <v>1</v>
      </c>
      <c r="O3097" t="b">
        <v>0</v>
      </c>
      <c r="P3097" t="s">
        <v>8303</v>
      </c>
      <c r="Q3097" s="5">
        <f t="shared" si="194"/>
        <v>0.33512064343163539</v>
      </c>
      <c r="R3097" s="5">
        <f t="shared" si="195"/>
        <v>14920</v>
      </c>
      <c r="S3097" t="s">
        <v>8317</v>
      </c>
      <c r="T3097" t="s">
        <v>8357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9">
        <f t="shared" si="192"/>
        <v>42144.825532407405</v>
      </c>
      <c r="K3098">
        <v>1429559326</v>
      </c>
      <c r="L3098" s="9">
        <f t="shared" si="193"/>
        <v>42114.825532407405</v>
      </c>
      <c r="M3098" t="b">
        <v>0</v>
      </c>
      <c r="N3098">
        <v>14</v>
      </c>
      <c r="O3098" t="b">
        <v>0</v>
      </c>
      <c r="P3098" t="s">
        <v>8303</v>
      </c>
      <c r="Q3098" s="5">
        <f t="shared" si="194"/>
        <v>3.9750000000000001</v>
      </c>
      <c r="R3098" s="5">
        <f t="shared" si="195"/>
        <v>1428.5714285714287</v>
      </c>
      <c r="S3098" t="s">
        <v>8317</v>
      </c>
      <c r="T3098" t="s">
        <v>8357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9">
        <f t="shared" si="192"/>
        <v>42650.583333333336</v>
      </c>
      <c r="K3099">
        <v>1474027501</v>
      </c>
      <c r="L3099" s="9">
        <f t="shared" si="193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5">
        <f t="shared" si="194"/>
        <v>17.150000000000002</v>
      </c>
      <c r="R3099" s="5">
        <f t="shared" si="195"/>
        <v>238.0952380952381</v>
      </c>
      <c r="S3099" t="s">
        <v>8317</v>
      </c>
      <c r="T3099" t="s">
        <v>8357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9">
        <f t="shared" si="192"/>
        <v>42408.011805555558</v>
      </c>
      <c r="K3100">
        <v>1450724449</v>
      </c>
      <c r="L3100" s="9">
        <f t="shared" si="193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5">
        <f t="shared" si="194"/>
        <v>3.6080041046690612</v>
      </c>
      <c r="R3100" s="5">
        <f t="shared" si="195"/>
        <v>1804.6296296296296</v>
      </c>
      <c r="S3100" t="s">
        <v>8317</v>
      </c>
      <c r="T3100" t="s">
        <v>8357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9">
        <f t="shared" si="192"/>
        <v>42412.189710648148</v>
      </c>
      <c r="K3101">
        <v>1452659591</v>
      </c>
      <c r="L3101" s="9">
        <f t="shared" si="193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5">
        <f t="shared" si="194"/>
        <v>13.900000000000002</v>
      </c>
      <c r="R3101" s="5">
        <f t="shared" si="195"/>
        <v>400</v>
      </c>
      <c r="S3101" t="s">
        <v>8317</v>
      </c>
      <c r="T3101" t="s">
        <v>8357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9">
        <f t="shared" si="192"/>
        <v>41932.622395833336</v>
      </c>
      <c r="K3102">
        <v>1411224975</v>
      </c>
      <c r="L3102" s="9">
        <f t="shared" si="193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5">
        <f t="shared" si="194"/>
        <v>15.225</v>
      </c>
      <c r="R3102" s="5">
        <f t="shared" si="195"/>
        <v>923.07692307692309</v>
      </c>
      <c r="S3102" t="s">
        <v>8317</v>
      </c>
      <c r="T3102" t="s">
        <v>8357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9">
        <f t="shared" si="192"/>
        <v>42201.330555555556</v>
      </c>
      <c r="K3103">
        <v>1434445937</v>
      </c>
      <c r="L3103" s="9">
        <f t="shared" si="193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5">
        <f t="shared" si="194"/>
        <v>12</v>
      </c>
      <c r="R3103" s="5">
        <f t="shared" si="195"/>
        <v>208.33333333333334</v>
      </c>
      <c r="S3103" t="s">
        <v>8317</v>
      </c>
      <c r="T3103" t="s">
        <v>8357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9">
        <f t="shared" si="192"/>
        <v>42605.340486111112</v>
      </c>
      <c r="K3104">
        <v>1467619818</v>
      </c>
      <c r="L3104" s="9">
        <f t="shared" si="193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5">
        <f t="shared" si="194"/>
        <v>39.112499999999997</v>
      </c>
      <c r="R3104" s="5">
        <f t="shared" si="195"/>
        <v>177.77777777777777</v>
      </c>
      <c r="S3104" t="s">
        <v>8317</v>
      </c>
      <c r="T3104" t="s">
        <v>8357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9">
        <f t="shared" si="192"/>
        <v>42167.156319444446</v>
      </c>
      <c r="K3105">
        <v>1428896706</v>
      </c>
      <c r="L3105" s="9">
        <f t="shared" si="193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5">
        <f t="shared" si="194"/>
        <v>0.26829268292682928</v>
      </c>
      <c r="R3105" s="5">
        <f t="shared" si="195"/>
        <v>2050</v>
      </c>
      <c r="S3105" t="s">
        <v>8317</v>
      </c>
      <c r="T3105" t="s">
        <v>8357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9">
        <f t="shared" si="192"/>
        <v>42038.083333333336</v>
      </c>
      <c r="K3106">
        <v>1420235311</v>
      </c>
      <c r="L3106" s="9">
        <f t="shared" si="193"/>
        <v>42006.908692129633</v>
      </c>
      <c r="M3106" t="b">
        <v>0</v>
      </c>
      <c r="N3106">
        <v>5</v>
      </c>
      <c r="O3106" t="b">
        <v>0</v>
      </c>
      <c r="P3106" t="s">
        <v>8303</v>
      </c>
      <c r="Q3106" s="5">
        <f t="shared" si="194"/>
        <v>29.625</v>
      </c>
      <c r="R3106" s="5">
        <f t="shared" si="195"/>
        <v>800</v>
      </c>
      <c r="S3106" t="s">
        <v>8317</v>
      </c>
      <c r="T3106" t="s">
        <v>8357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9">
        <f t="shared" si="192"/>
        <v>41931.208333333336</v>
      </c>
      <c r="K3107">
        <v>1408986916</v>
      </c>
      <c r="L3107" s="9">
        <f t="shared" si="193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5">
        <f t="shared" si="194"/>
        <v>42.360992301112063</v>
      </c>
      <c r="R3107" s="5">
        <f t="shared" si="195"/>
        <v>188.54838709677421</v>
      </c>
      <c r="S3107" t="s">
        <v>8317</v>
      </c>
      <c r="T3107" t="s">
        <v>8357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9">
        <f t="shared" si="192"/>
        <v>42263.916666666664</v>
      </c>
      <c r="K3108">
        <v>1440497876</v>
      </c>
      <c r="L3108" s="9">
        <f t="shared" si="193"/>
        <v>42241.429120370369</v>
      </c>
      <c r="M3108" t="b">
        <v>0</v>
      </c>
      <c r="N3108">
        <v>4</v>
      </c>
      <c r="O3108" t="b">
        <v>0</v>
      </c>
      <c r="P3108" t="s">
        <v>8303</v>
      </c>
      <c r="Q3108" s="5">
        <f t="shared" si="194"/>
        <v>4.1000000000000005</v>
      </c>
      <c r="R3108" s="5">
        <f t="shared" si="195"/>
        <v>250</v>
      </c>
      <c r="S3108" t="s">
        <v>8317</v>
      </c>
      <c r="T3108" t="s">
        <v>8357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9">
        <f t="shared" si="192"/>
        <v>42135.814247685186</v>
      </c>
      <c r="K3109">
        <v>1430767951</v>
      </c>
      <c r="L3109" s="9">
        <f t="shared" si="193"/>
        <v>42128.814247685186</v>
      </c>
      <c r="M3109" t="b">
        <v>0</v>
      </c>
      <c r="N3109">
        <v>29</v>
      </c>
      <c r="O3109" t="b">
        <v>0</v>
      </c>
      <c r="P3109" t="s">
        <v>8303</v>
      </c>
      <c r="Q3109" s="5">
        <f t="shared" si="194"/>
        <v>19.762499999999999</v>
      </c>
      <c r="R3109" s="5">
        <f t="shared" si="195"/>
        <v>1379.3103448275863</v>
      </c>
      <c r="S3109" t="s">
        <v>8317</v>
      </c>
      <c r="T3109" t="s">
        <v>8357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9">
        <f t="shared" si="192"/>
        <v>42122.638819444444</v>
      </c>
      <c r="K3110">
        <v>1425053994</v>
      </c>
      <c r="L3110" s="9">
        <f t="shared" si="193"/>
        <v>42062.680486111109</v>
      </c>
      <c r="M3110" t="b">
        <v>0</v>
      </c>
      <c r="N3110">
        <v>2</v>
      </c>
      <c r="O3110" t="b">
        <v>0</v>
      </c>
      <c r="P3110" t="s">
        <v>8303</v>
      </c>
      <c r="Q3110" s="5">
        <f t="shared" si="194"/>
        <v>5.1999999999999998E-2</v>
      </c>
      <c r="R3110" s="5">
        <f t="shared" si="195"/>
        <v>25000</v>
      </c>
      <c r="S3110" t="s">
        <v>8317</v>
      </c>
      <c r="T3110" t="s">
        <v>8357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9">
        <f t="shared" si="192"/>
        <v>41879.125115740739</v>
      </c>
      <c r="K3111">
        <v>1406170810</v>
      </c>
      <c r="L3111" s="9">
        <f t="shared" si="193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5">
        <f t="shared" si="194"/>
        <v>25.030188679245285</v>
      </c>
      <c r="R3111" s="5">
        <f t="shared" si="195"/>
        <v>232.45614035087721</v>
      </c>
      <c r="S3111" t="s">
        <v>8317</v>
      </c>
      <c r="T3111" t="s">
        <v>8357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9">
        <f t="shared" si="192"/>
        <v>42785.031469907408</v>
      </c>
      <c r="K3112">
        <v>1484009119</v>
      </c>
      <c r="L3112" s="9">
        <f t="shared" si="193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5">
        <f t="shared" si="194"/>
        <v>0.04</v>
      </c>
      <c r="R3112" s="5">
        <f t="shared" si="195"/>
        <v>25000</v>
      </c>
      <c r="S3112" t="s">
        <v>8317</v>
      </c>
      <c r="T3112" t="s">
        <v>8357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9">
        <f t="shared" si="192"/>
        <v>41916.595138888886</v>
      </c>
      <c r="K3113">
        <v>1409753820</v>
      </c>
      <c r="L3113" s="9">
        <f t="shared" si="193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5">
        <f t="shared" si="194"/>
        <v>26.640000000000004</v>
      </c>
      <c r="R3113" s="5">
        <f t="shared" si="195"/>
        <v>263.15789473684208</v>
      </c>
      <c r="S3113" t="s">
        <v>8317</v>
      </c>
      <c r="T3113" t="s">
        <v>8357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9">
        <f t="shared" si="192"/>
        <v>42675.121921296297</v>
      </c>
      <c r="K3114">
        <v>1472784934</v>
      </c>
      <c r="L3114" s="9">
        <f t="shared" si="193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5">
        <f t="shared" si="194"/>
        <v>4.7363636363636363</v>
      </c>
      <c r="R3114" s="5">
        <f t="shared" si="195"/>
        <v>1222.2222222222222</v>
      </c>
      <c r="S3114" t="s">
        <v>8317</v>
      </c>
      <c r="T3114" t="s">
        <v>8357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9">
        <f t="shared" si="192"/>
        <v>42111.731273148151</v>
      </c>
      <c r="K3115">
        <v>1426699982</v>
      </c>
      <c r="L3115" s="9">
        <f t="shared" si="193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5">
        <f t="shared" si="194"/>
        <v>4.2435339894712749</v>
      </c>
      <c r="R3115" s="5">
        <f t="shared" si="195"/>
        <v>2952.0270270270271</v>
      </c>
      <c r="S3115" t="s">
        <v>8317</v>
      </c>
      <c r="T3115" t="s">
        <v>8357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9">
        <f t="shared" si="192"/>
        <v>41903.632523148146</v>
      </c>
      <c r="K3116">
        <v>1406128250</v>
      </c>
      <c r="L3116" s="9">
        <f t="shared" si="193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5">
        <f t="shared" si="194"/>
        <v>0</v>
      </c>
      <c r="R3116" s="5" t="e">
        <f t="shared" si="195"/>
        <v>#DIV/0!</v>
      </c>
      <c r="S3116" t="s">
        <v>8317</v>
      </c>
      <c r="T3116" t="s">
        <v>8357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9">
        <f t="shared" si="192"/>
        <v>42526.447071759256</v>
      </c>
      <c r="K3117">
        <v>1462531427</v>
      </c>
      <c r="L3117" s="9">
        <f t="shared" si="193"/>
        <v>42496.447071759256</v>
      </c>
      <c r="M3117" t="b">
        <v>0</v>
      </c>
      <c r="N3117">
        <v>1</v>
      </c>
      <c r="O3117" t="b">
        <v>0</v>
      </c>
      <c r="P3117" t="s">
        <v>8303</v>
      </c>
      <c r="Q3117" s="5">
        <f t="shared" si="194"/>
        <v>3</v>
      </c>
      <c r="R3117" s="5">
        <f t="shared" si="195"/>
        <v>10000</v>
      </c>
      <c r="S3117" t="s">
        <v>8317</v>
      </c>
      <c r="T3117" t="s">
        <v>8357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9">
        <f t="shared" si="192"/>
        <v>42095.515335648146</v>
      </c>
      <c r="K3118">
        <v>1426681325</v>
      </c>
      <c r="L3118" s="9">
        <f t="shared" si="193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5">
        <f t="shared" si="194"/>
        <v>57.333333333333336</v>
      </c>
      <c r="R3118" s="5">
        <f t="shared" si="195"/>
        <v>75</v>
      </c>
      <c r="S3118" t="s">
        <v>8317</v>
      </c>
      <c r="T3118" t="s">
        <v>8357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9">
        <f t="shared" si="192"/>
        <v>42517.55</v>
      </c>
      <c r="K3119">
        <v>1463648360</v>
      </c>
      <c r="L3119" s="9">
        <f t="shared" si="193"/>
        <v>42509.374537037038</v>
      </c>
      <c r="M3119" t="b">
        <v>0</v>
      </c>
      <c r="N3119">
        <v>1</v>
      </c>
      <c r="O3119" t="b">
        <v>0</v>
      </c>
      <c r="P3119" t="s">
        <v>8303</v>
      </c>
      <c r="Q3119" s="5">
        <f t="shared" si="194"/>
        <v>0.1</v>
      </c>
      <c r="R3119" s="5">
        <f t="shared" si="195"/>
        <v>1000</v>
      </c>
      <c r="S3119" t="s">
        <v>8317</v>
      </c>
      <c r="T3119" t="s">
        <v>8357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9">
        <f t="shared" si="192"/>
        <v>42553.649571759262</v>
      </c>
      <c r="K3120">
        <v>1465832123</v>
      </c>
      <c r="L3120" s="9">
        <f t="shared" si="193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5">
        <f t="shared" si="194"/>
        <v>0.31</v>
      </c>
      <c r="R3120" s="5">
        <f t="shared" si="195"/>
        <v>250000</v>
      </c>
      <c r="S3120" t="s">
        <v>8317</v>
      </c>
      <c r="T3120" t="s">
        <v>8357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9">
        <f t="shared" si="192"/>
        <v>42090.003842592596</v>
      </c>
      <c r="K3121">
        <v>1424826332</v>
      </c>
      <c r="L3121" s="9">
        <f t="shared" si="193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5">
        <f t="shared" si="194"/>
        <v>0.05</v>
      </c>
      <c r="R3121" s="5">
        <f t="shared" si="195"/>
        <v>10000</v>
      </c>
      <c r="S3121" t="s">
        <v>8317</v>
      </c>
      <c r="T3121" t="s">
        <v>8357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9">
        <f t="shared" si="192"/>
        <v>42495.900416666664</v>
      </c>
      <c r="K3122">
        <v>1457303796</v>
      </c>
      <c r="L3122" s="9">
        <f t="shared" si="193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5">
        <f t="shared" si="194"/>
        <v>9.8461538461538465E-3</v>
      </c>
      <c r="R3122" s="5">
        <f t="shared" si="195"/>
        <v>130000</v>
      </c>
      <c r="S3122" t="s">
        <v>8317</v>
      </c>
      <c r="T3122" t="s">
        <v>8357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9">
        <f t="shared" si="192"/>
        <v>41908.679803240739</v>
      </c>
      <c r="K3123">
        <v>1406564335</v>
      </c>
      <c r="L3123" s="9">
        <f t="shared" si="193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5">
        <f t="shared" si="194"/>
        <v>0.66666666666666674</v>
      </c>
      <c r="R3123" s="5">
        <f t="shared" si="195"/>
        <v>1500</v>
      </c>
      <c r="S3123" t="s">
        <v>8317</v>
      </c>
      <c r="T3123" t="s">
        <v>8357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9">
        <f t="shared" si="192"/>
        <v>42683.973749999997</v>
      </c>
      <c r="K3124">
        <v>1478298132</v>
      </c>
      <c r="L3124" s="9">
        <f t="shared" si="193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5">
        <f t="shared" si="194"/>
        <v>58.291457286432156</v>
      </c>
      <c r="R3124" s="5">
        <f t="shared" si="195"/>
        <v>99.5</v>
      </c>
      <c r="S3124" t="s">
        <v>8317</v>
      </c>
      <c r="T3124" t="s">
        <v>8357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9">
        <f t="shared" si="192"/>
        <v>42560.993032407408</v>
      </c>
      <c r="K3125">
        <v>1465516198</v>
      </c>
      <c r="L3125" s="9">
        <f t="shared" si="193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5">
        <f t="shared" si="194"/>
        <v>68.153599999999997</v>
      </c>
      <c r="R3125" s="5">
        <f t="shared" si="195"/>
        <v>359.19540229885058</v>
      </c>
      <c r="S3125" t="s">
        <v>8317</v>
      </c>
      <c r="T3125" t="s">
        <v>8357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9">
        <f t="shared" si="192"/>
        <v>42037.780104166668</v>
      </c>
      <c r="K3126">
        <v>1417718601</v>
      </c>
      <c r="L3126" s="9">
        <f t="shared" si="193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5">
        <f t="shared" si="194"/>
        <v>3.2499999999999999E-3</v>
      </c>
      <c r="R3126" s="5">
        <f t="shared" si="195"/>
        <v>200000</v>
      </c>
      <c r="S3126" t="s">
        <v>8317</v>
      </c>
      <c r="T3126" t="s">
        <v>8357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9">
        <f t="shared" si="192"/>
        <v>42376.20685185185</v>
      </c>
      <c r="K3127">
        <v>1449550672</v>
      </c>
      <c r="L3127" s="9">
        <f t="shared" si="193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5">
        <f t="shared" si="194"/>
        <v>0</v>
      </c>
      <c r="R3127" s="5" t="e">
        <f t="shared" si="195"/>
        <v>#DIV/0!</v>
      </c>
      <c r="S3127" t="s">
        <v>8317</v>
      </c>
      <c r="T3127" t="s">
        <v>8357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9">
        <f t="shared" si="192"/>
        <v>42456.976412037038</v>
      </c>
      <c r="K3128">
        <v>1456532762</v>
      </c>
      <c r="L3128" s="9">
        <f t="shared" si="193"/>
        <v>42427.018078703702</v>
      </c>
      <c r="M3128" t="b">
        <v>0</v>
      </c>
      <c r="N3128">
        <v>17</v>
      </c>
      <c r="O3128" t="b">
        <v>0</v>
      </c>
      <c r="P3128" t="s">
        <v>8303</v>
      </c>
      <c r="Q3128" s="5">
        <f t="shared" si="194"/>
        <v>4.16</v>
      </c>
      <c r="R3128" s="5">
        <f t="shared" si="195"/>
        <v>1470.5882352941176</v>
      </c>
      <c r="S3128" t="s">
        <v>8317</v>
      </c>
      <c r="T3128" t="s">
        <v>8357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9">
        <f t="shared" si="192"/>
        <v>42064.856817129628</v>
      </c>
      <c r="K3129">
        <v>1422650029</v>
      </c>
      <c r="L3129" s="9">
        <f t="shared" si="193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5">
        <f t="shared" si="194"/>
        <v>0</v>
      </c>
      <c r="R3129" s="5" t="e">
        <f t="shared" si="195"/>
        <v>#DIV/0!</v>
      </c>
      <c r="S3129" t="s">
        <v>8317</v>
      </c>
      <c r="T3129" t="s">
        <v>8357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9">
        <f t="shared" si="192"/>
        <v>42810.784039351849</v>
      </c>
      <c r="K3130">
        <v>1487101741</v>
      </c>
      <c r="L3130" s="9">
        <f t="shared" si="193"/>
        <v>42780.825706018521</v>
      </c>
      <c r="M3130" t="b">
        <v>0</v>
      </c>
      <c r="N3130">
        <v>117</v>
      </c>
      <c r="O3130" t="b">
        <v>0</v>
      </c>
      <c r="P3130" t="s">
        <v>8271</v>
      </c>
      <c r="Q3130" s="5">
        <f t="shared" si="194"/>
        <v>108.60666666666667</v>
      </c>
      <c r="R3130" s="5">
        <f t="shared" si="195"/>
        <v>128.2051282051282</v>
      </c>
      <c r="S3130" t="s">
        <v>8317</v>
      </c>
      <c r="T3130" t="s">
        <v>8318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9">
        <f t="shared" si="192"/>
        <v>42843.801145833335</v>
      </c>
      <c r="K3131">
        <v>1489090419</v>
      </c>
      <c r="L3131" s="9">
        <f t="shared" si="193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5">
        <f t="shared" si="194"/>
        <v>0.8</v>
      </c>
      <c r="R3131" s="5">
        <f t="shared" si="195"/>
        <v>1250</v>
      </c>
      <c r="S3131" t="s">
        <v>8317</v>
      </c>
      <c r="T3131" t="s">
        <v>8318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9">
        <f t="shared" si="192"/>
        <v>42839.207638888889</v>
      </c>
      <c r="K3132">
        <v>1489504916</v>
      </c>
      <c r="L3132" s="9">
        <f t="shared" si="193"/>
        <v>42808.640231481484</v>
      </c>
      <c r="M3132" t="b">
        <v>0</v>
      </c>
      <c r="N3132">
        <v>4</v>
      </c>
      <c r="O3132" t="b">
        <v>0</v>
      </c>
      <c r="P3132" t="s">
        <v>8271</v>
      </c>
      <c r="Q3132" s="5">
        <f t="shared" si="194"/>
        <v>3.75</v>
      </c>
      <c r="R3132" s="5">
        <f t="shared" si="195"/>
        <v>2500</v>
      </c>
      <c r="S3132" t="s">
        <v>8317</v>
      </c>
      <c r="T3132" t="s">
        <v>8318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9">
        <f t="shared" si="192"/>
        <v>42833.537557870368</v>
      </c>
      <c r="K3133">
        <v>1489067645</v>
      </c>
      <c r="L3133" s="9">
        <f t="shared" si="193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5">
        <f t="shared" si="194"/>
        <v>15.731707317073171</v>
      </c>
      <c r="R3133" s="5">
        <f t="shared" si="195"/>
        <v>341.66666666666669</v>
      </c>
      <c r="S3133" t="s">
        <v>8317</v>
      </c>
      <c r="T3133" t="s">
        <v>8318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9">
        <f t="shared" si="192"/>
        <v>42846.308564814812</v>
      </c>
      <c r="K3134">
        <v>1487579060</v>
      </c>
      <c r="L3134" s="9">
        <f t="shared" si="193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5">
        <f t="shared" si="194"/>
        <v>3.3333333333333333E-2</v>
      </c>
      <c r="R3134" s="5">
        <f t="shared" si="195"/>
        <v>30000</v>
      </c>
      <c r="S3134" t="s">
        <v>8317</v>
      </c>
      <c r="T3134" t="s">
        <v>8318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9">
        <f t="shared" si="192"/>
        <v>42818.523541666669</v>
      </c>
      <c r="K3135">
        <v>1487770434</v>
      </c>
      <c r="L3135" s="9">
        <f t="shared" si="193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5">
        <f t="shared" si="194"/>
        <v>108</v>
      </c>
      <c r="R3135" s="5">
        <f t="shared" si="195"/>
        <v>31.25</v>
      </c>
      <c r="S3135" t="s">
        <v>8317</v>
      </c>
      <c r="T3135" t="s">
        <v>8318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9">
        <f t="shared" si="192"/>
        <v>42821.678460648145</v>
      </c>
      <c r="K3136">
        <v>1488820619</v>
      </c>
      <c r="L3136" s="9">
        <f t="shared" si="193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5">
        <f t="shared" si="194"/>
        <v>22.5</v>
      </c>
      <c r="R3136" s="5">
        <f t="shared" si="195"/>
        <v>83.333333333333329</v>
      </c>
      <c r="S3136" t="s">
        <v>8317</v>
      </c>
      <c r="T3136" t="s">
        <v>8318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9">
        <f t="shared" si="192"/>
        <v>42829.151863425926</v>
      </c>
      <c r="K3137">
        <v>1489376321</v>
      </c>
      <c r="L3137" s="9">
        <f t="shared" si="193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5">
        <f t="shared" si="194"/>
        <v>20.849420849420849</v>
      </c>
      <c r="R3137" s="5">
        <f t="shared" si="195"/>
        <v>111</v>
      </c>
      <c r="S3137" t="s">
        <v>8317</v>
      </c>
      <c r="T3137" t="s">
        <v>8318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9">
        <f t="shared" si="192"/>
        <v>42825.957638888889</v>
      </c>
      <c r="K3138">
        <v>1487847954</v>
      </c>
      <c r="L3138" s="9">
        <f t="shared" si="193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5">
        <f t="shared" si="194"/>
        <v>127.8</v>
      </c>
      <c r="R3138" s="5">
        <f t="shared" si="195"/>
        <v>22.727272727272727</v>
      </c>
      <c r="S3138" t="s">
        <v>8317</v>
      </c>
      <c r="T3138" t="s">
        <v>8318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9">
        <f t="shared" ref="J3139:J3202" si="196">(I3139+DATE(1970,1,1)*86400)/86400</f>
        <v>42858.8</v>
      </c>
      <c r="K3139">
        <v>1489439669</v>
      </c>
      <c r="L3139" s="9">
        <f t="shared" ref="L3139:L3202" si="197">(K3139+DATE(1970,1,1)*86400)/86400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5">
        <f t="shared" ref="Q3139:Q3202" si="198">(E3139/D3139)*100</f>
        <v>3.3333333333333335</v>
      </c>
      <c r="R3139" s="5">
        <f t="shared" ref="R3139:R3202" si="199">D3139/N3139</f>
        <v>1500</v>
      </c>
      <c r="S3139" t="s">
        <v>8317</v>
      </c>
      <c r="T3139" t="s">
        <v>8318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9">
        <f t="shared" si="196"/>
        <v>42828.645914351851</v>
      </c>
      <c r="K3140">
        <v>1489591807</v>
      </c>
      <c r="L3140" s="9">
        <f t="shared" si="197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5">
        <f t="shared" si="198"/>
        <v>0</v>
      </c>
      <c r="R3140" s="5" t="e">
        <f t="shared" si="199"/>
        <v>#DIV/0!</v>
      </c>
      <c r="S3140" t="s">
        <v>8317</v>
      </c>
      <c r="T3140" t="s">
        <v>8318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9">
        <f t="shared" si="196"/>
        <v>42819.189583333333</v>
      </c>
      <c r="K3141">
        <v>1487485760</v>
      </c>
      <c r="L3141" s="9">
        <f t="shared" si="197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5">
        <f t="shared" si="198"/>
        <v>5.4</v>
      </c>
      <c r="R3141" s="5">
        <f t="shared" si="199"/>
        <v>8333.3333333333339</v>
      </c>
      <c r="S3141" t="s">
        <v>8317</v>
      </c>
      <c r="T3141" t="s">
        <v>8318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9">
        <f t="shared" si="196"/>
        <v>42832.677118055559</v>
      </c>
      <c r="K3142">
        <v>1488993303</v>
      </c>
      <c r="L3142" s="9">
        <f t="shared" si="197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5">
        <f t="shared" si="198"/>
        <v>0.96</v>
      </c>
      <c r="R3142" s="5">
        <f t="shared" si="199"/>
        <v>2500</v>
      </c>
      <c r="S3142" t="s">
        <v>8317</v>
      </c>
      <c r="T3142" t="s">
        <v>8318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9">
        <f t="shared" si="196"/>
        <v>42841.833333333336</v>
      </c>
      <c r="K3143">
        <v>1488823488</v>
      </c>
      <c r="L3143" s="9">
        <f t="shared" si="197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5">
        <f t="shared" si="198"/>
        <v>51.6</v>
      </c>
      <c r="R3143" s="5">
        <f t="shared" si="199"/>
        <v>62.5</v>
      </c>
      <c r="S3143" t="s">
        <v>8317</v>
      </c>
      <c r="T3143" t="s">
        <v>8318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9">
        <f t="shared" si="196"/>
        <v>42813.471516203703</v>
      </c>
      <c r="K3144">
        <v>1487333939</v>
      </c>
      <c r="L3144" s="9">
        <f t="shared" si="197"/>
        <v>42783.513182870367</v>
      </c>
      <c r="M3144" t="b">
        <v>0</v>
      </c>
      <c r="N3144">
        <v>3</v>
      </c>
      <c r="O3144" t="b">
        <v>0</v>
      </c>
      <c r="P3144" t="s">
        <v>8271</v>
      </c>
      <c r="Q3144" s="5">
        <f t="shared" si="198"/>
        <v>1.6363636363636365</v>
      </c>
      <c r="R3144" s="5">
        <f t="shared" si="199"/>
        <v>916.66666666666663</v>
      </c>
      <c r="S3144" t="s">
        <v>8317</v>
      </c>
      <c r="T3144" t="s">
        <v>8318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9">
        <f t="shared" si="196"/>
        <v>42834.358287037037</v>
      </c>
      <c r="K3145">
        <v>1489480556</v>
      </c>
      <c r="L3145" s="9">
        <f t="shared" si="197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5">
        <f t="shared" si="198"/>
        <v>0</v>
      </c>
      <c r="R3145" s="5" t="e">
        <f t="shared" si="199"/>
        <v>#DIV/0!</v>
      </c>
      <c r="S3145" t="s">
        <v>8317</v>
      </c>
      <c r="T3145" t="s">
        <v>8318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9">
        <f t="shared" si="196"/>
        <v>42813.25</v>
      </c>
      <c r="K3146">
        <v>1488459307</v>
      </c>
      <c r="L3146" s="9">
        <f t="shared" si="197"/>
        <v>42796.538275462961</v>
      </c>
      <c r="M3146" t="b">
        <v>0</v>
      </c>
      <c r="N3146">
        <v>30</v>
      </c>
      <c r="O3146" t="b">
        <v>0</v>
      </c>
      <c r="P3146" t="s">
        <v>8271</v>
      </c>
      <c r="Q3146" s="5">
        <f t="shared" si="198"/>
        <v>75.400000000000006</v>
      </c>
      <c r="R3146" s="5">
        <f t="shared" si="199"/>
        <v>333.33333333333331</v>
      </c>
      <c r="S3146" t="s">
        <v>8317</v>
      </c>
      <c r="T3146" t="s">
        <v>8318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9">
        <f t="shared" si="196"/>
        <v>42821.999236111114</v>
      </c>
      <c r="K3147">
        <v>1485478734</v>
      </c>
      <c r="L3147" s="9">
        <f t="shared" si="197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5">
        <f t="shared" si="198"/>
        <v>0</v>
      </c>
      <c r="R3147" s="5" t="e">
        <f t="shared" si="199"/>
        <v>#DIV/0!</v>
      </c>
      <c r="S3147" t="s">
        <v>8317</v>
      </c>
      <c r="T3147" t="s">
        <v>8318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9">
        <f t="shared" si="196"/>
        <v>42841.640810185185</v>
      </c>
      <c r="K3148">
        <v>1488471766</v>
      </c>
      <c r="L3148" s="9">
        <f t="shared" si="197"/>
        <v>42796.682476851849</v>
      </c>
      <c r="M3148" t="b">
        <v>0</v>
      </c>
      <c r="N3148">
        <v>12</v>
      </c>
      <c r="O3148" t="b">
        <v>0</v>
      </c>
      <c r="P3148" t="s">
        <v>8271</v>
      </c>
      <c r="Q3148" s="5">
        <f t="shared" si="198"/>
        <v>10.5</v>
      </c>
      <c r="R3148" s="5">
        <f t="shared" si="199"/>
        <v>4166.666666666667</v>
      </c>
      <c r="S3148" t="s">
        <v>8317</v>
      </c>
      <c r="T3148" t="s">
        <v>8318</v>
      </c>
    </row>
    <row r="3149" spans="1:20" ht="43.2" hidden="1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9">
        <f t="shared" si="196"/>
        <v>41950.011053240742</v>
      </c>
      <c r="K3149">
        <v>1411859755</v>
      </c>
      <c r="L3149" s="9">
        <f t="shared" si="197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5">
        <f t="shared" si="198"/>
        <v>117.52499999999999</v>
      </c>
      <c r="R3149" s="5">
        <f t="shared" si="199"/>
        <v>93.896713615023472</v>
      </c>
      <c r="S3149" t="s">
        <v>8317</v>
      </c>
      <c r="T3149" t="s">
        <v>8318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9">
        <f t="shared" si="196"/>
        <v>41913.166666666664</v>
      </c>
      <c r="K3150">
        <v>1410278284</v>
      </c>
      <c r="L3150" s="9">
        <f t="shared" si="197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5">
        <f t="shared" si="198"/>
        <v>131.16666666666669</v>
      </c>
      <c r="R3150" s="5">
        <f t="shared" si="199"/>
        <v>31.578947368421051</v>
      </c>
      <c r="S3150" t="s">
        <v>8317</v>
      </c>
      <c r="T3150" t="s">
        <v>8318</v>
      </c>
    </row>
    <row r="3151" spans="1:20" ht="43.2" hidden="1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9">
        <f t="shared" si="196"/>
        <v>41250.083333333336</v>
      </c>
      <c r="K3151">
        <v>1352766300</v>
      </c>
      <c r="L3151" s="9">
        <f t="shared" si="197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5">
        <f t="shared" si="198"/>
        <v>104</v>
      </c>
      <c r="R3151" s="5">
        <f t="shared" si="199"/>
        <v>50</v>
      </c>
      <c r="S3151" t="s">
        <v>8317</v>
      </c>
      <c r="T3151" t="s">
        <v>8318</v>
      </c>
    </row>
    <row r="3152" spans="1:20" ht="57.6" hidden="1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9">
        <f t="shared" si="196"/>
        <v>40568.166666666664</v>
      </c>
      <c r="K3152">
        <v>1288160403</v>
      </c>
      <c r="L3152" s="9">
        <f t="shared" si="197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5">
        <f t="shared" si="198"/>
        <v>101</v>
      </c>
      <c r="R3152" s="5">
        <f t="shared" si="199"/>
        <v>33.653846153846153</v>
      </c>
      <c r="S3152" t="s">
        <v>8317</v>
      </c>
      <c r="T3152" t="s">
        <v>8318</v>
      </c>
    </row>
    <row r="3153" spans="1:20" ht="43.2" hidden="1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9">
        <f t="shared" si="196"/>
        <v>41892.83997685185</v>
      </c>
      <c r="K3153">
        <v>1407787774</v>
      </c>
      <c r="L3153" s="9">
        <f t="shared" si="197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5">
        <f t="shared" si="198"/>
        <v>100.4</v>
      </c>
      <c r="R3153" s="5">
        <f t="shared" si="199"/>
        <v>102.94117647058823</v>
      </c>
      <c r="S3153" t="s">
        <v>8317</v>
      </c>
      <c r="T3153" t="s">
        <v>8318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9">
        <f t="shared" si="196"/>
        <v>41580.867673611108</v>
      </c>
      <c r="K3154">
        <v>1380833367</v>
      </c>
      <c r="L3154" s="9">
        <f t="shared" si="197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5">
        <f t="shared" si="198"/>
        <v>105.95454545454545</v>
      </c>
      <c r="R3154" s="5">
        <f t="shared" si="199"/>
        <v>32.835820895522389</v>
      </c>
      <c r="S3154" t="s">
        <v>8317</v>
      </c>
      <c r="T3154" t="s">
        <v>8318</v>
      </c>
    </row>
    <row r="3155" spans="1:20" ht="43.2" hidden="1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9">
        <f t="shared" si="196"/>
        <v>40664.207638888889</v>
      </c>
      <c r="K3155">
        <v>1301542937</v>
      </c>
      <c r="L3155" s="9">
        <f t="shared" si="197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5">
        <f t="shared" si="198"/>
        <v>335.58333333333337</v>
      </c>
      <c r="R3155" s="5">
        <f t="shared" si="199"/>
        <v>12.448132780082988</v>
      </c>
      <c r="S3155" t="s">
        <v>8317</v>
      </c>
      <c r="T3155" t="s">
        <v>8318</v>
      </c>
    </row>
    <row r="3156" spans="1:20" ht="43.2" hidden="1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9">
        <f t="shared" si="196"/>
        <v>41000.834004629629</v>
      </c>
      <c r="K3156">
        <v>1330722058</v>
      </c>
      <c r="L3156" s="9">
        <f t="shared" si="197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5">
        <f t="shared" si="198"/>
        <v>112.92857142857142</v>
      </c>
      <c r="R3156" s="5">
        <f t="shared" si="199"/>
        <v>56.91056910569106</v>
      </c>
      <c r="S3156" t="s">
        <v>8317</v>
      </c>
      <c r="T3156" t="s">
        <v>8318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9">
        <f t="shared" si="196"/>
        <v>41263.499131944445</v>
      </c>
      <c r="K3157">
        <v>1353412725</v>
      </c>
      <c r="L3157" s="9">
        <f t="shared" si="197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5">
        <f t="shared" si="198"/>
        <v>188.50460000000001</v>
      </c>
      <c r="R3157" s="5">
        <f t="shared" si="199"/>
        <v>16.556291390728475</v>
      </c>
      <c r="S3157" t="s">
        <v>8317</v>
      </c>
      <c r="T3157" t="s">
        <v>8318</v>
      </c>
    </row>
    <row r="3158" spans="1:20" ht="43.2" hidden="1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9">
        <f t="shared" si="196"/>
        <v>41061.953055555554</v>
      </c>
      <c r="K3158">
        <v>1335567144</v>
      </c>
      <c r="L3158" s="9">
        <f t="shared" si="197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5">
        <f t="shared" si="198"/>
        <v>101.81818181818181</v>
      </c>
      <c r="R3158" s="5">
        <f t="shared" si="199"/>
        <v>61.797752808988761</v>
      </c>
      <c r="S3158" t="s">
        <v>8317</v>
      </c>
      <c r="T3158" t="s">
        <v>8318</v>
      </c>
    </row>
    <row r="3159" spans="1:20" ht="28.8" hidden="1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9">
        <f t="shared" si="196"/>
        <v>41839.208333333336</v>
      </c>
      <c r="K3159">
        <v>1404932105</v>
      </c>
      <c r="L3159" s="9">
        <f t="shared" si="197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5">
        <f t="shared" si="198"/>
        <v>101</v>
      </c>
      <c r="R3159" s="5">
        <f t="shared" si="199"/>
        <v>97.560975609756099</v>
      </c>
      <c r="S3159" t="s">
        <v>8317</v>
      </c>
      <c r="T3159" t="s">
        <v>8318</v>
      </c>
    </row>
    <row r="3160" spans="1:20" ht="28.8" hidden="1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9">
        <f t="shared" si="196"/>
        <v>41477.839722222219</v>
      </c>
      <c r="K3160">
        <v>1371931752</v>
      </c>
      <c r="L3160" s="9">
        <f t="shared" si="197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5">
        <f t="shared" si="198"/>
        <v>113.99999999999999</v>
      </c>
      <c r="R3160" s="5">
        <f t="shared" si="199"/>
        <v>72.463768115942031</v>
      </c>
      <c r="S3160" t="s">
        <v>8317</v>
      </c>
      <c r="T3160" t="s">
        <v>8318</v>
      </c>
    </row>
    <row r="3161" spans="1:20" ht="43.2" hidden="1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9">
        <f t="shared" si="196"/>
        <v>40926.958333333336</v>
      </c>
      <c r="K3161">
        <v>1323221761</v>
      </c>
      <c r="L3161" s="9">
        <f t="shared" si="197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5">
        <f t="shared" si="198"/>
        <v>133.48133333333334</v>
      </c>
      <c r="R3161" s="5">
        <f t="shared" si="199"/>
        <v>28.846153846153847</v>
      </c>
      <c r="S3161" t="s">
        <v>8317</v>
      </c>
      <c r="T3161" t="s">
        <v>8318</v>
      </c>
    </row>
    <row r="3162" spans="1:20" ht="43.2" hidden="1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9">
        <f t="shared" si="196"/>
        <v>41864.207638888889</v>
      </c>
      <c r="K3162">
        <v>1405923687</v>
      </c>
      <c r="L3162" s="9">
        <f t="shared" si="197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5">
        <f t="shared" si="198"/>
        <v>101.53333333333335</v>
      </c>
      <c r="R3162" s="5">
        <f t="shared" si="199"/>
        <v>78.94736842105263</v>
      </c>
      <c r="S3162" t="s">
        <v>8317</v>
      </c>
      <c r="T3162" t="s">
        <v>8318</v>
      </c>
    </row>
    <row r="3163" spans="1:20" ht="57.6" hidden="1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9">
        <f t="shared" si="196"/>
        <v>41927.536134259259</v>
      </c>
      <c r="K3163">
        <v>1410785522</v>
      </c>
      <c r="L3163" s="9">
        <f t="shared" si="197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5">
        <f t="shared" si="198"/>
        <v>105.1</v>
      </c>
      <c r="R3163" s="5">
        <f t="shared" si="199"/>
        <v>27.027027027027028</v>
      </c>
      <c r="S3163" t="s">
        <v>8317</v>
      </c>
      <c r="T3163" t="s">
        <v>8318</v>
      </c>
    </row>
    <row r="3164" spans="1:20" ht="43.2" hidden="1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9">
        <f t="shared" si="196"/>
        <v>41827.083333333336</v>
      </c>
      <c r="K3164">
        <v>1402331262</v>
      </c>
      <c r="L3164" s="9">
        <f t="shared" si="197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5">
        <f t="shared" si="198"/>
        <v>127.15</v>
      </c>
      <c r="R3164" s="5">
        <f t="shared" si="199"/>
        <v>63.492063492063494</v>
      </c>
      <c r="S3164" t="s">
        <v>8317</v>
      </c>
      <c r="T3164" t="s">
        <v>8318</v>
      </c>
    </row>
    <row r="3165" spans="1:20" ht="43.2" hidden="1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9">
        <f t="shared" si="196"/>
        <v>41805.753761574073</v>
      </c>
      <c r="K3165">
        <v>1400263525</v>
      </c>
      <c r="L3165" s="9">
        <f t="shared" si="197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5">
        <f t="shared" si="198"/>
        <v>111.15384615384616</v>
      </c>
      <c r="R3165" s="5">
        <f t="shared" si="199"/>
        <v>180.55555555555554</v>
      </c>
      <c r="S3165" t="s">
        <v>8317</v>
      </c>
      <c r="T3165" t="s">
        <v>8318</v>
      </c>
    </row>
    <row r="3166" spans="1:20" ht="57.6" hidden="1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9">
        <f t="shared" si="196"/>
        <v>41799.80572916667</v>
      </c>
      <c r="K3166">
        <v>1399490415</v>
      </c>
      <c r="L3166" s="9">
        <f t="shared" si="197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5">
        <f t="shared" si="198"/>
        <v>106.76</v>
      </c>
      <c r="R3166" s="5">
        <f t="shared" si="199"/>
        <v>35.2112676056338</v>
      </c>
      <c r="S3166" t="s">
        <v>8317</v>
      </c>
      <c r="T3166" t="s">
        <v>8318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9">
        <f t="shared" si="196"/>
        <v>40666.165972222225</v>
      </c>
      <c r="K3167">
        <v>1302493760</v>
      </c>
      <c r="L3167" s="9">
        <f t="shared" si="197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5">
        <f t="shared" si="198"/>
        <v>162.66666666666666</v>
      </c>
      <c r="R3167" s="5">
        <f t="shared" si="199"/>
        <v>35.714285714285715</v>
      </c>
      <c r="S3167" t="s">
        <v>8317</v>
      </c>
      <c r="T3167" t="s">
        <v>8318</v>
      </c>
    </row>
    <row r="3168" spans="1:20" ht="43.2" hidden="1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9">
        <f t="shared" si="196"/>
        <v>41969.332638888889</v>
      </c>
      <c r="K3168">
        <v>1414514153</v>
      </c>
      <c r="L3168" s="9">
        <f t="shared" si="197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5">
        <f t="shared" si="198"/>
        <v>160.22808571428573</v>
      </c>
      <c r="R3168" s="5">
        <f t="shared" si="199"/>
        <v>37.634408602150536</v>
      </c>
      <c r="S3168" t="s">
        <v>8317</v>
      </c>
      <c r="T3168" t="s">
        <v>8318</v>
      </c>
    </row>
    <row r="3169" spans="1:20" ht="28.8" hidden="1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9">
        <f t="shared" si="196"/>
        <v>41853.175706018519</v>
      </c>
      <c r="K3169">
        <v>1405743181</v>
      </c>
      <c r="L3169" s="9">
        <f t="shared" si="197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5">
        <f t="shared" si="198"/>
        <v>116.16666666666666</v>
      </c>
      <c r="R3169" s="5">
        <f t="shared" si="199"/>
        <v>54.545454545454547</v>
      </c>
      <c r="S3169" t="s">
        <v>8317</v>
      </c>
      <c r="T3169" t="s">
        <v>8318</v>
      </c>
    </row>
    <row r="3170" spans="1:20" ht="43.2" hidden="1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9">
        <f t="shared" si="196"/>
        <v>41803.916666666664</v>
      </c>
      <c r="K3170">
        <v>1399948353</v>
      </c>
      <c r="L3170" s="9">
        <f t="shared" si="197"/>
        <v>41772.105937499997</v>
      </c>
      <c r="M3170" t="b">
        <v>1</v>
      </c>
      <c r="N3170">
        <v>61</v>
      </c>
      <c r="O3170" t="b">
        <v>1</v>
      </c>
      <c r="P3170" t="s">
        <v>8271</v>
      </c>
      <c r="Q3170" s="5">
        <f t="shared" si="198"/>
        <v>124.2</v>
      </c>
      <c r="R3170" s="5">
        <f t="shared" si="199"/>
        <v>40.983606557377051</v>
      </c>
      <c r="S3170" t="s">
        <v>8317</v>
      </c>
      <c r="T3170" t="s">
        <v>8318</v>
      </c>
    </row>
    <row r="3171" spans="1:20" ht="28.8" hidden="1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9">
        <f t="shared" si="196"/>
        <v>41621.207638888889</v>
      </c>
      <c r="K3171">
        <v>1384364561</v>
      </c>
      <c r="L3171" s="9">
        <f t="shared" si="197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5">
        <f t="shared" si="198"/>
        <v>103.01249999999999</v>
      </c>
      <c r="R3171" s="5">
        <f t="shared" si="199"/>
        <v>97.560975609756099</v>
      </c>
      <c r="S3171" t="s">
        <v>8317</v>
      </c>
      <c r="T3171" t="s">
        <v>8318</v>
      </c>
    </row>
    <row r="3172" spans="1:20" ht="43.2" hidden="1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9">
        <f t="shared" si="196"/>
        <v>41822.166666666664</v>
      </c>
      <c r="K3172">
        <v>1401414944</v>
      </c>
      <c r="L3172" s="9">
        <f t="shared" si="197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5">
        <f t="shared" si="198"/>
        <v>112.25</v>
      </c>
      <c r="R3172" s="5">
        <f t="shared" si="199"/>
        <v>28.169014084507044</v>
      </c>
      <c r="S3172" t="s">
        <v>8317</v>
      </c>
      <c r="T3172" t="s">
        <v>8318</v>
      </c>
    </row>
    <row r="3173" spans="1:20" ht="57.6" hidden="1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9">
        <f t="shared" si="196"/>
        <v>42496.608310185184</v>
      </c>
      <c r="K3173">
        <v>1459953358</v>
      </c>
      <c r="L3173" s="9">
        <f t="shared" si="197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5">
        <f t="shared" si="198"/>
        <v>108.8142857142857</v>
      </c>
      <c r="R3173" s="5">
        <f t="shared" si="199"/>
        <v>59.82905982905983</v>
      </c>
      <c r="S3173" t="s">
        <v>8317</v>
      </c>
      <c r="T3173" t="s">
        <v>8318</v>
      </c>
    </row>
    <row r="3174" spans="1:20" ht="43.2" hidden="1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9">
        <f t="shared" si="196"/>
        <v>40953.729953703703</v>
      </c>
      <c r="K3174">
        <v>1326648668</v>
      </c>
      <c r="L3174" s="9">
        <f t="shared" si="197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5">
        <f t="shared" si="198"/>
        <v>114.99999999999999</v>
      </c>
      <c r="R3174" s="5">
        <f t="shared" si="199"/>
        <v>68.965517241379317</v>
      </c>
      <c r="S3174" t="s">
        <v>8317</v>
      </c>
      <c r="T3174" t="s">
        <v>8318</v>
      </c>
    </row>
    <row r="3175" spans="1:20" ht="43.2" hidden="1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9">
        <f t="shared" si="196"/>
        <v>41908.878379629627</v>
      </c>
      <c r="K3175">
        <v>1409173492</v>
      </c>
      <c r="L3175" s="9">
        <f t="shared" si="197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5">
        <f t="shared" si="198"/>
        <v>103</v>
      </c>
      <c r="R3175" s="5">
        <f t="shared" si="199"/>
        <v>135.13513513513513</v>
      </c>
      <c r="S3175" t="s">
        <v>8317</v>
      </c>
      <c r="T3175" t="s">
        <v>8318</v>
      </c>
    </row>
    <row r="3176" spans="1:20" ht="57.6" hidden="1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9">
        <f t="shared" si="196"/>
        <v>41876.864675925928</v>
      </c>
      <c r="K3176">
        <v>1407789908</v>
      </c>
      <c r="L3176" s="9">
        <f t="shared" si="197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5">
        <f t="shared" si="198"/>
        <v>101.13333333333334</v>
      </c>
      <c r="R3176" s="5">
        <f t="shared" si="199"/>
        <v>130.43478260869566</v>
      </c>
      <c r="S3176" t="s">
        <v>8317</v>
      </c>
      <c r="T3176" t="s">
        <v>8318</v>
      </c>
    </row>
    <row r="3177" spans="1:20" ht="57.6" hidden="1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9">
        <f t="shared" si="196"/>
        <v>40591.886886574073</v>
      </c>
      <c r="K3177">
        <v>1292793427</v>
      </c>
      <c r="L3177" s="9">
        <f t="shared" si="197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5">
        <f t="shared" si="198"/>
        <v>109.55999999999999</v>
      </c>
      <c r="R3177" s="5">
        <f t="shared" si="199"/>
        <v>83.333333333333329</v>
      </c>
      <c r="S3177" t="s">
        <v>8317</v>
      </c>
      <c r="T3177" t="s">
        <v>8318</v>
      </c>
    </row>
    <row r="3178" spans="1:20" ht="57.6" hidden="1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9">
        <f t="shared" si="196"/>
        <v>41504.625</v>
      </c>
      <c r="K3178">
        <v>1374531631</v>
      </c>
      <c r="L3178" s="9">
        <f t="shared" si="197"/>
        <v>41477.930914351855</v>
      </c>
      <c r="M3178" t="b">
        <v>1</v>
      </c>
      <c r="N3178">
        <v>55</v>
      </c>
      <c r="O3178" t="b">
        <v>1</v>
      </c>
      <c r="P3178" t="s">
        <v>8271</v>
      </c>
      <c r="Q3178" s="5">
        <f t="shared" si="198"/>
        <v>114.8421052631579</v>
      </c>
      <c r="R3178" s="5">
        <f t="shared" si="199"/>
        <v>34.545454545454547</v>
      </c>
      <c r="S3178" t="s">
        <v>8317</v>
      </c>
      <c r="T3178" t="s">
        <v>8318</v>
      </c>
    </row>
    <row r="3179" spans="1:20" ht="43.2" hidden="1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9">
        <f t="shared" si="196"/>
        <v>41811.666770833333</v>
      </c>
      <c r="K3179">
        <v>1400774409</v>
      </c>
      <c r="L3179" s="9">
        <f t="shared" si="197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5">
        <f t="shared" si="198"/>
        <v>117.39999999999999</v>
      </c>
      <c r="R3179" s="5">
        <f t="shared" si="199"/>
        <v>49.019607843137258</v>
      </c>
      <c r="S3179" t="s">
        <v>8317</v>
      </c>
      <c r="T3179" t="s">
        <v>8318</v>
      </c>
    </row>
    <row r="3180" spans="1:20" ht="57.6" hidden="1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9">
        <f t="shared" si="196"/>
        <v>41836.605034722219</v>
      </c>
      <c r="K3180">
        <v>1402929075</v>
      </c>
      <c r="L3180" s="9">
        <f t="shared" si="197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5">
        <f t="shared" si="198"/>
        <v>171.73333333333335</v>
      </c>
      <c r="R3180" s="5">
        <f t="shared" si="199"/>
        <v>19.23076923076923</v>
      </c>
      <c r="S3180" t="s">
        <v>8317</v>
      </c>
      <c r="T3180" t="s">
        <v>8318</v>
      </c>
    </row>
    <row r="3181" spans="1:20" ht="43.2" hidden="1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9">
        <f t="shared" si="196"/>
        <v>41400.702210648145</v>
      </c>
      <c r="K3181">
        <v>1365699071</v>
      </c>
      <c r="L3181" s="9">
        <f t="shared" si="197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5">
        <f t="shared" si="198"/>
        <v>114.16238095238094</v>
      </c>
      <c r="R3181" s="5">
        <f t="shared" si="199"/>
        <v>67.741935483870961</v>
      </c>
      <c r="S3181" t="s">
        <v>8317</v>
      </c>
      <c r="T3181" t="s">
        <v>8318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9">
        <f t="shared" si="196"/>
        <v>41810.412604166668</v>
      </c>
      <c r="K3182">
        <v>1400666049</v>
      </c>
      <c r="L3182" s="9">
        <f t="shared" si="197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5">
        <f t="shared" si="198"/>
        <v>119.75</v>
      </c>
      <c r="R3182" s="5">
        <f t="shared" si="199"/>
        <v>26.666666666666668</v>
      </c>
      <c r="S3182" t="s">
        <v>8317</v>
      </c>
      <c r="T3182" t="s">
        <v>8318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9">
        <f t="shared" si="196"/>
        <v>41805.666666666664</v>
      </c>
      <c r="K3183">
        <v>1400570787</v>
      </c>
      <c r="L3183" s="9">
        <f t="shared" si="197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5">
        <f t="shared" si="198"/>
        <v>109.00000000000001</v>
      </c>
      <c r="R3183" s="5">
        <f t="shared" si="199"/>
        <v>33.333333333333336</v>
      </c>
      <c r="S3183" t="s">
        <v>8317</v>
      </c>
      <c r="T3183" t="s">
        <v>8318</v>
      </c>
    </row>
    <row r="3184" spans="1:20" ht="57.6" hidden="1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9">
        <f t="shared" si="196"/>
        <v>40939.708333333336</v>
      </c>
      <c r="K3184">
        <v>1323211621</v>
      </c>
      <c r="L3184" s="9">
        <f t="shared" si="197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5">
        <f t="shared" si="198"/>
        <v>100.88571428571429</v>
      </c>
      <c r="R3184" s="5">
        <f t="shared" si="199"/>
        <v>46.357615894039732</v>
      </c>
      <c r="S3184" t="s">
        <v>8317</v>
      </c>
      <c r="T3184" t="s">
        <v>8318</v>
      </c>
    </row>
    <row r="3185" spans="1:20" ht="43.2" hidden="1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9">
        <f t="shared" si="196"/>
        <v>41509.79478009259</v>
      </c>
      <c r="K3185">
        <v>1375729469</v>
      </c>
      <c r="L3185" s="9">
        <f t="shared" si="197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5">
        <f t="shared" si="198"/>
        <v>109.00000000000001</v>
      </c>
      <c r="R3185" s="5">
        <f t="shared" si="199"/>
        <v>36.764705882352942</v>
      </c>
      <c r="S3185" t="s">
        <v>8317</v>
      </c>
      <c r="T3185" t="s">
        <v>8318</v>
      </c>
    </row>
    <row r="3186" spans="1:20" ht="43.2" hidden="1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9">
        <f t="shared" si="196"/>
        <v>41821.993414351855</v>
      </c>
      <c r="K3186">
        <v>1401666631</v>
      </c>
      <c r="L3186" s="9">
        <f t="shared" si="197"/>
        <v>41791.993414351855</v>
      </c>
      <c r="M3186" t="b">
        <v>1</v>
      </c>
      <c r="N3186">
        <v>46</v>
      </c>
      <c r="O3186" t="b">
        <v>1</v>
      </c>
      <c r="P3186" t="s">
        <v>8271</v>
      </c>
      <c r="Q3186" s="5">
        <f t="shared" si="198"/>
        <v>107.20930232558139</v>
      </c>
      <c r="R3186" s="5">
        <f t="shared" si="199"/>
        <v>93.478260869565219</v>
      </c>
      <c r="S3186" t="s">
        <v>8317</v>
      </c>
      <c r="T3186" t="s">
        <v>8318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9">
        <f t="shared" si="196"/>
        <v>41836.977326388886</v>
      </c>
      <c r="K3187">
        <v>1404948441</v>
      </c>
      <c r="L3187" s="9">
        <f t="shared" si="197"/>
        <v>41829.977326388886</v>
      </c>
      <c r="M3187" t="b">
        <v>1</v>
      </c>
      <c r="N3187">
        <v>24</v>
      </c>
      <c r="O3187" t="b">
        <v>1</v>
      </c>
      <c r="P3187" t="s">
        <v>8271</v>
      </c>
      <c r="Q3187" s="5">
        <f t="shared" si="198"/>
        <v>100</v>
      </c>
      <c r="R3187" s="5">
        <f t="shared" si="199"/>
        <v>41.666666666666664</v>
      </c>
      <c r="S3187" t="s">
        <v>8317</v>
      </c>
      <c r="T3187" t="s">
        <v>8318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9">
        <f t="shared" si="196"/>
        <v>41898.875</v>
      </c>
      <c r="K3188">
        <v>1408313438</v>
      </c>
      <c r="L3188" s="9">
        <f t="shared" si="197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5">
        <f t="shared" si="198"/>
        <v>102.18750000000001</v>
      </c>
      <c r="R3188" s="5">
        <f t="shared" si="199"/>
        <v>45.714285714285715</v>
      </c>
      <c r="S3188" t="s">
        <v>8317</v>
      </c>
      <c r="T3188" t="s">
        <v>8318</v>
      </c>
    </row>
    <row r="3189" spans="1:20" ht="57.6" hidden="1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9">
        <f t="shared" si="196"/>
        <v>41855.666354166664</v>
      </c>
      <c r="K3189">
        <v>1405439973</v>
      </c>
      <c r="L3189" s="9">
        <f t="shared" si="197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5">
        <f t="shared" si="198"/>
        <v>116.29333333333334</v>
      </c>
      <c r="R3189" s="5">
        <f t="shared" si="199"/>
        <v>61.475409836065573</v>
      </c>
      <c r="S3189" t="s">
        <v>8317</v>
      </c>
      <c r="T3189" t="s">
        <v>8318</v>
      </c>
    </row>
    <row r="3190" spans="1:20" ht="43.2" hidden="1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9">
        <f t="shared" si="196"/>
        <v>42165.415532407409</v>
      </c>
      <c r="K3190">
        <v>1432115902</v>
      </c>
      <c r="L3190" s="9">
        <f t="shared" si="197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5">
        <f t="shared" si="198"/>
        <v>65</v>
      </c>
      <c r="R3190" s="5">
        <f t="shared" si="199"/>
        <v>22.222222222222221</v>
      </c>
      <c r="S3190" t="s">
        <v>8317</v>
      </c>
      <c r="T3190" t="s">
        <v>8359</v>
      </c>
    </row>
    <row r="3191" spans="1:20" ht="57.6" hidden="1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9">
        <f t="shared" si="196"/>
        <v>42148.346435185187</v>
      </c>
      <c r="K3191">
        <v>1429863532</v>
      </c>
      <c r="L3191" s="9">
        <f t="shared" si="197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5">
        <f t="shared" si="198"/>
        <v>12.327272727272726</v>
      </c>
      <c r="R3191" s="5">
        <f t="shared" si="199"/>
        <v>2894.7368421052633</v>
      </c>
      <c r="S3191" t="s">
        <v>8317</v>
      </c>
      <c r="T3191" t="s">
        <v>8359</v>
      </c>
    </row>
    <row r="3192" spans="1:20" ht="43.2" hidden="1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9">
        <f t="shared" si="196"/>
        <v>42713.192997685182</v>
      </c>
      <c r="K3192">
        <v>1478662675</v>
      </c>
      <c r="L3192" s="9">
        <f t="shared" si="197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5">
        <f t="shared" si="198"/>
        <v>0</v>
      </c>
      <c r="R3192" s="5" t="e">
        <f t="shared" si="199"/>
        <v>#DIV/0!</v>
      </c>
      <c r="S3192" t="s">
        <v>8317</v>
      </c>
      <c r="T3192" t="s">
        <v>8359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9">
        <f t="shared" si="196"/>
        <v>42598.755428240744</v>
      </c>
      <c r="K3193">
        <v>1466186869</v>
      </c>
      <c r="L3193" s="9">
        <f t="shared" si="197"/>
        <v>42538.755428240744</v>
      </c>
      <c r="M3193" t="b">
        <v>0</v>
      </c>
      <c r="N3193">
        <v>4</v>
      </c>
      <c r="O3193" t="b">
        <v>0</v>
      </c>
      <c r="P3193" t="s">
        <v>8305</v>
      </c>
      <c r="Q3193" s="5">
        <f t="shared" si="198"/>
        <v>4.0266666666666664</v>
      </c>
      <c r="R3193" s="5">
        <f t="shared" si="199"/>
        <v>937.5</v>
      </c>
      <c r="S3193" t="s">
        <v>8317</v>
      </c>
      <c r="T3193" t="s">
        <v>8359</v>
      </c>
    </row>
    <row r="3194" spans="1:20" ht="43.2" hidden="1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9">
        <f t="shared" si="196"/>
        <v>42063.916666666664</v>
      </c>
      <c r="K3194">
        <v>1421274859</v>
      </c>
      <c r="L3194" s="9">
        <f t="shared" si="197"/>
        <v>42018.940497685187</v>
      </c>
      <c r="M3194" t="b">
        <v>0</v>
      </c>
      <c r="N3194">
        <v>8</v>
      </c>
      <c r="O3194" t="b">
        <v>0</v>
      </c>
      <c r="P3194" t="s">
        <v>8305</v>
      </c>
      <c r="Q3194" s="5">
        <f t="shared" si="198"/>
        <v>1.02</v>
      </c>
      <c r="R3194" s="5">
        <f t="shared" si="199"/>
        <v>1250</v>
      </c>
      <c r="S3194" t="s">
        <v>8317</v>
      </c>
      <c r="T3194" t="s">
        <v>8359</v>
      </c>
    </row>
    <row r="3195" spans="1:20" ht="43.2" hidden="1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9">
        <f t="shared" si="196"/>
        <v>42055.968240740738</v>
      </c>
      <c r="K3195">
        <v>1420586056</v>
      </c>
      <c r="L3195" s="9">
        <f t="shared" si="197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5">
        <f t="shared" si="198"/>
        <v>11.74</v>
      </c>
      <c r="R3195" s="5">
        <f t="shared" si="199"/>
        <v>208.33333333333334</v>
      </c>
      <c r="S3195" t="s">
        <v>8317</v>
      </c>
      <c r="T3195" t="s">
        <v>8359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9">
        <f t="shared" si="196"/>
        <v>42212.062476851854</v>
      </c>
      <c r="K3196">
        <v>1435368598</v>
      </c>
      <c r="L3196" s="9">
        <f t="shared" si="197"/>
        <v>42182.062476851854</v>
      </c>
      <c r="M3196" t="b">
        <v>0</v>
      </c>
      <c r="N3196">
        <v>0</v>
      </c>
      <c r="O3196" t="b">
        <v>0</v>
      </c>
      <c r="P3196" t="s">
        <v>8305</v>
      </c>
      <c r="Q3196" s="5">
        <f t="shared" si="198"/>
        <v>0</v>
      </c>
      <c r="R3196" s="5" t="e">
        <f t="shared" si="199"/>
        <v>#DIV/0!</v>
      </c>
      <c r="S3196" t="s">
        <v>8317</v>
      </c>
      <c r="T3196" t="s">
        <v>8359</v>
      </c>
    </row>
    <row r="3197" spans="1:20" ht="57.6" hidden="1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9">
        <f t="shared" si="196"/>
        <v>42047.594236111108</v>
      </c>
      <c r="K3197">
        <v>1421158542</v>
      </c>
      <c r="L3197" s="9">
        <f t="shared" si="197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5">
        <f t="shared" si="198"/>
        <v>59.142857142857139</v>
      </c>
      <c r="R3197" s="5">
        <f t="shared" si="199"/>
        <v>89.743589743589737</v>
      </c>
      <c r="S3197" t="s">
        <v>8317</v>
      </c>
      <c r="T3197" t="s">
        <v>8359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9">
        <f t="shared" si="196"/>
        <v>42217.583333333336</v>
      </c>
      <c r="K3198">
        <v>1433254875</v>
      </c>
      <c r="L3198" s="9">
        <f t="shared" si="197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5">
        <f t="shared" si="198"/>
        <v>0.06</v>
      </c>
      <c r="R3198" s="5">
        <f t="shared" si="199"/>
        <v>500000</v>
      </c>
      <c r="S3198" t="s">
        <v>8317</v>
      </c>
      <c r="T3198" t="s">
        <v>8359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9">
        <f t="shared" si="196"/>
        <v>42039.493263888886</v>
      </c>
      <c r="K3199">
        <v>1420458618</v>
      </c>
      <c r="L3199" s="9">
        <f t="shared" si="197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5">
        <f t="shared" si="198"/>
        <v>11.450000000000001</v>
      </c>
      <c r="R3199" s="5">
        <f t="shared" si="199"/>
        <v>2500</v>
      </c>
      <c r="S3199" t="s">
        <v>8317</v>
      </c>
      <c r="T3199" t="s">
        <v>8359</v>
      </c>
    </row>
    <row r="3200" spans="1:20" ht="57.6" hidden="1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9">
        <f t="shared" si="196"/>
        <v>42051.424502314818</v>
      </c>
      <c r="K3200">
        <v>1420798277</v>
      </c>
      <c r="L3200" s="9">
        <f t="shared" si="197"/>
        <v>42013.424502314818</v>
      </c>
      <c r="M3200" t="b">
        <v>0</v>
      </c>
      <c r="N3200">
        <v>3</v>
      </c>
      <c r="O3200" t="b">
        <v>0</v>
      </c>
      <c r="P3200" t="s">
        <v>8305</v>
      </c>
      <c r="Q3200" s="5">
        <f t="shared" si="198"/>
        <v>0.36666666666666664</v>
      </c>
      <c r="R3200" s="5">
        <f t="shared" si="199"/>
        <v>10000</v>
      </c>
      <c r="S3200" t="s">
        <v>8317</v>
      </c>
      <c r="T3200" t="s">
        <v>8359</v>
      </c>
    </row>
    <row r="3201" spans="1:20" ht="43.2" hidden="1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9">
        <f t="shared" si="196"/>
        <v>41888.875</v>
      </c>
      <c r="K3201">
        <v>1407435418</v>
      </c>
      <c r="L3201" s="9">
        <f t="shared" si="197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5">
        <f t="shared" si="198"/>
        <v>52.16</v>
      </c>
      <c r="R3201" s="5">
        <f t="shared" si="199"/>
        <v>94.339622641509436</v>
      </c>
      <c r="S3201" t="s">
        <v>8317</v>
      </c>
      <c r="T3201" t="s">
        <v>8359</v>
      </c>
    </row>
    <row r="3202" spans="1:20" ht="57.6" hidden="1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9">
        <f t="shared" si="196"/>
        <v>42490.231944444444</v>
      </c>
      <c r="K3202">
        <v>1459410101</v>
      </c>
      <c r="L3202" s="9">
        <f t="shared" si="197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5">
        <f t="shared" si="198"/>
        <v>2E-3</v>
      </c>
      <c r="R3202" s="5">
        <f t="shared" si="199"/>
        <v>50000</v>
      </c>
      <c r="S3202" t="s">
        <v>8317</v>
      </c>
      <c r="T3202" t="s">
        <v>8359</v>
      </c>
    </row>
    <row r="3203" spans="1:20" ht="43.2" hidden="1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9">
        <f t="shared" ref="J3203:J3266" si="200">(I3203+DATE(1970,1,1)*86400)/86400</f>
        <v>41882.767094907409</v>
      </c>
      <c r="K3203">
        <v>1407695077</v>
      </c>
      <c r="L3203" s="9">
        <f t="shared" ref="L3203:L3266" si="201">(K3203+DATE(1970,1,1)*86400)/86400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5">
        <f t="shared" ref="Q3203:Q3266" si="202">(E3203/D3203)*100</f>
        <v>1.25</v>
      </c>
      <c r="R3203" s="5">
        <f t="shared" ref="R3203:R3266" si="203">D3203/N3203</f>
        <v>1000</v>
      </c>
      <c r="S3203" t="s">
        <v>8317</v>
      </c>
      <c r="T3203" t="s">
        <v>8359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9">
        <f t="shared" si="200"/>
        <v>42352.249305555553</v>
      </c>
      <c r="K3204">
        <v>1445027346</v>
      </c>
      <c r="L3204" s="9">
        <f t="shared" si="201"/>
        <v>42293.853541666664</v>
      </c>
      <c r="M3204" t="b">
        <v>0</v>
      </c>
      <c r="N3204">
        <v>25</v>
      </c>
      <c r="O3204" t="b">
        <v>0</v>
      </c>
      <c r="P3204" t="s">
        <v>8305</v>
      </c>
      <c r="Q3204" s="5">
        <f t="shared" si="202"/>
        <v>54.52</v>
      </c>
      <c r="R3204" s="5">
        <f t="shared" si="203"/>
        <v>200</v>
      </c>
      <c r="S3204" t="s">
        <v>8317</v>
      </c>
      <c r="T3204" t="s">
        <v>8359</v>
      </c>
    </row>
    <row r="3205" spans="1:20" ht="43.2" hidden="1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9">
        <f t="shared" si="200"/>
        <v>42272.988680555558</v>
      </c>
      <c r="K3205">
        <v>1440632622</v>
      </c>
      <c r="L3205" s="9">
        <f t="shared" si="201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5">
        <f t="shared" si="202"/>
        <v>25</v>
      </c>
      <c r="R3205" s="5">
        <f t="shared" si="203"/>
        <v>166.66666666666666</v>
      </c>
      <c r="S3205" t="s">
        <v>8317</v>
      </c>
      <c r="T3205" t="s">
        <v>8359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9">
        <f t="shared" si="200"/>
        <v>42202.676388888889</v>
      </c>
      <c r="K3206">
        <v>1434558479</v>
      </c>
      <c r="L3206" s="9">
        <f t="shared" si="201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5">
        <f t="shared" si="202"/>
        <v>0</v>
      </c>
      <c r="R3206" s="5" t="e">
        <f t="shared" si="203"/>
        <v>#DIV/0!</v>
      </c>
      <c r="S3206" t="s">
        <v>8317</v>
      </c>
      <c r="T3206" t="s">
        <v>8359</v>
      </c>
    </row>
    <row r="3207" spans="1:20" ht="43.2" hidden="1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9">
        <f t="shared" si="200"/>
        <v>42125.374675925923</v>
      </c>
      <c r="K3207">
        <v>1427878772</v>
      </c>
      <c r="L3207" s="9">
        <f t="shared" si="201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5">
        <f t="shared" si="202"/>
        <v>3.4125000000000001</v>
      </c>
      <c r="R3207" s="5">
        <f t="shared" si="203"/>
        <v>666.66666666666663</v>
      </c>
      <c r="S3207" t="s">
        <v>8317</v>
      </c>
      <c r="T3207" t="s">
        <v>8359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9">
        <f t="shared" si="200"/>
        <v>42266.276053240741</v>
      </c>
      <c r="K3208">
        <v>1440052651</v>
      </c>
      <c r="L3208" s="9">
        <f t="shared" si="201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5">
        <f t="shared" si="202"/>
        <v>0</v>
      </c>
      <c r="R3208" s="5" t="e">
        <f t="shared" si="203"/>
        <v>#DIV/0!</v>
      </c>
      <c r="S3208" t="s">
        <v>8317</v>
      </c>
      <c r="T3208" t="s">
        <v>8359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9">
        <f t="shared" si="200"/>
        <v>42117.236192129632</v>
      </c>
      <c r="K3209">
        <v>1424587207</v>
      </c>
      <c r="L3209" s="9">
        <f t="shared" si="201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5">
        <f t="shared" si="202"/>
        <v>46.36363636363636</v>
      </c>
      <c r="R3209" s="5">
        <f t="shared" si="203"/>
        <v>152.77777777777777</v>
      </c>
      <c r="S3209" t="s">
        <v>8317</v>
      </c>
      <c r="T3209" t="s">
        <v>8359</v>
      </c>
    </row>
    <row r="3210" spans="1:20" ht="43.2" hidden="1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9">
        <f t="shared" si="200"/>
        <v>41848.605057870373</v>
      </c>
      <c r="K3210">
        <v>1404743477</v>
      </c>
      <c r="L3210" s="9">
        <f t="shared" si="201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5">
        <f t="shared" si="202"/>
        <v>103.49999999999999</v>
      </c>
      <c r="R3210" s="5">
        <f t="shared" si="203"/>
        <v>60.975609756097562</v>
      </c>
      <c r="S3210" t="s">
        <v>8317</v>
      </c>
      <c r="T3210" t="s">
        <v>8318</v>
      </c>
    </row>
    <row r="3211" spans="1:20" ht="43.2" hidden="1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9">
        <f t="shared" si="200"/>
        <v>41810.958333333336</v>
      </c>
      <c r="K3211">
        <v>1400512658</v>
      </c>
      <c r="L3211" s="9">
        <f t="shared" si="201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5">
        <f t="shared" si="202"/>
        <v>119.32315789473684</v>
      </c>
      <c r="R3211" s="5">
        <f t="shared" si="203"/>
        <v>42.035398230088497</v>
      </c>
      <c r="S3211" t="s">
        <v>8317</v>
      </c>
      <c r="T3211" t="s">
        <v>8318</v>
      </c>
    </row>
    <row r="3212" spans="1:20" ht="43.2" hidden="1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9">
        <f t="shared" si="200"/>
        <v>41061.165972222225</v>
      </c>
      <c r="K3212">
        <v>1334442519</v>
      </c>
      <c r="L3212" s="9">
        <f t="shared" si="201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5">
        <f t="shared" si="202"/>
        <v>125.76666666666667</v>
      </c>
      <c r="R3212" s="5">
        <f t="shared" si="203"/>
        <v>50</v>
      </c>
      <c r="S3212" t="s">
        <v>8317</v>
      </c>
      <c r="T3212" t="s">
        <v>8318</v>
      </c>
    </row>
    <row r="3213" spans="1:20" ht="43.2" hidden="1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9">
        <f t="shared" si="200"/>
        <v>41866.083333333336</v>
      </c>
      <c r="K3213">
        <v>1405346680</v>
      </c>
      <c r="L3213" s="9">
        <f t="shared" si="201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5">
        <f t="shared" si="202"/>
        <v>119.74347826086958</v>
      </c>
      <c r="R3213" s="5">
        <f t="shared" si="203"/>
        <v>71.428571428571431</v>
      </c>
      <c r="S3213" t="s">
        <v>8317</v>
      </c>
      <c r="T3213" t="s">
        <v>8318</v>
      </c>
    </row>
    <row r="3214" spans="1:20" ht="28.8" hidden="1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9">
        <f t="shared" si="200"/>
        <v>41859.795729166668</v>
      </c>
      <c r="K3214">
        <v>1404932751</v>
      </c>
      <c r="L3214" s="9">
        <f t="shared" si="201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5">
        <f t="shared" si="202"/>
        <v>126.25</v>
      </c>
      <c r="R3214" s="5">
        <f t="shared" si="203"/>
        <v>42.553191489361701</v>
      </c>
      <c r="S3214" t="s">
        <v>8317</v>
      </c>
      <c r="T3214" t="s">
        <v>8318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9">
        <f t="shared" si="200"/>
        <v>42211.763414351852</v>
      </c>
      <c r="K3215">
        <v>1434478759</v>
      </c>
      <c r="L3215" s="9">
        <f t="shared" si="201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5">
        <f t="shared" si="202"/>
        <v>100.11666666666667</v>
      </c>
      <c r="R3215" s="5">
        <f t="shared" si="203"/>
        <v>127.65957446808511</v>
      </c>
      <c r="S3215" t="s">
        <v>8317</v>
      </c>
      <c r="T3215" t="s">
        <v>8318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9">
        <f t="shared" si="200"/>
        <v>42374.996527777781</v>
      </c>
      <c r="K3216">
        <v>1448823673</v>
      </c>
      <c r="L3216" s="9">
        <f t="shared" si="201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5">
        <f t="shared" si="202"/>
        <v>102.13333333333334</v>
      </c>
      <c r="R3216" s="5">
        <f t="shared" si="203"/>
        <v>104.34782608695652</v>
      </c>
      <c r="S3216" t="s">
        <v>8317</v>
      </c>
      <c r="T3216" t="s">
        <v>8318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9">
        <f t="shared" si="200"/>
        <v>42257.165972222225</v>
      </c>
      <c r="K3217">
        <v>1438617471</v>
      </c>
      <c r="L3217" s="9">
        <f t="shared" si="201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5">
        <f t="shared" si="202"/>
        <v>100.35142857142858</v>
      </c>
      <c r="R3217" s="5">
        <f t="shared" si="203"/>
        <v>261.19402985074629</v>
      </c>
      <c r="S3217" t="s">
        <v>8317</v>
      </c>
      <c r="T3217" t="s">
        <v>8318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9">
        <f t="shared" si="200"/>
        <v>42196.604166666664</v>
      </c>
      <c r="K3218">
        <v>1433934371</v>
      </c>
      <c r="L3218" s="9">
        <f t="shared" si="201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5">
        <f t="shared" si="202"/>
        <v>100.05</v>
      </c>
      <c r="R3218" s="5">
        <f t="shared" si="203"/>
        <v>57.142857142857146</v>
      </c>
      <c r="S3218" t="s">
        <v>8317</v>
      </c>
      <c r="T3218" t="s">
        <v>8318</v>
      </c>
    </row>
    <row r="3219" spans="1:20" ht="28.8" hidden="1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9">
        <f t="shared" si="200"/>
        <v>42678.546111111114</v>
      </c>
      <c r="K3219">
        <v>1475672784</v>
      </c>
      <c r="L3219" s="9">
        <f t="shared" si="201"/>
        <v>42648.546111111114</v>
      </c>
      <c r="M3219" t="b">
        <v>1</v>
      </c>
      <c r="N3219">
        <v>104</v>
      </c>
      <c r="O3219" t="b">
        <v>1</v>
      </c>
      <c r="P3219" t="s">
        <v>8271</v>
      </c>
      <c r="Q3219" s="5">
        <f t="shared" si="202"/>
        <v>116.02222222222223</v>
      </c>
      <c r="R3219" s="5">
        <f t="shared" si="203"/>
        <v>43.269230769230766</v>
      </c>
      <c r="S3219" t="s">
        <v>8317</v>
      </c>
      <c r="T3219" t="s">
        <v>8318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9">
        <f t="shared" si="200"/>
        <v>42004</v>
      </c>
      <c r="K3220">
        <v>1417132986</v>
      </c>
      <c r="L3220" s="9">
        <f t="shared" si="201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5">
        <f t="shared" si="202"/>
        <v>102.1</v>
      </c>
      <c r="R3220" s="5">
        <f t="shared" si="203"/>
        <v>65.217391304347828</v>
      </c>
      <c r="S3220" t="s">
        <v>8317</v>
      </c>
      <c r="T3220" t="s">
        <v>8318</v>
      </c>
    </row>
    <row r="3221" spans="1:20" ht="43.2" hidden="1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9">
        <f t="shared" si="200"/>
        <v>42085.941516203704</v>
      </c>
      <c r="K3221">
        <v>1424043347</v>
      </c>
      <c r="L3221" s="9">
        <f t="shared" si="201"/>
        <v>42050.983182870368</v>
      </c>
      <c r="M3221" t="b">
        <v>1</v>
      </c>
      <c r="N3221">
        <v>119</v>
      </c>
      <c r="O3221" t="b">
        <v>1</v>
      </c>
      <c r="P3221" t="s">
        <v>8271</v>
      </c>
      <c r="Q3221" s="5">
        <f t="shared" si="202"/>
        <v>100.11000000000001</v>
      </c>
      <c r="R3221" s="5">
        <f t="shared" si="203"/>
        <v>168.0672268907563</v>
      </c>
      <c r="S3221" t="s">
        <v>8317</v>
      </c>
      <c r="T3221" t="s">
        <v>8318</v>
      </c>
    </row>
    <row r="3222" spans="1:20" ht="28.8" hidden="1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9">
        <f t="shared" si="200"/>
        <v>42806.875</v>
      </c>
      <c r="K3222">
        <v>1486411204</v>
      </c>
      <c r="L3222" s="9">
        <f t="shared" si="201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5">
        <f t="shared" si="202"/>
        <v>100.84</v>
      </c>
      <c r="R3222" s="5">
        <f t="shared" si="203"/>
        <v>254.23728813559322</v>
      </c>
      <c r="S3222" t="s">
        <v>8317</v>
      </c>
      <c r="T3222" t="s">
        <v>8318</v>
      </c>
    </row>
    <row r="3223" spans="1:20" ht="57.6" hidden="1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9">
        <f t="shared" si="200"/>
        <v>42190.696793981479</v>
      </c>
      <c r="K3223">
        <v>1433090603</v>
      </c>
      <c r="L3223" s="9">
        <f t="shared" si="201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5">
        <f t="shared" si="202"/>
        <v>103.42499999999998</v>
      </c>
      <c r="R3223" s="5">
        <f t="shared" si="203"/>
        <v>35.398230088495573</v>
      </c>
      <c r="S3223" t="s">
        <v>8317</v>
      </c>
      <c r="T3223" t="s">
        <v>8318</v>
      </c>
    </row>
    <row r="3224" spans="1:20" ht="43.2" hidden="1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9">
        <f t="shared" si="200"/>
        <v>42301.895138888889</v>
      </c>
      <c r="K3224">
        <v>1443016697</v>
      </c>
      <c r="L3224" s="9">
        <f t="shared" si="201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5">
        <f t="shared" si="202"/>
        <v>124.8</v>
      </c>
      <c r="R3224" s="5">
        <f t="shared" si="203"/>
        <v>29.761904761904763</v>
      </c>
      <c r="S3224" t="s">
        <v>8317</v>
      </c>
      <c r="T3224" t="s">
        <v>8318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9">
        <f t="shared" si="200"/>
        <v>42236.835370370369</v>
      </c>
      <c r="K3225">
        <v>1437508976</v>
      </c>
      <c r="L3225" s="9">
        <f t="shared" si="201"/>
        <v>42206.835370370369</v>
      </c>
      <c r="M3225" t="b">
        <v>1</v>
      </c>
      <c r="N3225">
        <v>74</v>
      </c>
      <c r="O3225" t="b">
        <v>1</v>
      </c>
      <c r="P3225" t="s">
        <v>8271</v>
      </c>
      <c r="Q3225" s="5">
        <f t="shared" si="202"/>
        <v>109.51612903225806</v>
      </c>
      <c r="R3225" s="5">
        <f t="shared" si="203"/>
        <v>41.891891891891895</v>
      </c>
      <c r="S3225" t="s">
        <v>8317</v>
      </c>
      <c r="T3225" t="s">
        <v>8318</v>
      </c>
    </row>
    <row r="3226" spans="1:20" ht="57.6" hidden="1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9">
        <f t="shared" si="200"/>
        <v>42745.208333333336</v>
      </c>
      <c r="K3226">
        <v>1479932713</v>
      </c>
      <c r="L3226" s="9">
        <f t="shared" si="201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5">
        <f t="shared" si="202"/>
        <v>102.03333333333333</v>
      </c>
      <c r="R3226" s="5">
        <f t="shared" si="203"/>
        <v>138.88888888888889</v>
      </c>
      <c r="S3226" t="s">
        <v>8317</v>
      </c>
      <c r="T3226" t="s">
        <v>8318</v>
      </c>
    </row>
    <row r="3227" spans="1:20" ht="43.2" hidden="1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9">
        <f t="shared" si="200"/>
        <v>42524.875</v>
      </c>
      <c r="K3227">
        <v>1463145938</v>
      </c>
      <c r="L3227" s="9">
        <f t="shared" si="201"/>
        <v>42503.559467592589</v>
      </c>
      <c r="M3227" t="b">
        <v>1</v>
      </c>
      <c r="N3227">
        <v>39</v>
      </c>
      <c r="O3227" t="b">
        <v>1</v>
      </c>
      <c r="P3227" t="s">
        <v>8271</v>
      </c>
      <c r="Q3227" s="5">
        <f t="shared" si="202"/>
        <v>102.35000000000001</v>
      </c>
      <c r="R3227" s="5">
        <f t="shared" si="203"/>
        <v>51.282051282051285</v>
      </c>
      <c r="S3227" t="s">
        <v>8317</v>
      </c>
      <c r="T3227" t="s">
        <v>8318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9">
        <f t="shared" si="200"/>
        <v>42307.583472222221</v>
      </c>
      <c r="K3228">
        <v>1443621612</v>
      </c>
      <c r="L3228" s="9">
        <f t="shared" si="201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5">
        <f t="shared" si="202"/>
        <v>104.16666666666667</v>
      </c>
      <c r="R3228" s="5">
        <f t="shared" si="203"/>
        <v>57.142857142857146</v>
      </c>
      <c r="S3228" t="s">
        <v>8317</v>
      </c>
      <c r="T3228" t="s">
        <v>8318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9">
        <f t="shared" si="200"/>
        <v>42752.882361111115</v>
      </c>
      <c r="K3229">
        <v>1482095436</v>
      </c>
      <c r="L3229" s="9">
        <f t="shared" si="201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5">
        <f t="shared" si="202"/>
        <v>125</v>
      </c>
      <c r="R3229" s="5">
        <f t="shared" si="203"/>
        <v>40</v>
      </c>
      <c r="S3229" t="s">
        <v>8317</v>
      </c>
      <c r="T3229" t="s">
        <v>8318</v>
      </c>
    </row>
    <row r="3230" spans="1:20" ht="28.8" hidden="1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9">
        <f t="shared" si="200"/>
        <v>42355.207638888889</v>
      </c>
      <c r="K3230">
        <v>1447606884</v>
      </c>
      <c r="L3230" s="9">
        <f t="shared" si="201"/>
        <v>42323.709305555552</v>
      </c>
      <c r="M3230" t="b">
        <v>1</v>
      </c>
      <c r="N3230">
        <v>37</v>
      </c>
      <c r="O3230" t="b">
        <v>1</v>
      </c>
      <c r="P3230" t="s">
        <v>8271</v>
      </c>
      <c r="Q3230" s="5">
        <f t="shared" si="202"/>
        <v>102.34285714285714</v>
      </c>
      <c r="R3230" s="5">
        <f t="shared" si="203"/>
        <v>189.18918918918919</v>
      </c>
      <c r="S3230" t="s">
        <v>8317</v>
      </c>
      <c r="T3230" t="s">
        <v>8318</v>
      </c>
    </row>
    <row r="3231" spans="1:20" ht="43.2" hidden="1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9">
        <f t="shared" si="200"/>
        <v>41963.333310185182</v>
      </c>
      <c r="K3231">
        <v>1413874798</v>
      </c>
      <c r="L3231" s="9">
        <f t="shared" si="201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5">
        <f t="shared" si="202"/>
        <v>107.86500000000001</v>
      </c>
      <c r="R3231" s="5">
        <f t="shared" si="203"/>
        <v>99.009900990099013</v>
      </c>
      <c r="S3231" t="s">
        <v>8317</v>
      </c>
      <c r="T3231" t="s">
        <v>8318</v>
      </c>
    </row>
    <row r="3232" spans="1:20" ht="43.2" hidden="1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9">
        <f t="shared" si="200"/>
        <v>41913.165972222225</v>
      </c>
      <c r="K3232">
        <v>1410840126</v>
      </c>
      <c r="L3232" s="9">
        <f t="shared" si="201"/>
        <v>41898.168124999997</v>
      </c>
      <c r="M3232" t="b">
        <v>1</v>
      </c>
      <c r="N3232">
        <v>37</v>
      </c>
      <c r="O3232" t="b">
        <v>1</v>
      </c>
      <c r="P3232" t="s">
        <v>8271</v>
      </c>
      <c r="Q3232" s="5">
        <f t="shared" si="202"/>
        <v>109.88461538461539</v>
      </c>
      <c r="R3232" s="5">
        <f t="shared" si="203"/>
        <v>70.270270270270274</v>
      </c>
      <c r="S3232" t="s">
        <v>8317</v>
      </c>
      <c r="T3232" t="s">
        <v>8318</v>
      </c>
    </row>
    <row r="3233" spans="1:20" ht="43.2" hidden="1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9">
        <f t="shared" si="200"/>
        <v>42476.943831018521</v>
      </c>
      <c r="K3233">
        <v>1458254347</v>
      </c>
      <c r="L3233" s="9">
        <f t="shared" si="201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5">
        <f t="shared" si="202"/>
        <v>161</v>
      </c>
      <c r="R3233" s="5">
        <f t="shared" si="203"/>
        <v>35.714285714285715</v>
      </c>
      <c r="S3233" t="s">
        <v>8317</v>
      </c>
      <c r="T3233" t="s">
        <v>8318</v>
      </c>
    </row>
    <row r="3234" spans="1:20" ht="43.2" hidden="1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9">
        <f t="shared" si="200"/>
        <v>42494.165972222225</v>
      </c>
      <c r="K3234">
        <v>1459711917</v>
      </c>
      <c r="L3234" s="9">
        <f t="shared" si="201"/>
        <v>42463.813854166663</v>
      </c>
      <c r="M3234" t="b">
        <v>1</v>
      </c>
      <c r="N3234">
        <v>26</v>
      </c>
      <c r="O3234" t="b">
        <v>1</v>
      </c>
      <c r="P3234" t="s">
        <v>8271</v>
      </c>
      <c r="Q3234" s="5">
        <f t="shared" si="202"/>
        <v>131.20000000000002</v>
      </c>
      <c r="R3234" s="5">
        <f t="shared" si="203"/>
        <v>38.46153846153846</v>
      </c>
      <c r="S3234" t="s">
        <v>8317</v>
      </c>
      <c r="T3234" t="s">
        <v>8318</v>
      </c>
    </row>
    <row r="3235" spans="1:20" ht="43.2" hidden="1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9">
        <f t="shared" si="200"/>
        <v>42796.805034722223</v>
      </c>
      <c r="K3235">
        <v>1485890355</v>
      </c>
      <c r="L3235" s="9">
        <f t="shared" si="201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5">
        <f t="shared" si="202"/>
        <v>118.8</v>
      </c>
      <c r="R3235" s="5">
        <f t="shared" si="203"/>
        <v>81.967213114754102</v>
      </c>
      <c r="S3235" t="s">
        <v>8317</v>
      </c>
      <c r="T3235" t="s">
        <v>8318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9">
        <f t="shared" si="200"/>
        <v>42767.979861111111</v>
      </c>
      <c r="K3236">
        <v>1483124208</v>
      </c>
      <c r="L3236" s="9">
        <f t="shared" si="201"/>
        <v>42734.789444444446</v>
      </c>
      <c r="M3236" t="b">
        <v>0</v>
      </c>
      <c r="N3236">
        <v>115</v>
      </c>
      <c r="O3236" t="b">
        <v>1</v>
      </c>
      <c r="P3236" t="s">
        <v>8271</v>
      </c>
      <c r="Q3236" s="5">
        <f t="shared" si="202"/>
        <v>100.39275000000001</v>
      </c>
      <c r="R3236" s="5">
        <f t="shared" si="203"/>
        <v>34.782608695652172</v>
      </c>
      <c r="S3236" t="s">
        <v>8317</v>
      </c>
      <c r="T3236" t="s">
        <v>8318</v>
      </c>
    </row>
    <row r="3237" spans="1:20" ht="43.2" hidden="1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9">
        <f t="shared" si="200"/>
        <v>42552.347812499997</v>
      </c>
      <c r="K3237">
        <v>1464769251</v>
      </c>
      <c r="L3237" s="9">
        <f t="shared" si="201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5">
        <f t="shared" si="202"/>
        <v>103.20666666666666</v>
      </c>
      <c r="R3237" s="5">
        <f t="shared" si="203"/>
        <v>82.872928176795583</v>
      </c>
      <c r="S3237" t="s">
        <v>8317</v>
      </c>
      <c r="T3237" t="s">
        <v>8318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9">
        <f t="shared" si="200"/>
        <v>42732.917048611111</v>
      </c>
      <c r="K3238">
        <v>1480370433</v>
      </c>
      <c r="L3238" s="9">
        <f t="shared" si="201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5">
        <f t="shared" si="202"/>
        <v>100.6</v>
      </c>
      <c r="R3238" s="5">
        <f t="shared" si="203"/>
        <v>181.81818181818181</v>
      </c>
      <c r="S3238" t="s">
        <v>8317</v>
      </c>
      <c r="T3238" t="s">
        <v>8318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9">
        <f t="shared" si="200"/>
        <v>42276.165972222225</v>
      </c>
      <c r="K3239">
        <v>1441452184</v>
      </c>
      <c r="L3239" s="9">
        <f t="shared" si="201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5">
        <f t="shared" si="202"/>
        <v>100.78754285714287</v>
      </c>
      <c r="R3239" s="5">
        <f t="shared" si="203"/>
        <v>130.11152416356876</v>
      </c>
      <c r="S3239" t="s">
        <v>8317</v>
      </c>
      <c r="T3239" t="s">
        <v>8318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9">
        <f t="shared" si="200"/>
        <v>42186.510393518518</v>
      </c>
      <c r="K3240">
        <v>1433160898</v>
      </c>
      <c r="L3240" s="9">
        <f t="shared" si="201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5">
        <f t="shared" si="202"/>
        <v>112.32142857142857</v>
      </c>
      <c r="R3240" s="5">
        <f t="shared" si="203"/>
        <v>35.443037974683541</v>
      </c>
      <c r="S3240" t="s">
        <v>8317</v>
      </c>
      <c r="T3240" t="s">
        <v>8318</v>
      </c>
    </row>
    <row r="3241" spans="1:20" ht="57.6" hidden="1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9">
        <f t="shared" si="200"/>
        <v>42302.999305555553</v>
      </c>
      <c r="K3241">
        <v>1443665293</v>
      </c>
      <c r="L3241" s="9">
        <f t="shared" si="201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5">
        <f t="shared" si="202"/>
        <v>105.91914022517912</v>
      </c>
      <c r="R3241" s="5">
        <f t="shared" si="203"/>
        <v>56.365384615384613</v>
      </c>
      <c r="S3241" t="s">
        <v>8317</v>
      </c>
      <c r="T3241" t="s">
        <v>8318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9">
        <f t="shared" si="200"/>
        <v>42782.958333333336</v>
      </c>
      <c r="K3242">
        <v>1484843948</v>
      </c>
      <c r="L3242" s="9">
        <f t="shared" si="201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5">
        <f t="shared" si="202"/>
        <v>100.56666666666668</v>
      </c>
      <c r="R3242" s="5">
        <f t="shared" si="203"/>
        <v>88.235294117647058</v>
      </c>
      <c r="S3242" t="s">
        <v>8317</v>
      </c>
      <c r="T3242" t="s">
        <v>8318</v>
      </c>
    </row>
    <row r="3243" spans="1:20" ht="57.6" hidden="1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9">
        <f t="shared" si="200"/>
        <v>41926.290972222225</v>
      </c>
      <c r="K3243">
        <v>1410421670</v>
      </c>
      <c r="L3243" s="9">
        <f t="shared" si="201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5">
        <f t="shared" si="202"/>
        <v>115.30588235294117</v>
      </c>
      <c r="R3243" s="5">
        <f t="shared" si="203"/>
        <v>50.898203592814369</v>
      </c>
      <c r="S3243" t="s">
        <v>8317</v>
      </c>
      <c r="T3243" t="s">
        <v>8318</v>
      </c>
    </row>
    <row r="3244" spans="1:20" ht="43.2" hidden="1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9">
        <f t="shared" si="200"/>
        <v>41901.755694444444</v>
      </c>
      <c r="K3244">
        <v>1408558092</v>
      </c>
      <c r="L3244" s="9">
        <f t="shared" si="201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5">
        <f t="shared" si="202"/>
        <v>127.30419999999999</v>
      </c>
      <c r="R3244" s="5">
        <f t="shared" si="203"/>
        <v>54.644808743169399</v>
      </c>
      <c r="S3244" t="s">
        <v>8317</v>
      </c>
      <c r="T3244" t="s">
        <v>8318</v>
      </c>
    </row>
    <row r="3245" spans="1:20" ht="43.2" hidden="1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9">
        <f t="shared" si="200"/>
        <v>42286</v>
      </c>
      <c r="K3245">
        <v>1442283562</v>
      </c>
      <c r="L3245" s="9">
        <f t="shared" si="201"/>
        <v>42262.096782407411</v>
      </c>
      <c r="M3245" t="b">
        <v>1</v>
      </c>
      <c r="N3245">
        <v>71</v>
      </c>
      <c r="O3245" t="b">
        <v>1</v>
      </c>
      <c r="P3245" t="s">
        <v>8271</v>
      </c>
      <c r="Q3245" s="5">
        <f t="shared" si="202"/>
        <v>102.83750000000001</v>
      </c>
      <c r="R3245" s="5">
        <f t="shared" si="203"/>
        <v>112.67605633802818</v>
      </c>
      <c r="S3245" t="s">
        <v>8317</v>
      </c>
      <c r="T3245" t="s">
        <v>8318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9">
        <f t="shared" si="200"/>
        <v>42705.735902777778</v>
      </c>
      <c r="K3246">
        <v>1478018382</v>
      </c>
      <c r="L3246" s="9">
        <f t="shared" si="201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5">
        <f t="shared" si="202"/>
        <v>102.9375</v>
      </c>
      <c r="R3246" s="5">
        <f t="shared" si="203"/>
        <v>23.188405797101449</v>
      </c>
      <c r="S3246" t="s">
        <v>8317</v>
      </c>
      <c r="T3246" t="s">
        <v>8318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9">
        <f t="shared" si="200"/>
        <v>42167.083333333336</v>
      </c>
      <c r="K3247">
        <v>1431354258</v>
      </c>
      <c r="L3247" s="9">
        <f t="shared" si="201"/>
        <v>42135.600208333337</v>
      </c>
      <c r="M3247" t="b">
        <v>0</v>
      </c>
      <c r="N3247">
        <v>270</v>
      </c>
      <c r="O3247" t="b">
        <v>1</v>
      </c>
      <c r="P3247" t="s">
        <v>8271</v>
      </c>
      <c r="Q3247" s="5">
        <f t="shared" si="202"/>
        <v>104.3047619047619</v>
      </c>
      <c r="R3247" s="5">
        <f t="shared" si="203"/>
        <v>77.777777777777771</v>
      </c>
      <c r="S3247" t="s">
        <v>8317</v>
      </c>
      <c r="T3247" t="s">
        <v>8318</v>
      </c>
    </row>
    <row r="3248" spans="1:20" ht="43.2" hidden="1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9">
        <f t="shared" si="200"/>
        <v>42259.165972222225</v>
      </c>
      <c r="K3248">
        <v>1439551200</v>
      </c>
      <c r="L3248" s="9">
        <f t="shared" si="201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5">
        <f t="shared" si="202"/>
        <v>111.22000000000001</v>
      </c>
      <c r="R3248" s="5">
        <f t="shared" si="203"/>
        <v>51.813471502590673</v>
      </c>
      <c r="S3248" t="s">
        <v>8317</v>
      </c>
      <c r="T3248" t="s">
        <v>8318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9">
        <f t="shared" si="200"/>
        <v>42197.434166666666</v>
      </c>
      <c r="K3249">
        <v>1434104712</v>
      </c>
      <c r="L3249" s="9">
        <f t="shared" si="201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5">
        <f t="shared" si="202"/>
        <v>105.86</v>
      </c>
      <c r="R3249" s="5">
        <f t="shared" si="203"/>
        <v>43.859649122807021</v>
      </c>
      <c r="S3249" t="s">
        <v>8317</v>
      </c>
      <c r="T3249" t="s">
        <v>8318</v>
      </c>
    </row>
    <row r="3250" spans="1:20" ht="28.8" hidden="1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9">
        <f t="shared" si="200"/>
        <v>42098.846724537034</v>
      </c>
      <c r="K3250">
        <v>1425590357</v>
      </c>
      <c r="L3250" s="9">
        <f t="shared" si="201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5">
        <f t="shared" si="202"/>
        <v>100.79166666666666</v>
      </c>
      <c r="R3250" s="5">
        <f t="shared" si="203"/>
        <v>60</v>
      </c>
      <c r="S3250" t="s">
        <v>8317</v>
      </c>
      <c r="T3250" t="s">
        <v>8318</v>
      </c>
    </row>
    <row r="3251" spans="1:20" ht="43.2" hidden="1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9">
        <f t="shared" si="200"/>
        <v>42175.746689814812</v>
      </c>
      <c r="K3251">
        <v>1432230914</v>
      </c>
      <c r="L3251" s="9">
        <f t="shared" si="201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5">
        <f t="shared" si="202"/>
        <v>104.92727272727274</v>
      </c>
      <c r="R3251" s="5">
        <f t="shared" si="203"/>
        <v>62.5</v>
      </c>
      <c r="S3251" t="s">
        <v>8317</v>
      </c>
      <c r="T3251" t="s">
        <v>8318</v>
      </c>
    </row>
    <row r="3252" spans="1:20" ht="57.6" hidden="1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9">
        <f t="shared" si="200"/>
        <v>41948.783842592595</v>
      </c>
      <c r="K3252">
        <v>1412617724</v>
      </c>
      <c r="L3252" s="9">
        <f t="shared" si="201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5">
        <f t="shared" si="202"/>
        <v>101.55199999999999</v>
      </c>
      <c r="R3252" s="5">
        <f t="shared" si="203"/>
        <v>117.37089201877934</v>
      </c>
      <c r="S3252" t="s">
        <v>8317</v>
      </c>
      <c r="T3252" t="s">
        <v>8318</v>
      </c>
    </row>
    <row r="3253" spans="1:20" ht="43.2" hidden="1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9">
        <f t="shared" si="200"/>
        <v>42176.731087962966</v>
      </c>
      <c r="K3253">
        <v>1432315966</v>
      </c>
      <c r="L3253" s="9">
        <f t="shared" si="201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5">
        <f t="shared" si="202"/>
        <v>110.73333333333333</v>
      </c>
      <c r="R3253" s="5">
        <f t="shared" si="203"/>
        <v>75</v>
      </c>
      <c r="S3253" t="s">
        <v>8317</v>
      </c>
      <c r="T3253" t="s">
        <v>8318</v>
      </c>
    </row>
    <row r="3254" spans="1:20" ht="43.2" hidden="1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9">
        <f t="shared" si="200"/>
        <v>42620.472685185188</v>
      </c>
      <c r="K3254">
        <v>1470655240</v>
      </c>
      <c r="L3254" s="9">
        <f t="shared" si="201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5">
        <f t="shared" si="202"/>
        <v>127.82222222222221</v>
      </c>
      <c r="R3254" s="5">
        <f t="shared" si="203"/>
        <v>45</v>
      </c>
      <c r="S3254" t="s">
        <v>8317</v>
      </c>
      <c r="T3254" t="s">
        <v>8318</v>
      </c>
    </row>
    <row r="3255" spans="1:20" ht="43.2" hidden="1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9">
        <f t="shared" si="200"/>
        <v>42621.15625</v>
      </c>
      <c r="K3255">
        <v>1471701028</v>
      </c>
      <c r="L3255" s="9">
        <f t="shared" si="201"/>
        <v>42602.57671296296</v>
      </c>
      <c r="M3255" t="b">
        <v>1</v>
      </c>
      <c r="N3255">
        <v>115</v>
      </c>
      <c r="O3255" t="b">
        <v>1</v>
      </c>
      <c r="P3255" t="s">
        <v>8271</v>
      </c>
      <c r="Q3255" s="5">
        <f t="shared" si="202"/>
        <v>101.82500000000002</v>
      </c>
      <c r="R3255" s="5">
        <f t="shared" si="203"/>
        <v>173.91304347826087</v>
      </c>
      <c r="S3255" t="s">
        <v>8317</v>
      </c>
      <c r="T3255" t="s">
        <v>8318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9">
        <f t="shared" si="200"/>
        <v>42089.044085648151</v>
      </c>
      <c r="K3256">
        <v>1424743409</v>
      </c>
      <c r="L3256" s="9">
        <f t="shared" si="201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5">
        <f t="shared" si="202"/>
        <v>101.25769230769231</v>
      </c>
      <c r="R3256" s="5">
        <f t="shared" si="203"/>
        <v>69.892473118279568</v>
      </c>
      <c r="S3256" t="s">
        <v>8317</v>
      </c>
      <c r="T3256" t="s">
        <v>8318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9">
        <f t="shared" si="200"/>
        <v>41919.768229166664</v>
      </c>
      <c r="K3257">
        <v>1410114375</v>
      </c>
      <c r="L3257" s="9">
        <f t="shared" si="201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5">
        <f t="shared" si="202"/>
        <v>175</v>
      </c>
      <c r="R3257" s="5">
        <f t="shared" si="203"/>
        <v>16.666666666666668</v>
      </c>
      <c r="S3257" t="s">
        <v>8317</v>
      </c>
      <c r="T3257" t="s">
        <v>8318</v>
      </c>
    </row>
    <row r="3258" spans="1:20" ht="43.2" hidden="1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9">
        <f t="shared" si="200"/>
        <v>42166.165972222225</v>
      </c>
      <c r="K3258">
        <v>1432129577</v>
      </c>
      <c r="L3258" s="9">
        <f t="shared" si="201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5">
        <f t="shared" si="202"/>
        <v>128.06</v>
      </c>
      <c r="R3258" s="5">
        <f t="shared" si="203"/>
        <v>56.81818181818182</v>
      </c>
      <c r="S3258" t="s">
        <v>8317</v>
      </c>
      <c r="T3258" t="s">
        <v>8318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9">
        <f t="shared" si="200"/>
        <v>42788.559629629628</v>
      </c>
      <c r="K3259">
        <v>1485177952</v>
      </c>
      <c r="L3259" s="9">
        <f t="shared" si="201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5">
        <f t="shared" si="202"/>
        <v>106.29949999999999</v>
      </c>
      <c r="R3259" s="5">
        <f t="shared" si="203"/>
        <v>48.780487804878049</v>
      </c>
      <c r="S3259" t="s">
        <v>8317</v>
      </c>
      <c r="T3259" t="s">
        <v>8318</v>
      </c>
    </row>
    <row r="3260" spans="1:20" ht="43.2" hidden="1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9">
        <f t="shared" si="200"/>
        <v>42012.887280092589</v>
      </c>
      <c r="K3260">
        <v>1418159861</v>
      </c>
      <c r="L3260" s="9">
        <f t="shared" si="201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5">
        <f t="shared" si="202"/>
        <v>105.21428571428571</v>
      </c>
      <c r="R3260" s="5">
        <f t="shared" si="203"/>
        <v>93.333333333333329</v>
      </c>
      <c r="S3260" t="s">
        <v>8317</v>
      </c>
      <c r="T3260" t="s">
        <v>8318</v>
      </c>
    </row>
    <row r="3261" spans="1:20" ht="43.2" hidden="1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9">
        <f t="shared" si="200"/>
        <v>42644.165972222225</v>
      </c>
      <c r="K3261">
        <v>1472753745</v>
      </c>
      <c r="L3261" s="9">
        <f t="shared" si="201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5">
        <f t="shared" si="202"/>
        <v>106.16782608695652</v>
      </c>
      <c r="R3261" s="5">
        <f t="shared" si="203"/>
        <v>237.11340206185568</v>
      </c>
      <c r="S3261" t="s">
        <v>8317</v>
      </c>
      <c r="T3261" t="s">
        <v>8318</v>
      </c>
    </row>
    <row r="3262" spans="1:20" ht="43.2" hidden="1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9">
        <f t="shared" si="200"/>
        <v>42338.714328703703</v>
      </c>
      <c r="K3262">
        <v>1445875718</v>
      </c>
      <c r="L3262" s="9">
        <f t="shared" si="201"/>
        <v>42303.672662037039</v>
      </c>
      <c r="M3262" t="b">
        <v>1</v>
      </c>
      <c r="N3262">
        <v>73</v>
      </c>
      <c r="O3262" t="b">
        <v>1</v>
      </c>
      <c r="P3262" t="s">
        <v>8271</v>
      </c>
      <c r="Q3262" s="5">
        <f t="shared" si="202"/>
        <v>109.24000000000001</v>
      </c>
      <c r="R3262" s="5">
        <f t="shared" si="203"/>
        <v>68.493150684931507</v>
      </c>
      <c r="S3262" t="s">
        <v>8317</v>
      </c>
      <c r="T3262" t="s">
        <v>8318</v>
      </c>
    </row>
    <row r="3263" spans="1:20" ht="43.2" hidden="1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9">
        <f t="shared" si="200"/>
        <v>42201.725416666668</v>
      </c>
      <c r="K3263">
        <v>1434475476</v>
      </c>
      <c r="L3263" s="9">
        <f t="shared" si="201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5">
        <f t="shared" si="202"/>
        <v>100.45454545454547</v>
      </c>
      <c r="R3263" s="5">
        <f t="shared" si="203"/>
        <v>67.34693877551021</v>
      </c>
      <c r="S3263" t="s">
        <v>8317</v>
      </c>
      <c r="T3263" t="s">
        <v>8318</v>
      </c>
    </row>
    <row r="3264" spans="1:20" ht="28.8" hidden="1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9">
        <f t="shared" si="200"/>
        <v>41995.166666666664</v>
      </c>
      <c r="K3264">
        <v>1416555262</v>
      </c>
      <c r="L3264" s="9">
        <f t="shared" si="201"/>
        <v>41964.315532407411</v>
      </c>
      <c r="M3264" t="b">
        <v>1</v>
      </c>
      <c r="N3264">
        <v>134</v>
      </c>
      <c r="O3264" t="b">
        <v>1</v>
      </c>
      <c r="P3264" t="s">
        <v>8271</v>
      </c>
      <c r="Q3264" s="5">
        <f t="shared" si="202"/>
        <v>103.04098360655738</v>
      </c>
      <c r="R3264" s="5">
        <f t="shared" si="203"/>
        <v>91.044776119402982</v>
      </c>
      <c r="S3264" t="s">
        <v>8317</v>
      </c>
      <c r="T3264" t="s">
        <v>8318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9">
        <f t="shared" si="200"/>
        <v>42307.875</v>
      </c>
      <c r="K3265">
        <v>1444220588</v>
      </c>
      <c r="L3265" s="9">
        <f t="shared" si="201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5">
        <f t="shared" si="202"/>
        <v>112.1664</v>
      </c>
      <c r="R3265" s="5">
        <f t="shared" si="203"/>
        <v>36.764705882352942</v>
      </c>
      <c r="S3265" t="s">
        <v>8317</v>
      </c>
      <c r="T3265" t="s">
        <v>8318</v>
      </c>
    </row>
    <row r="3266" spans="1:20" ht="28.8" hidden="1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9">
        <f t="shared" si="200"/>
        <v>42032.916666666664</v>
      </c>
      <c r="K3266">
        <v>1421089938</v>
      </c>
      <c r="L3266" s="9">
        <f t="shared" si="201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5">
        <f t="shared" si="202"/>
        <v>103</v>
      </c>
      <c r="R3266" s="5">
        <f t="shared" si="203"/>
        <v>51.020408163265309</v>
      </c>
      <c r="S3266" t="s">
        <v>8317</v>
      </c>
      <c r="T3266" t="s">
        <v>8318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9">
        <f t="shared" ref="J3267:J3330" si="204">(I3267+DATE(1970,1,1)*86400)/86400</f>
        <v>42341.708333333336</v>
      </c>
      <c r="K3267">
        <v>1446570315</v>
      </c>
      <c r="L3267" s="9">
        <f t="shared" ref="L3267:L3330" si="205">(K3267+DATE(1970,1,1)*86400)/86400</f>
        <v>42311.71197916667</v>
      </c>
      <c r="M3267" t="b">
        <v>1</v>
      </c>
      <c r="N3267">
        <v>63</v>
      </c>
      <c r="O3267" t="b">
        <v>1</v>
      </c>
      <c r="P3267" t="s">
        <v>8271</v>
      </c>
      <c r="Q3267" s="5">
        <f t="shared" ref="Q3267:Q3330" si="206">(E3267/D3267)*100</f>
        <v>164</v>
      </c>
      <c r="R3267" s="5">
        <f t="shared" ref="R3267:R3330" si="207">D3267/N3267</f>
        <v>42.857142857142854</v>
      </c>
      <c r="S3267" t="s">
        <v>8317</v>
      </c>
      <c r="T3267" t="s">
        <v>8318</v>
      </c>
    </row>
    <row r="3268" spans="1:20" ht="43.2" hidden="1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9">
        <f t="shared" si="204"/>
        <v>42167.875</v>
      </c>
      <c r="K3268">
        <v>1431435122</v>
      </c>
      <c r="L3268" s="9">
        <f t="shared" si="205"/>
        <v>42136.536134259259</v>
      </c>
      <c r="M3268" t="b">
        <v>1</v>
      </c>
      <c r="N3268">
        <v>163</v>
      </c>
      <c r="O3268" t="b">
        <v>1</v>
      </c>
      <c r="P3268" t="s">
        <v>8271</v>
      </c>
      <c r="Q3268" s="5">
        <f t="shared" si="206"/>
        <v>131.28333333333333</v>
      </c>
      <c r="R3268" s="5">
        <f t="shared" si="207"/>
        <v>36.809815950920246</v>
      </c>
      <c r="S3268" t="s">
        <v>8317</v>
      </c>
      <c r="T3268" t="s">
        <v>8318</v>
      </c>
    </row>
    <row r="3269" spans="1:20" ht="43.2" hidden="1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9">
        <f t="shared" si="204"/>
        <v>42202.757638888892</v>
      </c>
      <c r="K3269">
        <v>1434564660</v>
      </c>
      <c r="L3269" s="9">
        <f t="shared" si="205"/>
        <v>42172.757638888892</v>
      </c>
      <c r="M3269" t="b">
        <v>1</v>
      </c>
      <c r="N3269">
        <v>288</v>
      </c>
      <c r="O3269" t="b">
        <v>1</v>
      </c>
      <c r="P3269" t="s">
        <v>8271</v>
      </c>
      <c r="Q3269" s="5">
        <f t="shared" si="206"/>
        <v>102.1</v>
      </c>
      <c r="R3269" s="5">
        <f t="shared" si="207"/>
        <v>52.083333333333336</v>
      </c>
      <c r="S3269" t="s">
        <v>8317</v>
      </c>
      <c r="T3269" t="s">
        <v>8318</v>
      </c>
    </row>
    <row r="3270" spans="1:20" ht="43.2" hidden="1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9">
        <f t="shared" si="204"/>
        <v>42606.90425925926</v>
      </c>
      <c r="K3270">
        <v>1470692528</v>
      </c>
      <c r="L3270" s="9">
        <f t="shared" si="205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5">
        <f t="shared" si="206"/>
        <v>128</v>
      </c>
      <c r="R3270" s="5">
        <f t="shared" si="207"/>
        <v>47.61904761904762</v>
      </c>
      <c r="S3270" t="s">
        <v>8317</v>
      </c>
      <c r="T3270" t="s">
        <v>8318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9">
        <f t="shared" si="204"/>
        <v>42171.458333333336</v>
      </c>
      <c r="K3271">
        <v>1431509397</v>
      </c>
      <c r="L3271" s="9">
        <f t="shared" si="205"/>
        <v>42137.395798611113</v>
      </c>
      <c r="M3271" t="b">
        <v>1</v>
      </c>
      <c r="N3271">
        <v>70</v>
      </c>
      <c r="O3271" t="b">
        <v>1</v>
      </c>
      <c r="P3271" t="s">
        <v>8271</v>
      </c>
      <c r="Q3271" s="5">
        <f t="shared" si="206"/>
        <v>101.49999999999999</v>
      </c>
      <c r="R3271" s="5">
        <f t="shared" si="207"/>
        <v>114.28571428571429</v>
      </c>
      <c r="S3271" t="s">
        <v>8317</v>
      </c>
      <c r="T3271" t="s">
        <v>8318</v>
      </c>
    </row>
    <row r="3272" spans="1:20" ht="57.6" hidden="1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9">
        <f t="shared" si="204"/>
        <v>42197.533159722225</v>
      </c>
      <c r="K3272">
        <v>1434113265</v>
      </c>
      <c r="L3272" s="9">
        <f t="shared" si="205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5">
        <f t="shared" si="206"/>
        <v>101.66666666666666</v>
      </c>
      <c r="R3272" s="5">
        <f t="shared" si="207"/>
        <v>60</v>
      </c>
      <c r="S3272" t="s">
        <v>8317</v>
      </c>
      <c r="T3272" t="s">
        <v>8318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9">
        <f t="shared" si="204"/>
        <v>41945.478877314818</v>
      </c>
      <c r="K3273">
        <v>1412332175</v>
      </c>
      <c r="L3273" s="9">
        <f t="shared" si="205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5">
        <f t="shared" si="206"/>
        <v>130</v>
      </c>
      <c r="R3273" s="5">
        <f t="shared" si="207"/>
        <v>29.411764705882351</v>
      </c>
      <c r="S3273" t="s">
        <v>8317</v>
      </c>
      <c r="T3273" t="s">
        <v>8318</v>
      </c>
    </row>
    <row r="3274" spans="1:20" ht="43.2" hidden="1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9">
        <f t="shared" si="204"/>
        <v>42314.541770833333</v>
      </c>
      <c r="K3274">
        <v>1444219209</v>
      </c>
      <c r="L3274" s="9">
        <f t="shared" si="205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5">
        <f t="shared" si="206"/>
        <v>154.43</v>
      </c>
      <c r="R3274" s="5">
        <f t="shared" si="207"/>
        <v>68.965517241379317</v>
      </c>
      <c r="S3274" t="s">
        <v>8317</v>
      </c>
      <c r="T3274" t="s">
        <v>8318</v>
      </c>
    </row>
    <row r="3275" spans="1:20" ht="57.6" hidden="1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9">
        <f t="shared" si="204"/>
        <v>42627.791666666664</v>
      </c>
      <c r="K3275">
        <v>1472498042</v>
      </c>
      <c r="L3275" s="9">
        <f t="shared" si="205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5">
        <f t="shared" si="206"/>
        <v>107.4</v>
      </c>
      <c r="R3275" s="5">
        <f t="shared" si="207"/>
        <v>190.47619047619048</v>
      </c>
      <c r="S3275" t="s">
        <v>8317</v>
      </c>
      <c r="T3275" t="s">
        <v>8318</v>
      </c>
    </row>
    <row r="3276" spans="1:20" ht="43.2" hidden="1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9">
        <f t="shared" si="204"/>
        <v>42444.875</v>
      </c>
      <c r="K3276">
        <v>1454259272</v>
      </c>
      <c r="L3276" s="9">
        <f t="shared" si="205"/>
        <v>42400.70453703704</v>
      </c>
      <c r="M3276" t="b">
        <v>1</v>
      </c>
      <c r="N3276">
        <v>286</v>
      </c>
      <c r="O3276" t="b">
        <v>1</v>
      </c>
      <c r="P3276" t="s">
        <v>8271</v>
      </c>
      <c r="Q3276" s="5">
        <f t="shared" si="206"/>
        <v>101.32258064516128</v>
      </c>
      <c r="R3276" s="5">
        <f t="shared" si="207"/>
        <v>54.195804195804193</v>
      </c>
      <c r="S3276" t="s">
        <v>8317</v>
      </c>
      <c r="T3276" t="s">
        <v>8318</v>
      </c>
    </row>
    <row r="3277" spans="1:20" ht="43.2" hidden="1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9">
        <f t="shared" si="204"/>
        <v>42044.1875</v>
      </c>
      <c r="K3277">
        <v>1421183271</v>
      </c>
      <c r="L3277" s="9">
        <f t="shared" si="205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5">
        <f t="shared" si="206"/>
        <v>100.27777777777777</v>
      </c>
      <c r="R3277" s="5">
        <f t="shared" si="207"/>
        <v>150</v>
      </c>
      <c r="S3277" t="s">
        <v>8317</v>
      </c>
      <c r="T3277" t="s">
        <v>8318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9">
        <f t="shared" si="204"/>
        <v>42461.165972222225</v>
      </c>
      <c r="K3278">
        <v>1456526879</v>
      </c>
      <c r="L3278" s="9">
        <f t="shared" si="205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5">
        <f t="shared" si="206"/>
        <v>116.84444444444443</v>
      </c>
      <c r="R3278" s="5">
        <f t="shared" si="207"/>
        <v>45</v>
      </c>
      <c r="S3278" t="s">
        <v>8317</v>
      </c>
      <c r="T3278" t="s">
        <v>8318</v>
      </c>
    </row>
    <row r="3279" spans="1:20" ht="57.6" hidden="1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9">
        <f t="shared" si="204"/>
        <v>41961.724606481483</v>
      </c>
      <c r="K3279">
        <v>1413735806</v>
      </c>
      <c r="L3279" s="9">
        <f t="shared" si="205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5">
        <f t="shared" si="206"/>
        <v>108.60000000000001</v>
      </c>
      <c r="R3279" s="5">
        <f t="shared" si="207"/>
        <v>50</v>
      </c>
      <c r="S3279" t="s">
        <v>8317</v>
      </c>
      <c r="T3279" t="s">
        <v>8318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9">
        <f t="shared" si="204"/>
        <v>42154.848414351851</v>
      </c>
      <c r="K3280">
        <v>1430425303</v>
      </c>
      <c r="L3280" s="9">
        <f t="shared" si="205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5">
        <f t="shared" si="206"/>
        <v>103.4</v>
      </c>
      <c r="R3280" s="5">
        <f t="shared" si="207"/>
        <v>73.529411764705884</v>
      </c>
      <c r="S3280" t="s">
        <v>8317</v>
      </c>
      <c r="T3280" t="s">
        <v>8318</v>
      </c>
    </row>
    <row r="3281" spans="1:20" ht="57.6" hidden="1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9">
        <f t="shared" si="204"/>
        <v>42461.060868055552</v>
      </c>
      <c r="K3281">
        <v>1456885659</v>
      </c>
      <c r="L3281" s="9">
        <f t="shared" si="205"/>
        <v>42431.102534722224</v>
      </c>
      <c r="M3281" t="b">
        <v>0</v>
      </c>
      <c r="N3281">
        <v>63</v>
      </c>
      <c r="O3281" t="b">
        <v>1</v>
      </c>
      <c r="P3281" t="s">
        <v>8271</v>
      </c>
      <c r="Q3281" s="5">
        <f t="shared" si="206"/>
        <v>114.27586206896552</v>
      </c>
      <c r="R3281" s="5">
        <f t="shared" si="207"/>
        <v>92.063492063492063</v>
      </c>
      <c r="S3281" t="s">
        <v>8317</v>
      </c>
      <c r="T3281" t="s">
        <v>8318</v>
      </c>
    </row>
    <row r="3282" spans="1:20" ht="43.2" hidden="1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9">
        <f t="shared" si="204"/>
        <v>42156.208333333336</v>
      </c>
      <c r="K3282">
        <v>1430158198</v>
      </c>
      <c r="L3282" s="9">
        <f t="shared" si="205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5">
        <f t="shared" si="206"/>
        <v>103</v>
      </c>
      <c r="R3282" s="5">
        <f t="shared" si="207"/>
        <v>66.666666666666671</v>
      </c>
      <c r="S3282" t="s">
        <v>8317</v>
      </c>
      <c r="T3282" t="s">
        <v>8318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9">
        <f t="shared" si="204"/>
        <v>42249.019733796296</v>
      </c>
      <c r="K3283">
        <v>1438561705</v>
      </c>
      <c r="L3283" s="9">
        <f t="shared" si="205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5">
        <f t="shared" si="206"/>
        <v>121.6</v>
      </c>
      <c r="R3283" s="5">
        <f t="shared" si="207"/>
        <v>106.38297872340425</v>
      </c>
      <c r="S3283" t="s">
        <v>8317</v>
      </c>
      <c r="T3283" t="s">
        <v>8318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9">
        <f t="shared" si="204"/>
        <v>42489.194305555553</v>
      </c>
      <c r="K3284">
        <v>1458103188</v>
      </c>
      <c r="L3284" s="9">
        <f t="shared" si="205"/>
        <v>42445.194305555553</v>
      </c>
      <c r="M3284" t="b">
        <v>0</v>
      </c>
      <c r="N3284">
        <v>237</v>
      </c>
      <c r="O3284" t="b">
        <v>1</v>
      </c>
      <c r="P3284" t="s">
        <v>8271</v>
      </c>
      <c r="Q3284" s="5">
        <f t="shared" si="206"/>
        <v>102.6467741935484</v>
      </c>
      <c r="R3284" s="5">
        <f t="shared" si="207"/>
        <v>130.80168776371309</v>
      </c>
      <c r="S3284" t="s">
        <v>8317</v>
      </c>
      <c r="T3284" t="s">
        <v>8318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9">
        <f t="shared" si="204"/>
        <v>42410.875</v>
      </c>
      <c r="K3285">
        <v>1452448298</v>
      </c>
      <c r="L3285" s="9">
        <f t="shared" si="205"/>
        <v>42379.744189814817</v>
      </c>
      <c r="M3285" t="b">
        <v>0</v>
      </c>
      <c r="N3285">
        <v>47</v>
      </c>
      <c r="O3285" t="b">
        <v>1</v>
      </c>
      <c r="P3285" t="s">
        <v>8271</v>
      </c>
      <c r="Q3285" s="5">
        <f t="shared" si="206"/>
        <v>104.75000000000001</v>
      </c>
      <c r="R3285" s="5">
        <f t="shared" si="207"/>
        <v>17.021276595744681</v>
      </c>
      <c r="S3285" t="s">
        <v>8317</v>
      </c>
      <c r="T3285" t="s">
        <v>8318</v>
      </c>
    </row>
    <row r="3286" spans="1:20" ht="43.2" hidden="1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9">
        <f t="shared" si="204"/>
        <v>42398.249305555553</v>
      </c>
      <c r="K3286">
        <v>1452546853</v>
      </c>
      <c r="L3286" s="9">
        <f t="shared" si="205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5">
        <f t="shared" si="206"/>
        <v>101.6</v>
      </c>
      <c r="R3286" s="5">
        <f t="shared" si="207"/>
        <v>200</v>
      </c>
      <c r="S3286" t="s">
        <v>8317</v>
      </c>
      <c r="T3286" t="s">
        <v>8318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9">
        <f t="shared" si="204"/>
        <v>42794.208333333336</v>
      </c>
      <c r="K3287">
        <v>1485556626</v>
      </c>
      <c r="L3287" s="9">
        <f t="shared" si="205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5">
        <f t="shared" si="206"/>
        <v>112.10242048409683</v>
      </c>
      <c r="R3287" s="5">
        <f t="shared" si="207"/>
        <v>61.716049382716051</v>
      </c>
      <c r="S3287" t="s">
        <v>8317</v>
      </c>
      <c r="T3287" t="s">
        <v>8318</v>
      </c>
    </row>
    <row r="3288" spans="1:20" ht="57.6" hidden="1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9">
        <f t="shared" si="204"/>
        <v>42597.840069444443</v>
      </c>
      <c r="K3288">
        <v>1468699782</v>
      </c>
      <c r="L3288" s="9">
        <f t="shared" si="205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5">
        <f t="shared" si="206"/>
        <v>101.76666666666667</v>
      </c>
      <c r="R3288" s="5">
        <f t="shared" si="207"/>
        <v>122.95081967213115</v>
      </c>
      <c r="S3288" t="s">
        <v>8317</v>
      </c>
      <c r="T3288" t="s">
        <v>8318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9">
        <f t="shared" si="204"/>
        <v>42336.750324074077</v>
      </c>
      <c r="K3289">
        <v>1446573628</v>
      </c>
      <c r="L3289" s="9">
        <f t="shared" si="205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5">
        <f t="shared" si="206"/>
        <v>100</v>
      </c>
      <c r="R3289" s="5">
        <f t="shared" si="207"/>
        <v>73.529411764705884</v>
      </c>
      <c r="S3289" t="s">
        <v>8317</v>
      </c>
      <c r="T3289" t="s">
        <v>8318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9">
        <f t="shared" si="204"/>
        <v>42541.958333333336</v>
      </c>
      <c r="K3290">
        <v>1463337315</v>
      </c>
      <c r="L3290" s="9">
        <f t="shared" si="205"/>
        <v>42505.77447916667</v>
      </c>
      <c r="M3290" t="b">
        <v>0</v>
      </c>
      <c r="N3290">
        <v>207</v>
      </c>
      <c r="O3290" t="b">
        <v>1</v>
      </c>
      <c r="P3290" t="s">
        <v>8271</v>
      </c>
      <c r="Q3290" s="5">
        <f t="shared" si="206"/>
        <v>100.26489999999998</v>
      </c>
      <c r="R3290" s="5">
        <f t="shared" si="207"/>
        <v>48.309178743961354</v>
      </c>
      <c r="S3290" t="s">
        <v>8317</v>
      </c>
      <c r="T3290" t="s">
        <v>8318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9">
        <f t="shared" si="204"/>
        <v>42786.368078703701</v>
      </c>
      <c r="K3291">
        <v>1485161402</v>
      </c>
      <c r="L3291" s="9">
        <f t="shared" si="205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5">
        <f t="shared" si="206"/>
        <v>133.04200000000003</v>
      </c>
      <c r="R3291" s="5">
        <f t="shared" si="207"/>
        <v>20</v>
      </c>
      <c r="S3291" t="s">
        <v>8317</v>
      </c>
      <c r="T3291" t="s">
        <v>8318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9">
        <f t="shared" si="204"/>
        <v>42805.51494212963</v>
      </c>
      <c r="K3292">
        <v>1486642891</v>
      </c>
      <c r="L3292" s="9">
        <f t="shared" si="205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5">
        <f t="shared" si="206"/>
        <v>121.2</v>
      </c>
      <c r="R3292" s="5">
        <f t="shared" si="207"/>
        <v>27.777777777777779</v>
      </c>
      <c r="S3292" t="s">
        <v>8317</v>
      </c>
      <c r="T3292" t="s">
        <v>8318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9">
        <f t="shared" si="204"/>
        <v>42264.165972222225</v>
      </c>
      <c r="K3293">
        <v>1439743900</v>
      </c>
      <c r="L3293" s="9">
        <f t="shared" si="205"/>
        <v>42232.702546296299</v>
      </c>
      <c r="M3293" t="b">
        <v>0</v>
      </c>
      <c r="N3293">
        <v>14</v>
      </c>
      <c r="O3293" t="b">
        <v>1</v>
      </c>
      <c r="P3293" t="s">
        <v>8271</v>
      </c>
      <c r="Q3293" s="5">
        <f t="shared" si="206"/>
        <v>113.99999999999999</v>
      </c>
      <c r="R3293" s="5">
        <f t="shared" si="207"/>
        <v>35.714285714285715</v>
      </c>
      <c r="S3293" t="s">
        <v>8317</v>
      </c>
      <c r="T3293" t="s">
        <v>8318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9">
        <f t="shared" si="204"/>
        <v>42342.811898148146</v>
      </c>
      <c r="K3294">
        <v>1444069748</v>
      </c>
      <c r="L3294" s="9">
        <f t="shared" si="205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5">
        <f t="shared" si="206"/>
        <v>286.13861386138615</v>
      </c>
      <c r="R3294" s="5">
        <f t="shared" si="207"/>
        <v>6.7333333333333334</v>
      </c>
      <c r="S3294" t="s">
        <v>8317</v>
      </c>
      <c r="T3294" t="s">
        <v>8318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9">
        <f t="shared" si="204"/>
        <v>42798.425370370373</v>
      </c>
      <c r="K3295">
        <v>1486030352</v>
      </c>
      <c r="L3295" s="9">
        <f t="shared" si="205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5">
        <f t="shared" si="206"/>
        <v>170.44444444444446</v>
      </c>
      <c r="R3295" s="5">
        <f t="shared" si="207"/>
        <v>49.450549450549453</v>
      </c>
      <c r="S3295" t="s">
        <v>8317</v>
      </c>
      <c r="T3295" t="s">
        <v>8318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9">
        <f t="shared" si="204"/>
        <v>42171.541134259256</v>
      </c>
      <c r="K3296">
        <v>1431867554</v>
      </c>
      <c r="L3296" s="9">
        <f t="shared" si="205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5">
        <f t="shared" si="206"/>
        <v>118.33333333333333</v>
      </c>
      <c r="R3296" s="5">
        <f t="shared" si="207"/>
        <v>25</v>
      </c>
      <c r="S3296" t="s">
        <v>8317</v>
      </c>
      <c r="T3296" t="s">
        <v>8318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9">
        <f t="shared" si="204"/>
        <v>42639.442465277774</v>
      </c>
      <c r="K3297">
        <v>1472294229</v>
      </c>
      <c r="L3297" s="9">
        <f t="shared" si="205"/>
        <v>42609.442465277774</v>
      </c>
      <c r="M3297" t="b">
        <v>0</v>
      </c>
      <c r="N3297">
        <v>27</v>
      </c>
      <c r="O3297" t="b">
        <v>1</v>
      </c>
      <c r="P3297" t="s">
        <v>8271</v>
      </c>
      <c r="Q3297" s="5">
        <f t="shared" si="206"/>
        <v>102.85857142857142</v>
      </c>
      <c r="R3297" s="5">
        <f t="shared" si="207"/>
        <v>25.925925925925927</v>
      </c>
      <c r="S3297" t="s">
        <v>8317</v>
      </c>
      <c r="T3297" t="s">
        <v>8318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9">
        <f t="shared" si="204"/>
        <v>42330.916666666664</v>
      </c>
      <c r="K3298">
        <v>1446401372</v>
      </c>
      <c r="L3298" s="9">
        <f t="shared" si="205"/>
        <v>42309.756620370368</v>
      </c>
      <c r="M3298" t="b">
        <v>0</v>
      </c>
      <c r="N3298">
        <v>47</v>
      </c>
      <c r="O3298" t="b">
        <v>1</v>
      </c>
      <c r="P3298" t="s">
        <v>8271</v>
      </c>
      <c r="Q3298" s="5">
        <f t="shared" si="206"/>
        <v>144.06666666666666</v>
      </c>
      <c r="R3298" s="5">
        <f t="shared" si="207"/>
        <v>31.914893617021278</v>
      </c>
      <c r="S3298" t="s">
        <v>8317</v>
      </c>
      <c r="T3298" t="s">
        <v>8318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9">
        <f t="shared" si="204"/>
        <v>42212.957638888889</v>
      </c>
      <c r="K3299">
        <v>1436380256</v>
      </c>
      <c r="L3299" s="9">
        <f t="shared" si="205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5">
        <f t="shared" si="206"/>
        <v>100.07272727272726</v>
      </c>
      <c r="R3299" s="5">
        <f t="shared" si="207"/>
        <v>125</v>
      </c>
      <c r="S3299" t="s">
        <v>8317</v>
      </c>
      <c r="T3299" t="s">
        <v>8318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9">
        <f t="shared" si="204"/>
        <v>42260</v>
      </c>
      <c r="K3300">
        <v>1440370768</v>
      </c>
      <c r="L3300" s="9">
        <f t="shared" si="205"/>
        <v>42239.957962962966</v>
      </c>
      <c r="M3300" t="b">
        <v>0</v>
      </c>
      <c r="N3300">
        <v>72</v>
      </c>
      <c r="O3300" t="b">
        <v>1</v>
      </c>
      <c r="P3300" t="s">
        <v>8271</v>
      </c>
      <c r="Q3300" s="5">
        <f t="shared" si="206"/>
        <v>101.73</v>
      </c>
      <c r="R3300" s="5">
        <f t="shared" si="207"/>
        <v>138.88888888888889</v>
      </c>
      <c r="S3300" t="s">
        <v>8317</v>
      </c>
      <c r="T3300" t="s">
        <v>8318</v>
      </c>
    </row>
    <row r="3301" spans="1:20" ht="43.2" hidden="1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9">
        <f t="shared" si="204"/>
        <v>42291.917395833334</v>
      </c>
      <c r="K3301">
        <v>1442268063</v>
      </c>
      <c r="L3301" s="9">
        <f t="shared" si="205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5">
        <f t="shared" si="206"/>
        <v>116.19999999999999</v>
      </c>
      <c r="R3301" s="5">
        <f t="shared" si="207"/>
        <v>47.61904761904762</v>
      </c>
      <c r="S3301" t="s">
        <v>8317</v>
      </c>
      <c r="T3301" t="s">
        <v>8318</v>
      </c>
    </row>
    <row r="3302" spans="1:20" ht="43.2" hidden="1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9">
        <f t="shared" si="204"/>
        <v>42123.743773148148</v>
      </c>
      <c r="K3302">
        <v>1428515462</v>
      </c>
      <c r="L3302" s="9">
        <f t="shared" si="205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5">
        <f t="shared" si="206"/>
        <v>136.16666666666666</v>
      </c>
      <c r="R3302" s="5">
        <f t="shared" si="207"/>
        <v>34.090909090909093</v>
      </c>
      <c r="S3302" t="s">
        <v>8317</v>
      </c>
      <c r="T3302" t="s">
        <v>8318</v>
      </c>
    </row>
    <row r="3303" spans="1:20" ht="43.2" hidden="1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9">
        <f t="shared" si="204"/>
        <v>42583.290972222225</v>
      </c>
      <c r="K3303">
        <v>1466185176</v>
      </c>
      <c r="L3303" s="9">
        <f t="shared" si="205"/>
        <v>42538.735833333332</v>
      </c>
      <c r="M3303" t="b">
        <v>0</v>
      </c>
      <c r="N3303">
        <v>70</v>
      </c>
      <c r="O3303" t="b">
        <v>1</v>
      </c>
      <c r="P3303" t="s">
        <v>8271</v>
      </c>
      <c r="Q3303" s="5">
        <f t="shared" si="206"/>
        <v>133.46666666666667</v>
      </c>
      <c r="R3303" s="5">
        <f t="shared" si="207"/>
        <v>42.857142857142854</v>
      </c>
      <c r="S3303" t="s">
        <v>8317</v>
      </c>
      <c r="T3303" t="s">
        <v>8318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9">
        <f t="shared" si="204"/>
        <v>42711.351574074077</v>
      </c>
      <c r="K3304">
        <v>1478507176</v>
      </c>
      <c r="L3304" s="9">
        <f t="shared" si="205"/>
        <v>42681.351574074077</v>
      </c>
      <c r="M3304" t="b">
        <v>0</v>
      </c>
      <c r="N3304">
        <v>50</v>
      </c>
      <c r="O3304" t="b">
        <v>1</v>
      </c>
      <c r="P3304" t="s">
        <v>8271</v>
      </c>
      <c r="Q3304" s="5">
        <f t="shared" si="206"/>
        <v>103.39285714285715</v>
      </c>
      <c r="R3304" s="5">
        <f t="shared" si="207"/>
        <v>168</v>
      </c>
      <c r="S3304" t="s">
        <v>8317</v>
      </c>
      <c r="T3304" t="s">
        <v>8318</v>
      </c>
    </row>
    <row r="3305" spans="1:20" ht="43.2" hidden="1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9">
        <f t="shared" si="204"/>
        <v>42091.609768518516</v>
      </c>
      <c r="K3305">
        <v>1424533084</v>
      </c>
      <c r="L3305" s="9">
        <f t="shared" si="205"/>
        <v>42056.651435185187</v>
      </c>
      <c r="M3305" t="b">
        <v>0</v>
      </c>
      <c r="N3305">
        <v>35</v>
      </c>
      <c r="O3305" t="b">
        <v>1</v>
      </c>
      <c r="P3305" t="s">
        <v>8271</v>
      </c>
      <c r="Q3305" s="5">
        <f t="shared" si="206"/>
        <v>115.88888888888889</v>
      </c>
      <c r="R3305" s="5">
        <f t="shared" si="207"/>
        <v>51.428571428571431</v>
      </c>
      <c r="S3305" t="s">
        <v>8317</v>
      </c>
      <c r="T3305" t="s">
        <v>8318</v>
      </c>
    </row>
    <row r="3306" spans="1:20" ht="43.2" hidden="1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9">
        <f t="shared" si="204"/>
        <v>42726.624444444446</v>
      </c>
      <c r="K3306">
        <v>1479826752</v>
      </c>
      <c r="L3306" s="9">
        <f t="shared" si="205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5">
        <f t="shared" si="206"/>
        <v>104.51666666666665</v>
      </c>
      <c r="R3306" s="5">
        <f t="shared" si="207"/>
        <v>85.714285714285708</v>
      </c>
      <c r="S3306" t="s">
        <v>8317</v>
      </c>
      <c r="T3306" t="s">
        <v>8318</v>
      </c>
    </row>
    <row r="3307" spans="1:20" ht="43.2" hidden="1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9">
        <f t="shared" si="204"/>
        <v>42216.855879629627</v>
      </c>
      <c r="K3307">
        <v>1435782748</v>
      </c>
      <c r="L3307" s="9">
        <f t="shared" si="205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5">
        <f t="shared" si="206"/>
        <v>102.02500000000001</v>
      </c>
      <c r="R3307" s="5">
        <f t="shared" si="207"/>
        <v>200</v>
      </c>
      <c r="S3307" t="s">
        <v>8317</v>
      </c>
      <c r="T3307" t="s">
        <v>8318</v>
      </c>
    </row>
    <row r="3308" spans="1:20" ht="57.6" hidden="1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9">
        <f t="shared" si="204"/>
        <v>42531.125</v>
      </c>
      <c r="K3308">
        <v>1462252542</v>
      </c>
      <c r="L3308" s="9">
        <f t="shared" si="205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5">
        <f t="shared" si="206"/>
        <v>175.33333333333334</v>
      </c>
      <c r="R3308" s="5">
        <f t="shared" si="207"/>
        <v>27.777777777777779</v>
      </c>
      <c r="S3308" t="s">
        <v>8317</v>
      </c>
      <c r="T3308" t="s">
        <v>8318</v>
      </c>
    </row>
    <row r="3309" spans="1:20" ht="43.2" hidden="1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9">
        <f t="shared" si="204"/>
        <v>42505.057164351849</v>
      </c>
      <c r="K3309">
        <v>1460683339</v>
      </c>
      <c r="L3309" s="9">
        <f t="shared" si="205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5">
        <f t="shared" si="206"/>
        <v>106.67999999999999</v>
      </c>
      <c r="R3309" s="5">
        <f t="shared" si="207"/>
        <v>50</v>
      </c>
      <c r="S3309" t="s">
        <v>8317</v>
      </c>
      <c r="T3309" t="s">
        <v>8318</v>
      </c>
    </row>
    <row r="3310" spans="1:20" ht="43.2" hidden="1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9">
        <f t="shared" si="204"/>
        <v>42473.876909722225</v>
      </c>
      <c r="K3310">
        <v>1458766965</v>
      </c>
      <c r="L3310" s="9">
        <f t="shared" si="205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5">
        <f t="shared" si="206"/>
        <v>122.28571428571429</v>
      </c>
      <c r="R3310" s="5">
        <f t="shared" si="207"/>
        <v>61.403508771929822</v>
      </c>
      <c r="S3310" t="s">
        <v>8317</v>
      </c>
      <c r="T3310" t="s">
        <v>8318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9">
        <f t="shared" si="204"/>
        <v>42659.650208333333</v>
      </c>
      <c r="K3311">
        <v>1473953778</v>
      </c>
      <c r="L3311" s="9">
        <f t="shared" si="205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5">
        <f t="shared" si="206"/>
        <v>159.42857142857144</v>
      </c>
      <c r="R3311" s="5">
        <f t="shared" si="207"/>
        <v>11.290322580645162</v>
      </c>
      <c r="S3311" t="s">
        <v>8317</v>
      </c>
      <c r="T3311" t="s">
        <v>8318</v>
      </c>
    </row>
    <row r="3312" spans="1:20" ht="28.8" hidden="1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9">
        <f t="shared" si="204"/>
        <v>42283.928530092591</v>
      </c>
      <c r="K3312">
        <v>1441577825</v>
      </c>
      <c r="L3312" s="9">
        <f t="shared" si="205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5">
        <f t="shared" si="206"/>
        <v>100.07692307692308</v>
      </c>
      <c r="R3312" s="5">
        <f t="shared" si="207"/>
        <v>209.67741935483872</v>
      </c>
      <c r="S3312" t="s">
        <v>8317</v>
      </c>
      <c r="T3312" t="s">
        <v>8318</v>
      </c>
    </row>
    <row r="3313" spans="1:20" ht="43.2" hidden="1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9">
        <f t="shared" si="204"/>
        <v>42294.29178240741</v>
      </c>
      <c r="K3313">
        <v>1442473210</v>
      </c>
      <c r="L3313" s="9">
        <f t="shared" si="205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5">
        <f t="shared" si="206"/>
        <v>109.84</v>
      </c>
      <c r="R3313" s="5">
        <f t="shared" si="207"/>
        <v>55.555555555555557</v>
      </c>
      <c r="S3313" t="s">
        <v>8317</v>
      </c>
      <c r="T3313" t="s">
        <v>8318</v>
      </c>
    </row>
    <row r="3314" spans="1:20" ht="43.2" hidden="1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9">
        <f t="shared" si="204"/>
        <v>42685.916666666664</v>
      </c>
      <c r="K3314">
        <v>1477077946</v>
      </c>
      <c r="L3314" s="9">
        <f t="shared" si="205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5">
        <f t="shared" si="206"/>
        <v>100.03999999999999</v>
      </c>
      <c r="R3314" s="5">
        <f t="shared" si="207"/>
        <v>60.975609756097562</v>
      </c>
      <c r="S3314" t="s">
        <v>8317</v>
      </c>
      <c r="T3314" t="s">
        <v>8318</v>
      </c>
    </row>
    <row r="3315" spans="1:20" ht="43.2" hidden="1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9">
        <f t="shared" si="204"/>
        <v>42396.041666666664</v>
      </c>
      <c r="K3315">
        <v>1452664317</v>
      </c>
      <c r="L3315" s="9">
        <f t="shared" si="205"/>
        <v>42382.244409722225</v>
      </c>
      <c r="M3315" t="b">
        <v>0</v>
      </c>
      <c r="N3315">
        <v>29</v>
      </c>
      <c r="O3315" t="b">
        <v>1</v>
      </c>
      <c r="P3315" t="s">
        <v>8271</v>
      </c>
      <c r="Q3315" s="5">
        <f t="shared" si="206"/>
        <v>116.05000000000001</v>
      </c>
      <c r="R3315" s="5">
        <f t="shared" si="207"/>
        <v>68.965517241379317</v>
      </c>
      <c r="S3315" t="s">
        <v>8317</v>
      </c>
      <c r="T3315" t="s">
        <v>8318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9">
        <f t="shared" si="204"/>
        <v>42132.836805555555</v>
      </c>
      <c r="K3316">
        <v>1428733511</v>
      </c>
      <c r="L3316" s="9">
        <f t="shared" si="205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5">
        <f t="shared" si="206"/>
        <v>210.75</v>
      </c>
      <c r="R3316" s="5">
        <f t="shared" si="207"/>
        <v>13.793103448275861</v>
      </c>
      <c r="S3316" t="s">
        <v>8317</v>
      </c>
      <c r="T3316" t="s">
        <v>8318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9">
        <f t="shared" si="204"/>
        <v>42496.303715277776</v>
      </c>
      <c r="K3317">
        <v>1459927041</v>
      </c>
      <c r="L3317" s="9">
        <f t="shared" si="205"/>
        <v>42466.303715277776</v>
      </c>
      <c r="M3317" t="b">
        <v>0</v>
      </c>
      <c r="N3317">
        <v>89</v>
      </c>
      <c r="O3317" t="b">
        <v>1</v>
      </c>
      <c r="P3317" t="s">
        <v>8271</v>
      </c>
      <c r="Q3317" s="5">
        <f t="shared" si="206"/>
        <v>110.00000000000001</v>
      </c>
      <c r="R3317" s="5">
        <f t="shared" si="207"/>
        <v>44.943820224719104</v>
      </c>
      <c r="S3317" t="s">
        <v>8317</v>
      </c>
      <c r="T3317" t="s">
        <v>8318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9">
        <f t="shared" si="204"/>
        <v>41859.57916666667</v>
      </c>
      <c r="K3318">
        <v>1404680075</v>
      </c>
      <c r="L3318" s="9">
        <f t="shared" si="205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5">
        <f t="shared" si="206"/>
        <v>100.08673425918037</v>
      </c>
      <c r="R3318" s="5">
        <f t="shared" si="207"/>
        <v>93.896000000000001</v>
      </c>
      <c r="S3318" t="s">
        <v>8317</v>
      </c>
      <c r="T3318" t="s">
        <v>8318</v>
      </c>
    </row>
    <row r="3319" spans="1:20" ht="43.2" hidden="1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9">
        <f t="shared" si="204"/>
        <v>42529.039629629631</v>
      </c>
      <c r="K3319">
        <v>1462755424</v>
      </c>
      <c r="L3319" s="9">
        <f t="shared" si="205"/>
        <v>42499.039629629631</v>
      </c>
      <c r="M3319" t="b">
        <v>0</v>
      </c>
      <c r="N3319">
        <v>18</v>
      </c>
      <c r="O3319" t="b">
        <v>1</v>
      </c>
      <c r="P3319" t="s">
        <v>8271</v>
      </c>
      <c r="Q3319" s="5">
        <f t="shared" si="206"/>
        <v>106.19047619047619</v>
      </c>
      <c r="R3319" s="5">
        <f t="shared" si="207"/>
        <v>58.333333333333336</v>
      </c>
      <c r="S3319" t="s">
        <v>8317</v>
      </c>
      <c r="T3319" t="s">
        <v>8318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9">
        <f t="shared" si="204"/>
        <v>42471.104166666664</v>
      </c>
      <c r="K3320">
        <v>1456902893</v>
      </c>
      <c r="L3320" s="9">
        <f t="shared" si="205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5">
        <f t="shared" si="206"/>
        <v>125.6</v>
      </c>
      <c r="R3320" s="5">
        <f t="shared" si="207"/>
        <v>62.5</v>
      </c>
      <c r="S3320" t="s">
        <v>8317</v>
      </c>
      <c r="T3320" t="s">
        <v>8318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9">
        <f t="shared" si="204"/>
        <v>42035.585486111115</v>
      </c>
      <c r="K3321">
        <v>1418824986</v>
      </c>
      <c r="L3321" s="9">
        <f t="shared" si="205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5">
        <f t="shared" si="206"/>
        <v>108</v>
      </c>
      <c r="R3321" s="5">
        <f t="shared" si="207"/>
        <v>31.25</v>
      </c>
      <c r="S3321" t="s">
        <v>8317</v>
      </c>
      <c r="T3321" t="s">
        <v>8318</v>
      </c>
    </row>
    <row r="3322" spans="1:20" ht="43.2" hidden="1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9">
        <f t="shared" si="204"/>
        <v>42543.045798611114</v>
      </c>
      <c r="K3322">
        <v>1463965557</v>
      </c>
      <c r="L3322" s="9">
        <f t="shared" si="205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5">
        <f t="shared" si="206"/>
        <v>101</v>
      </c>
      <c r="R3322" s="5">
        <f t="shared" si="207"/>
        <v>65.78947368421052</v>
      </c>
      <c r="S3322" t="s">
        <v>8317</v>
      </c>
      <c r="T3322" t="s">
        <v>8318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9">
        <f t="shared" si="204"/>
        <v>41928.165972222225</v>
      </c>
      <c r="K3323">
        <v>1412216665</v>
      </c>
      <c r="L3323" s="9">
        <f t="shared" si="205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5">
        <f t="shared" si="206"/>
        <v>107.4</v>
      </c>
      <c r="R3323" s="5">
        <f t="shared" si="207"/>
        <v>33.333333333333336</v>
      </c>
      <c r="S3323" t="s">
        <v>8317</v>
      </c>
      <c r="T3323" t="s">
        <v>8318</v>
      </c>
    </row>
    <row r="3324" spans="1:20" ht="43.2" hidden="1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9">
        <f t="shared" si="204"/>
        <v>42543.163194444445</v>
      </c>
      <c r="K3324">
        <v>1464653696</v>
      </c>
      <c r="L3324" s="9">
        <f t="shared" si="205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5">
        <f t="shared" si="206"/>
        <v>101.51515151515152</v>
      </c>
      <c r="R3324" s="5">
        <f t="shared" si="207"/>
        <v>143.47826086956522</v>
      </c>
      <c r="S3324" t="s">
        <v>8317</v>
      </c>
      <c r="T3324" t="s">
        <v>8318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9">
        <f t="shared" si="204"/>
        <v>42638.365833333337</v>
      </c>
      <c r="K3325">
        <v>1472201208</v>
      </c>
      <c r="L3325" s="9">
        <f t="shared" si="205"/>
        <v>42608.365833333337</v>
      </c>
      <c r="M3325" t="b">
        <v>0</v>
      </c>
      <c r="N3325">
        <v>49</v>
      </c>
      <c r="O3325" t="b">
        <v>1</v>
      </c>
      <c r="P3325" t="s">
        <v>8271</v>
      </c>
      <c r="Q3325" s="5">
        <f t="shared" si="206"/>
        <v>125.89999999999999</v>
      </c>
      <c r="R3325" s="5">
        <f t="shared" si="207"/>
        <v>20.408163265306122</v>
      </c>
      <c r="S3325" t="s">
        <v>8317</v>
      </c>
      <c r="T3325" t="s">
        <v>8318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9">
        <f t="shared" si="204"/>
        <v>42526.58321759259</v>
      </c>
      <c r="K3326">
        <v>1463925590</v>
      </c>
      <c r="L3326" s="9">
        <f t="shared" si="205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5">
        <f t="shared" si="206"/>
        <v>101.66666666666666</v>
      </c>
      <c r="R3326" s="5">
        <f t="shared" si="207"/>
        <v>150</v>
      </c>
      <c r="S3326" t="s">
        <v>8317</v>
      </c>
      <c r="T3326" t="s">
        <v>8318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9">
        <f t="shared" si="204"/>
        <v>42099.743946759256</v>
      </c>
      <c r="K3327">
        <v>1425235877</v>
      </c>
      <c r="L3327" s="9">
        <f t="shared" si="205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5">
        <f t="shared" si="206"/>
        <v>112.5</v>
      </c>
      <c r="R3327" s="5">
        <f t="shared" si="207"/>
        <v>26.666666666666668</v>
      </c>
      <c r="S3327" t="s">
        <v>8317</v>
      </c>
      <c r="T3327" t="s">
        <v>8318</v>
      </c>
    </row>
    <row r="3328" spans="1:20" ht="43.2" hidden="1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9">
        <f t="shared" si="204"/>
        <v>42071.672511574077</v>
      </c>
      <c r="K3328">
        <v>1423242505</v>
      </c>
      <c r="L3328" s="9">
        <f t="shared" si="205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5">
        <f t="shared" si="206"/>
        <v>101.375</v>
      </c>
      <c r="R3328" s="5">
        <f t="shared" si="207"/>
        <v>140.35087719298247</v>
      </c>
      <c r="S3328" t="s">
        <v>8317</v>
      </c>
      <c r="T3328" t="s">
        <v>8318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9">
        <f t="shared" si="204"/>
        <v>42498.374606481484</v>
      </c>
      <c r="K3329">
        <v>1460105966</v>
      </c>
      <c r="L3329" s="9">
        <f t="shared" si="205"/>
        <v>42468.374606481484</v>
      </c>
      <c r="M3329" t="b">
        <v>0</v>
      </c>
      <c r="N3329">
        <v>33</v>
      </c>
      <c r="O3329" t="b">
        <v>1</v>
      </c>
      <c r="P3329" t="s">
        <v>8271</v>
      </c>
      <c r="Q3329" s="5">
        <f t="shared" si="206"/>
        <v>101.25</v>
      </c>
      <c r="R3329" s="5">
        <f t="shared" si="207"/>
        <v>24.242424242424242</v>
      </c>
      <c r="S3329" t="s">
        <v>8317</v>
      </c>
      <c r="T3329" t="s">
        <v>8318</v>
      </c>
    </row>
    <row r="3330" spans="1:20" ht="43.2" hidden="1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9">
        <f t="shared" si="204"/>
        <v>41825.041666666664</v>
      </c>
      <c r="K3330">
        <v>1404308883</v>
      </c>
      <c r="L3330" s="9">
        <f t="shared" si="205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5">
        <f t="shared" si="206"/>
        <v>146.38888888888889</v>
      </c>
      <c r="R3330" s="5">
        <f t="shared" si="207"/>
        <v>200</v>
      </c>
      <c r="S3330" t="s">
        <v>8317</v>
      </c>
      <c r="T3330" t="s">
        <v>8318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9">
        <f t="shared" ref="J3331:J3394" si="208">(I3331+DATE(1970,1,1)*86400)/86400</f>
        <v>41847.958333333336</v>
      </c>
      <c r="K3331">
        <v>1405583108</v>
      </c>
      <c r="L3331" s="9">
        <f t="shared" ref="L3331:L3394" si="209">(K3331+DATE(1970,1,1)*86400)/86400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5">
        <f t="shared" ref="Q3331:Q3394" si="210">(E3331/D3331)*100</f>
        <v>116.8</v>
      </c>
      <c r="R3331" s="5">
        <f t="shared" ref="R3331:R3394" si="211">D3331/N3331</f>
        <v>38.46153846153846</v>
      </c>
      <c r="S3331" t="s">
        <v>8317</v>
      </c>
      <c r="T3331" t="s">
        <v>8318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9">
        <f t="shared" si="208"/>
        <v>42095.845694444448</v>
      </c>
      <c r="K3332">
        <v>1425331068</v>
      </c>
      <c r="L3332" s="9">
        <f t="shared" si="209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5">
        <f t="shared" si="210"/>
        <v>106.26666666666667</v>
      </c>
      <c r="R3332" s="5">
        <f t="shared" si="211"/>
        <v>21.739130434782609</v>
      </c>
      <c r="S3332" t="s">
        <v>8317</v>
      </c>
      <c r="T3332" t="s">
        <v>8318</v>
      </c>
    </row>
    <row r="3333" spans="1:20" ht="43.2" hidden="1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9">
        <f t="shared" si="208"/>
        <v>42283.697754629633</v>
      </c>
      <c r="K3333">
        <v>1441125886</v>
      </c>
      <c r="L3333" s="9">
        <f t="shared" si="209"/>
        <v>42248.697754629633</v>
      </c>
      <c r="M3333" t="b">
        <v>0</v>
      </c>
      <c r="N3333">
        <v>65</v>
      </c>
      <c r="O3333" t="b">
        <v>1</v>
      </c>
      <c r="P3333" t="s">
        <v>8271</v>
      </c>
      <c r="Q3333" s="5">
        <f t="shared" si="210"/>
        <v>104.52</v>
      </c>
      <c r="R3333" s="5">
        <f t="shared" si="211"/>
        <v>76.92307692307692</v>
      </c>
      <c r="S3333" t="s">
        <v>8317</v>
      </c>
      <c r="T3333" t="s">
        <v>8318</v>
      </c>
    </row>
    <row r="3334" spans="1:20" ht="43.2" hidden="1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9">
        <f t="shared" si="208"/>
        <v>41839.860300925924</v>
      </c>
      <c r="K3334">
        <v>1403210330</v>
      </c>
      <c r="L3334" s="9">
        <f t="shared" si="209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5">
        <f t="shared" si="210"/>
        <v>100</v>
      </c>
      <c r="R3334" s="5">
        <f t="shared" si="211"/>
        <v>72.289156626506028</v>
      </c>
      <c r="S3334" t="s">
        <v>8317</v>
      </c>
      <c r="T3334" t="s">
        <v>8318</v>
      </c>
    </row>
    <row r="3335" spans="1:20" ht="43.2" hidden="1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9">
        <f t="shared" si="208"/>
        <v>42170.676851851851</v>
      </c>
      <c r="K3335">
        <v>1432484080</v>
      </c>
      <c r="L3335" s="9">
        <f t="shared" si="209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5">
        <f t="shared" si="210"/>
        <v>104.57142857142858</v>
      </c>
      <c r="R3335" s="5">
        <f t="shared" si="211"/>
        <v>31.531531531531531</v>
      </c>
      <c r="S3335" t="s">
        <v>8317</v>
      </c>
      <c r="T3335" t="s">
        <v>8318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9">
        <f t="shared" si="208"/>
        <v>42215.521087962959</v>
      </c>
      <c r="K3336">
        <v>1435667422</v>
      </c>
      <c r="L3336" s="9">
        <f t="shared" si="209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5">
        <f t="shared" si="210"/>
        <v>138.62051149573753</v>
      </c>
      <c r="R3336" s="5">
        <f t="shared" si="211"/>
        <v>84.152173913043484</v>
      </c>
      <c r="S3336" t="s">
        <v>8317</v>
      </c>
      <c r="T3336" t="s">
        <v>8318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9">
        <f t="shared" si="208"/>
        <v>41854.958333333336</v>
      </c>
      <c r="K3337">
        <v>1404749446</v>
      </c>
      <c r="L3337" s="9">
        <f t="shared" si="209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5">
        <f t="shared" si="210"/>
        <v>100.32000000000001</v>
      </c>
      <c r="R3337" s="5">
        <f t="shared" si="211"/>
        <v>79.365079365079367</v>
      </c>
      <c r="S3337" t="s">
        <v>8317</v>
      </c>
      <c r="T3337" t="s">
        <v>8318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9">
        <f t="shared" si="208"/>
        <v>42465.35701388889</v>
      </c>
      <c r="K3338">
        <v>1457429646</v>
      </c>
      <c r="L3338" s="9">
        <f t="shared" si="209"/>
        <v>42437.398680555554</v>
      </c>
      <c r="M3338" t="b">
        <v>0</v>
      </c>
      <c r="N3338">
        <v>9</v>
      </c>
      <c r="O3338" t="b">
        <v>1</v>
      </c>
      <c r="P3338" t="s">
        <v>8271</v>
      </c>
      <c r="Q3338" s="5">
        <f t="shared" si="210"/>
        <v>100</v>
      </c>
      <c r="R3338" s="5">
        <f t="shared" si="211"/>
        <v>27.777777777777779</v>
      </c>
      <c r="S3338" t="s">
        <v>8317</v>
      </c>
      <c r="T3338" t="s">
        <v>8318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9">
        <f t="shared" si="208"/>
        <v>41922.875</v>
      </c>
      <c r="K3339">
        <v>1411109167</v>
      </c>
      <c r="L3339" s="9">
        <f t="shared" si="209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5">
        <f t="shared" si="210"/>
        <v>110.2</v>
      </c>
      <c r="R3339" s="5">
        <f t="shared" si="211"/>
        <v>73.529411764705884</v>
      </c>
      <c r="S3339" t="s">
        <v>8317</v>
      </c>
      <c r="T3339" t="s">
        <v>8318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9">
        <f t="shared" si="208"/>
        <v>42790.574999999997</v>
      </c>
      <c r="K3340">
        <v>1486129680</v>
      </c>
      <c r="L3340" s="9">
        <f t="shared" si="209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5">
        <f t="shared" si="210"/>
        <v>102.18</v>
      </c>
      <c r="R3340" s="5">
        <f t="shared" si="211"/>
        <v>133.92857142857142</v>
      </c>
      <c r="S3340" t="s">
        <v>8317</v>
      </c>
      <c r="T3340" t="s">
        <v>8318</v>
      </c>
    </row>
    <row r="3341" spans="1:20" ht="43.2" hidden="1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9">
        <f t="shared" si="208"/>
        <v>42579.665717592594</v>
      </c>
      <c r="K3341">
        <v>1467129518</v>
      </c>
      <c r="L3341" s="9">
        <f t="shared" si="209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5">
        <f t="shared" si="210"/>
        <v>104.35000000000001</v>
      </c>
      <c r="R3341" s="5">
        <f t="shared" si="211"/>
        <v>170.21276595744681</v>
      </c>
      <c r="S3341" t="s">
        <v>8317</v>
      </c>
      <c r="T3341" t="s">
        <v>8318</v>
      </c>
    </row>
    <row r="3342" spans="1:20" ht="43.2" hidden="1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9">
        <f t="shared" si="208"/>
        <v>42710.974004629628</v>
      </c>
      <c r="K3342">
        <v>1478906554</v>
      </c>
      <c r="L3342" s="9">
        <f t="shared" si="209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5">
        <f t="shared" si="210"/>
        <v>138.16666666666666</v>
      </c>
      <c r="R3342" s="5">
        <f t="shared" si="211"/>
        <v>78.94736842105263</v>
      </c>
      <c r="S3342" t="s">
        <v>8317</v>
      </c>
      <c r="T3342" t="s">
        <v>8318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9">
        <f t="shared" si="208"/>
        <v>42533.708333333336</v>
      </c>
      <c r="K3343">
        <v>1463771421</v>
      </c>
      <c r="L3343" s="9">
        <f t="shared" si="209"/>
        <v>42510.798854166664</v>
      </c>
      <c r="M3343" t="b">
        <v>0</v>
      </c>
      <c r="N3343">
        <v>28</v>
      </c>
      <c r="O3343" t="b">
        <v>1</v>
      </c>
      <c r="P3343" t="s">
        <v>8271</v>
      </c>
      <c r="Q3343" s="5">
        <f t="shared" si="210"/>
        <v>100</v>
      </c>
      <c r="R3343" s="5">
        <f t="shared" si="211"/>
        <v>119.64285714285714</v>
      </c>
      <c r="S3343" t="s">
        <v>8317</v>
      </c>
      <c r="T3343" t="s">
        <v>8318</v>
      </c>
    </row>
    <row r="3344" spans="1:20" ht="43.2" hidden="1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9">
        <f t="shared" si="208"/>
        <v>42095.207638888889</v>
      </c>
      <c r="K3344">
        <v>1425020810</v>
      </c>
      <c r="L3344" s="9">
        <f t="shared" si="209"/>
        <v>42062.296412037038</v>
      </c>
      <c r="M3344" t="b">
        <v>0</v>
      </c>
      <c r="N3344">
        <v>78</v>
      </c>
      <c r="O3344" t="b">
        <v>1</v>
      </c>
      <c r="P3344" t="s">
        <v>8271</v>
      </c>
      <c r="Q3344" s="5">
        <f t="shared" si="210"/>
        <v>101.66666666666666</v>
      </c>
      <c r="R3344" s="5">
        <f t="shared" si="211"/>
        <v>76.92307692307692</v>
      </c>
      <c r="S3344" t="s">
        <v>8317</v>
      </c>
      <c r="T3344" t="s">
        <v>8318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9">
        <f t="shared" si="208"/>
        <v>42473.554166666669</v>
      </c>
      <c r="K3345">
        <v>1458770384</v>
      </c>
      <c r="L3345" s="9">
        <f t="shared" si="209"/>
        <v>42452.916481481479</v>
      </c>
      <c r="M3345" t="b">
        <v>0</v>
      </c>
      <c r="N3345">
        <v>23</v>
      </c>
      <c r="O3345" t="b">
        <v>1</v>
      </c>
      <c r="P3345" t="s">
        <v>8271</v>
      </c>
      <c r="Q3345" s="5">
        <f t="shared" si="210"/>
        <v>171.42857142857142</v>
      </c>
      <c r="R3345" s="5">
        <f t="shared" si="211"/>
        <v>30.434782608695652</v>
      </c>
      <c r="S3345" t="s">
        <v>8317</v>
      </c>
      <c r="T3345" t="s">
        <v>8318</v>
      </c>
    </row>
    <row r="3346" spans="1:20" ht="43.2" hidden="1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9">
        <f t="shared" si="208"/>
        <v>41881.200150462966</v>
      </c>
      <c r="K3346">
        <v>1406782093</v>
      </c>
      <c r="L3346" s="9">
        <f t="shared" si="209"/>
        <v>41851.200150462966</v>
      </c>
      <c r="M3346" t="b">
        <v>0</v>
      </c>
      <c r="N3346">
        <v>40</v>
      </c>
      <c r="O3346" t="b">
        <v>1</v>
      </c>
      <c r="P3346" t="s">
        <v>8271</v>
      </c>
      <c r="Q3346" s="5">
        <f t="shared" si="210"/>
        <v>101.44444444444444</v>
      </c>
      <c r="R3346" s="5">
        <f t="shared" si="211"/>
        <v>112.5</v>
      </c>
      <c r="S3346" t="s">
        <v>8317</v>
      </c>
      <c r="T3346" t="s">
        <v>8318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9">
        <f t="shared" si="208"/>
        <v>42112.025694444441</v>
      </c>
      <c r="K3347">
        <v>1424226768</v>
      </c>
      <c r="L3347" s="9">
        <f t="shared" si="209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5">
        <f t="shared" si="210"/>
        <v>130</v>
      </c>
      <c r="R3347" s="5">
        <f t="shared" si="211"/>
        <v>38.46153846153846</v>
      </c>
      <c r="S3347" t="s">
        <v>8317</v>
      </c>
      <c r="T3347" t="s">
        <v>8318</v>
      </c>
    </row>
    <row r="3348" spans="1:20" ht="43.2" hidden="1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9">
        <f t="shared" si="208"/>
        <v>42061.024421296293</v>
      </c>
      <c r="K3348">
        <v>1424306110</v>
      </c>
      <c r="L3348" s="9">
        <f t="shared" si="209"/>
        <v>42054.024421296293</v>
      </c>
      <c r="M3348" t="b">
        <v>0</v>
      </c>
      <c r="N3348">
        <v>18</v>
      </c>
      <c r="O3348" t="b">
        <v>1</v>
      </c>
      <c r="P3348" t="s">
        <v>8271</v>
      </c>
      <c r="Q3348" s="5">
        <f t="shared" si="210"/>
        <v>110.00000000000001</v>
      </c>
      <c r="R3348" s="5">
        <f t="shared" si="211"/>
        <v>83.333333333333329</v>
      </c>
      <c r="S3348" t="s">
        <v>8317</v>
      </c>
      <c r="T3348" t="s">
        <v>8318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9">
        <f t="shared" si="208"/>
        <v>42498.875</v>
      </c>
      <c r="K3349">
        <v>1461503654</v>
      </c>
      <c r="L3349" s="9">
        <f t="shared" si="209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5">
        <f t="shared" si="210"/>
        <v>119.44999999999999</v>
      </c>
      <c r="R3349" s="5">
        <f t="shared" si="211"/>
        <v>90.909090909090907</v>
      </c>
      <c r="S3349" t="s">
        <v>8317</v>
      </c>
      <c r="T3349" t="s">
        <v>8318</v>
      </c>
    </row>
    <row r="3350" spans="1:20" ht="43.2" hidden="1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9">
        <f t="shared" si="208"/>
        <v>42490.165972222225</v>
      </c>
      <c r="K3350">
        <v>1459949080</v>
      </c>
      <c r="L3350" s="9">
        <f t="shared" si="209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5">
        <f t="shared" si="210"/>
        <v>100.2909090909091</v>
      </c>
      <c r="R3350" s="5">
        <f t="shared" si="211"/>
        <v>69.620253164556956</v>
      </c>
      <c r="S3350" t="s">
        <v>8317</v>
      </c>
      <c r="T3350" t="s">
        <v>8318</v>
      </c>
    </row>
    <row r="3351" spans="1:20" ht="43.2" hidden="1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9">
        <f t="shared" si="208"/>
        <v>42534.708333333336</v>
      </c>
      <c r="K3351">
        <v>1463971172</v>
      </c>
      <c r="L3351" s="9">
        <f t="shared" si="209"/>
        <v>42513.11078703704</v>
      </c>
      <c r="M3351" t="b">
        <v>0</v>
      </c>
      <c r="N3351">
        <v>14</v>
      </c>
      <c r="O3351" t="b">
        <v>1</v>
      </c>
      <c r="P3351" t="s">
        <v>8271</v>
      </c>
      <c r="Q3351" s="5">
        <f t="shared" si="210"/>
        <v>153.4</v>
      </c>
      <c r="R3351" s="5">
        <f t="shared" si="211"/>
        <v>71.428571428571431</v>
      </c>
      <c r="S3351" t="s">
        <v>8317</v>
      </c>
      <c r="T3351" t="s">
        <v>8318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9">
        <f t="shared" si="208"/>
        <v>42337.958333333336</v>
      </c>
      <c r="K3352">
        <v>1445791811</v>
      </c>
      <c r="L3352" s="9">
        <f t="shared" si="209"/>
        <v>42302.701516203706</v>
      </c>
      <c r="M3352" t="b">
        <v>0</v>
      </c>
      <c r="N3352">
        <v>51</v>
      </c>
      <c r="O3352" t="b">
        <v>1</v>
      </c>
      <c r="P3352" t="s">
        <v>8271</v>
      </c>
      <c r="Q3352" s="5">
        <f t="shared" si="210"/>
        <v>104.42857142857143</v>
      </c>
      <c r="R3352" s="5">
        <f t="shared" si="211"/>
        <v>68.627450980392155</v>
      </c>
      <c r="S3352" t="s">
        <v>8317</v>
      </c>
      <c r="T3352" t="s">
        <v>8318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9">
        <f t="shared" si="208"/>
        <v>41843.458333333336</v>
      </c>
      <c r="K3353">
        <v>1402910965</v>
      </c>
      <c r="L3353" s="9">
        <f t="shared" si="209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5">
        <f t="shared" si="210"/>
        <v>101.1</v>
      </c>
      <c r="R3353" s="5">
        <f t="shared" si="211"/>
        <v>92.592592592592595</v>
      </c>
      <c r="S3353" t="s">
        <v>8317</v>
      </c>
      <c r="T3353" t="s">
        <v>8318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9">
        <f t="shared" si="208"/>
        <v>42552.958333333336</v>
      </c>
      <c r="K3354">
        <v>1462492178</v>
      </c>
      <c r="L3354" s="9">
        <f t="shared" si="209"/>
        <v>42495.992800925924</v>
      </c>
      <c r="M3354" t="b">
        <v>0</v>
      </c>
      <c r="N3354">
        <v>70</v>
      </c>
      <c r="O3354" t="b">
        <v>1</v>
      </c>
      <c r="P3354" t="s">
        <v>8271</v>
      </c>
      <c r="Q3354" s="5">
        <f t="shared" si="210"/>
        <v>107.52</v>
      </c>
      <c r="R3354" s="5">
        <f t="shared" si="211"/>
        <v>71.428571428571431</v>
      </c>
      <c r="S3354" t="s">
        <v>8317</v>
      </c>
      <c r="T3354" t="s">
        <v>8318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9">
        <f t="shared" si="208"/>
        <v>42492.958333333336</v>
      </c>
      <c r="K3355">
        <v>1461061350</v>
      </c>
      <c r="L3355" s="9">
        <f t="shared" si="209"/>
        <v>42479.432291666664</v>
      </c>
      <c r="M3355" t="b">
        <v>0</v>
      </c>
      <c r="N3355">
        <v>44</v>
      </c>
      <c r="O3355" t="b">
        <v>1</v>
      </c>
      <c r="P3355" t="s">
        <v>8271</v>
      </c>
      <c r="Q3355" s="5">
        <f t="shared" si="210"/>
        <v>315</v>
      </c>
      <c r="R3355" s="5">
        <f t="shared" si="211"/>
        <v>11.363636363636363</v>
      </c>
      <c r="S3355" t="s">
        <v>8317</v>
      </c>
      <c r="T3355" t="s">
        <v>8318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9">
        <f t="shared" si="208"/>
        <v>42306.167361111111</v>
      </c>
      <c r="K3356">
        <v>1443029206</v>
      </c>
      <c r="L3356" s="9">
        <f t="shared" si="209"/>
        <v>42270.726921296293</v>
      </c>
      <c r="M3356" t="b">
        <v>0</v>
      </c>
      <c r="N3356">
        <v>55</v>
      </c>
      <c r="O3356" t="b">
        <v>1</v>
      </c>
      <c r="P3356" t="s">
        <v>8271</v>
      </c>
      <c r="Q3356" s="5">
        <f t="shared" si="210"/>
        <v>101.93333333333334</v>
      </c>
      <c r="R3356" s="5">
        <f t="shared" si="211"/>
        <v>54.545454545454547</v>
      </c>
      <c r="S3356" t="s">
        <v>8317</v>
      </c>
      <c r="T3356" t="s">
        <v>8318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9">
        <f t="shared" si="208"/>
        <v>42500.470138888886</v>
      </c>
      <c r="K3357">
        <v>1461941527</v>
      </c>
      <c r="L3357" s="9">
        <f t="shared" si="209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5">
        <f t="shared" si="210"/>
        <v>126.28571428571429</v>
      </c>
      <c r="R3357" s="5">
        <f t="shared" si="211"/>
        <v>116.66666666666667</v>
      </c>
      <c r="S3357" t="s">
        <v>8317</v>
      </c>
      <c r="T3357" t="s">
        <v>8318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9">
        <f t="shared" si="208"/>
        <v>42566.815648148149</v>
      </c>
      <c r="K3358">
        <v>1466019272</v>
      </c>
      <c r="L3358" s="9">
        <f t="shared" si="209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5">
        <f t="shared" si="210"/>
        <v>101.4</v>
      </c>
      <c r="R3358" s="5">
        <f t="shared" si="211"/>
        <v>55.555555555555557</v>
      </c>
      <c r="S3358" t="s">
        <v>8317</v>
      </c>
      <c r="T3358" t="s">
        <v>8318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9">
        <f t="shared" si="208"/>
        <v>41852.417939814812</v>
      </c>
      <c r="K3359">
        <v>1404295310</v>
      </c>
      <c r="L3359" s="9">
        <f t="shared" si="209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5">
        <f t="shared" si="210"/>
        <v>101</v>
      </c>
      <c r="R3359" s="5">
        <f t="shared" si="211"/>
        <v>95.238095238095241</v>
      </c>
      <c r="S3359" t="s">
        <v>8317</v>
      </c>
      <c r="T3359" t="s">
        <v>8318</v>
      </c>
    </row>
    <row r="3360" spans="1:20" ht="43.2" hidden="1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9">
        <f t="shared" si="208"/>
        <v>41962.352766203701</v>
      </c>
      <c r="K3360">
        <v>1413790079</v>
      </c>
      <c r="L3360" s="9">
        <f t="shared" si="209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5">
        <f t="shared" si="210"/>
        <v>102.99000000000001</v>
      </c>
      <c r="R3360" s="5">
        <f t="shared" si="211"/>
        <v>61.728395061728392</v>
      </c>
      <c r="S3360" t="s">
        <v>8317</v>
      </c>
      <c r="T3360" t="s">
        <v>8318</v>
      </c>
    </row>
    <row r="3361" spans="1:20" ht="43.2" hidden="1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9">
        <f t="shared" si="208"/>
        <v>42791.057106481479</v>
      </c>
      <c r="K3361">
        <v>1484097734</v>
      </c>
      <c r="L3361" s="9">
        <f t="shared" si="209"/>
        <v>42746.057106481479</v>
      </c>
      <c r="M3361" t="b">
        <v>0</v>
      </c>
      <c r="N3361">
        <v>23</v>
      </c>
      <c r="O3361" t="b">
        <v>1</v>
      </c>
      <c r="P3361" t="s">
        <v>8271</v>
      </c>
      <c r="Q3361" s="5">
        <f t="shared" si="210"/>
        <v>106.25</v>
      </c>
      <c r="R3361" s="5">
        <f t="shared" si="211"/>
        <v>173.91304347826087</v>
      </c>
      <c r="S3361" t="s">
        <v>8317</v>
      </c>
      <c r="T3361" t="s">
        <v>8318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9">
        <f t="shared" si="208"/>
        <v>42718.665972222225</v>
      </c>
      <c r="K3362">
        <v>1479866343</v>
      </c>
      <c r="L3362" s="9">
        <f t="shared" si="209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5">
        <f t="shared" si="210"/>
        <v>101.37777777777779</v>
      </c>
      <c r="R3362" s="5">
        <f t="shared" si="211"/>
        <v>125</v>
      </c>
      <c r="S3362" t="s">
        <v>8317</v>
      </c>
      <c r="T3362" t="s">
        <v>8318</v>
      </c>
    </row>
    <row r="3363" spans="1:20" ht="57.6" hidden="1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9">
        <f t="shared" si="208"/>
        <v>41883.665972222225</v>
      </c>
      <c r="K3363">
        <v>1408062990</v>
      </c>
      <c r="L3363" s="9">
        <f t="shared" si="209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5">
        <f t="shared" si="210"/>
        <v>113.46000000000001</v>
      </c>
      <c r="R3363" s="5">
        <f t="shared" si="211"/>
        <v>73.529411764705884</v>
      </c>
      <c r="S3363" t="s">
        <v>8317</v>
      </c>
      <c r="T3363" t="s">
        <v>8318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9">
        <f t="shared" si="208"/>
        <v>42070.204861111109</v>
      </c>
      <c r="K3364">
        <v>1424484717</v>
      </c>
      <c r="L3364" s="9">
        <f t="shared" si="209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5">
        <f t="shared" si="210"/>
        <v>218.00000000000003</v>
      </c>
      <c r="R3364" s="5">
        <f t="shared" si="211"/>
        <v>25</v>
      </c>
      <c r="S3364" t="s">
        <v>8317</v>
      </c>
      <c r="T3364" t="s">
        <v>8318</v>
      </c>
    </row>
    <row r="3365" spans="1:20" ht="43.2" hidden="1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9">
        <f t="shared" si="208"/>
        <v>41870.666666666664</v>
      </c>
      <c r="K3365">
        <v>1406831445</v>
      </c>
      <c r="L3365" s="9">
        <f t="shared" si="209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5">
        <f t="shared" si="210"/>
        <v>101.41935483870968</v>
      </c>
      <c r="R3365" s="5">
        <f t="shared" si="211"/>
        <v>298.07692307692309</v>
      </c>
      <c r="S3365" t="s">
        <v>8317</v>
      </c>
      <c r="T3365" t="s">
        <v>8318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9">
        <f t="shared" si="208"/>
        <v>42444.875</v>
      </c>
      <c r="K3366">
        <v>1456183649</v>
      </c>
      <c r="L3366" s="9">
        <f t="shared" si="209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5">
        <f t="shared" si="210"/>
        <v>105.93333333333332</v>
      </c>
      <c r="R3366" s="5">
        <f t="shared" si="211"/>
        <v>41.666666666666664</v>
      </c>
      <c r="S3366" t="s">
        <v>8317</v>
      </c>
      <c r="T3366" t="s">
        <v>8318</v>
      </c>
    </row>
    <row r="3367" spans="1:20" ht="43.2" hidden="1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9">
        <f t="shared" si="208"/>
        <v>42351.101759259262</v>
      </c>
      <c r="K3367">
        <v>1447381592</v>
      </c>
      <c r="L3367" s="9">
        <f t="shared" si="209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5">
        <f t="shared" si="210"/>
        <v>104</v>
      </c>
      <c r="R3367" s="5">
        <f t="shared" si="211"/>
        <v>833.33333333333337</v>
      </c>
      <c r="S3367" t="s">
        <v>8317</v>
      </c>
      <c r="T3367" t="s">
        <v>8318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9">
        <f t="shared" si="208"/>
        <v>42137.067557870374</v>
      </c>
      <c r="K3368">
        <v>1428889037</v>
      </c>
      <c r="L3368" s="9">
        <f t="shared" si="209"/>
        <v>42107.067557870374</v>
      </c>
      <c r="M3368" t="b">
        <v>0</v>
      </c>
      <c r="N3368">
        <v>18</v>
      </c>
      <c r="O3368" t="b">
        <v>1</v>
      </c>
      <c r="P3368" t="s">
        <v>8271</v>
      </c>
      <c r="Q3368" s="5">
        <f t="shared" si="210"/>
        <v>221</v>
      </c>
      <c r="R3368" s="5">
        <f t="shared" si="211"/>
        <v>27.777777777777779</v>
      </c>
      <c r="S3368" t="s">
        <v>8317</v>
      </c>
      <c r="T3368" t="s">
        <v>8318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9">
        <f t="shared" si="208"/>
        <v>42217.933958333335</v>
      </c>
      <c r="K3369">
        <v>1436307894</v>
      </c>
      <c r="L3369" s="9">
        <f t="shared" si="209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5">
        <f t="shared" si="210"/>
        <v>118.66666666666667</v>
      </c>
      <c r="R3369" s="5">
        <f t="shared" si="211"/>
        <v>25</v>
      </c>
      <c r="S3369" t="s">
        <v>8317</v>
      </c>
      <c r="T3369" t="s">
        <v>8318</v>
      </c>
    </row>
    <row r="3370" spans="1:20" ht="43.2" hidden="1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9">
        <f t="shared" si="208"/>
        <v>42005.208333333336</v>
      </c>
      <c r="K3370">
        <v>1416977259</v>
      </c>
      <c r="L3370" s="9">
        <f t="shared" si="209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5">
        <f t="shared" si="210"/>
        <v>104.60000000000001</v>
      </c>
      <c r="R3370" s="5">
        <f t="shared" si="211"/>
        <v>43.478260869565219</v>
      </c>
      <c r="S3370" t="s">
        <v>8317</v>
      </c>
      <c r="T3370" t="s">
        <v>8318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9">
        <f t="shared" si="208"/>
        <v>42750.041435185187</v>
      </c>
      <c r="K3371">
        <v>1479257980</v>
      </c>
      <c r="L3371" s="9">
        <f t="shared" si="209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5">
        <f t="shared" si="210"/>
        <v>103.89999999999999</v>
      </c>
      <c r="R3371" s="5">
        <f t="shared" si="211"/>
        <v>92.592592592592595</v>
      </c>
      <c r="S3371" t="s">
        <v>8317</v>
      </c>
      <c r="T3371" t="s">
        <v>8318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9">
        <f t="shared" si="208"/>
        <v>42721.333333333336</v>
      </c>
      <c r="K3372">
        <v>1479283285</v>
      </c>
      <c r="L3372" s="9">
        <f t="shared" si="209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5">
        <f t="shared" si="210"/>
        <v>117.73333333333333</v>
      </c>
      <c r="R3372" s="5">
        <f t="shared" si="211"/>
        <v>57.692307692307693</v>
      </c>
      <c r="S3372" t="s">
        <v>8317</v>
      </c>
      <c r="T3372" t="s">
        <v>8318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9">
        <f t="shared" si="208"/>
        <v>42340.874594907407</v>
      </c>
      <c r="K3373">
        <v>1446670765</v>
      </c>
      <c r="L3373" s="9">
        <f t="shared" si="209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5">
        <f t="shared" si="210"/>
        <v>138.5</v>
      </c>
      <c r="R3373" s="5">
        <f t="shared" si="211"/>
        <v>22.222222222222221</v>
      </c>
      <c r="S3373" t="s">
        <v>8317</v>
      </c>
      <c r="T3373" t="s">
        <v>8318</v>
      </c>
    </row>
    <row r="3374" spans="1:20" ht="43.2" hidden="1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9">
        <f t="shared" si="208"/>
        <v>41876.207638888889</v>
      </c>
      <c r="K3374">
        <v>1407157756</v>
      </c>
      <c r="L3374" s="9">
        <f t="shared" si="209"/>
        <v>41855.548101851855</v>
      </c>
      <c r="M3374" t="b">
        <v>0</v>
      </c>
      <c r="N3374">
        <v>27</v>
      </c>
      <c r="O3374" t="b">
        <v>1</v>
      </c>
      <c r="P3374" t="s">
        <v>8271</v>
      </c>
      <c r="Q3374" s="5">
        <f t="shared" si="210"/>
        <v>103.49999999999999</v>
      </c>
      <c r="R3374" s="5">
        <f t="shared" si="211"/>
        <v>37.037037037037038</v>
      </c>
      <c r="S3374" t="s">
        <v>8317</v>
      </c>
      <c r="T3374" t="s">
        <v>8318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9">
        <f t="shared" si="208"/>
        <v>42203.666666666664</v>
      </c>
      <c r="K3375">
        <v>1435177840</v>
      </c>
      <c r="L3375" s="9">
        <f t="shared" si="209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5">
        <f t="shared" si="210"/>
        <v>100.25</v>
      </c>
      <c r="R3375" s="5">
        <f t="shared" si="211"/>
        <v>66.666666666666671</v>
      </c>
      <c r="S3375" t="s">
        <v>8317</v>
      </c>
      <c r="T3375" t="s">
        <v>8318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9">
        <f t="shared" si="208"/>
        <v>42305.731666666667</v>
      </c>
      <c r="K3376">
        <v>1443461616</v>
      </c>
      <c r="L3376" s="9">
        <f t="shared" si="209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5">
        <f t="shared" si="210"/>
        <v>106.57142857142856</v>
      </c>
      <c r="R3376" s="5">
        <f t="shared" si="211"/>
        <v>67.307692307692307</v>
      </c>
      <c r="S3376" t="s">
        <v>8317</v>
      </c>
      <c r="T3376" t="s">
        <v>8318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9">
        <f t="shared" si="208"/>
        <v>41777.610798611109</v>
      </c>
      <c r="K3377">
        <v>1399387173</v>
      </c>
      <c r="L3377" s="9">
        <f t="shared" si="209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5">
        <f t="shared" si="210"/>
        <v>100</v>
      </c>
      <c r="R3377" s="5">
        <f t="shared" si="211"/>
        <v>176.47058823529412</v>
      </c>
      <c r="S3377" t="s">
        <v>8317</v>
      </c>
      <c r="T3377" t="s">
        <v>8318</v>
      </c>
    </row>
    <row r="3378" spans="1:20" ht="43.2" hidden="1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9">
        <f t="shared" si="208"/>
        <v>42119.65965277778</v>
      </c>
      <c r="K3378">
        <v>1424796594</v>
      </c>
      <c r="L3378" s="9">
        <f t="shared" si="209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5">
        <f t="shared" si="210"/>
        <v>100.01249999999999</v>
      </c>
      <c r="R3378" s="5">
        <f t="shared" si="211"/>
        <v>421.05263157894734</v>
      </c>
      <c r="S3378" t="s">
        <v>8317</v>
      </c>
      <c r="T3378" t="s">
        <v>8318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9">
        <f t="shared" si="208"/>
        <v>42083.705555555556</v>
      </c>
      <c r="K3379">
        <v>1424280899</v>
      </c>
      <c r="L3379" s="9">
        <f t="shared" si="209"/>
        <v>42053.732627314814</v>
      </c>
      <c r="M3379" t="b">
        <v>0</v>
      </c>
      <c r="N3379">
        <v>77</v>
      </c>
      <c r="O3379" t="b">
        <v>1</v>
      </c>
      <c r="P3379" t="s">
        <v>8271</v>
      </c>
      <c r="Q3379" s="5">
        <f t="shared" si="210"/>
        <v>101.05</v>
      </c>
      <c r="R3379" s="5">
        <f t="shared" si="211"/>
        <v>103.8961038961039</v>
      </c>
      <c r="S3379" t="s">
        <v>8317</v>
      </c>
      <c r="T3379" t="s">
        <v>8318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9">
        <f t="shared" si="208"/>
        <v>41882.547222222223</v>
      </c>
      <c r="K3380">
        <v>1407400306</v>
      </c>
      <c r="L3380" s="9">
        <f t="shared" si="209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5">
        <f t="shared" si="210"/>
        <v>107.63636363636364</v>
      </c>
      <c r="R3380" s="5">
        <f t="shared" si="211"/>
        <v>26.19047619047619</v>
      </c>
      <c r="S3380" t="s">
        <v>8317</v>
      </c>
      <c r="T3380" t="s">
        <v>8318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9">
        <f t="shared" si="208"/>
        <v>42242.958333333336</v>
      </c>
      <c r="K3381">
        <v>1439122800</v>
      </c>
      <c r="L3381" s="9">
        <f t="shared" si="209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5">
        <f t="shared" si="210"/>
        <v>103.64999999999999</v>
      </c>
      <c r="R3381" s="5">
        <f t="shared" si="211"/>
        <v>52.631578947368418</v>
      </c>
      <c r="S3381" t="s">
        <v>8317</v>
      </c>
      <c r="T3381" t="s">
        <v>8318</v>
      </c>
    </row>
    <row r="3382" spans="1:20" ht="57.6" hidden="1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9">
        <f t="shared" si="208"/>
        <v>41972.995115740741</v>
      </c>
      <c r="K3382">
        <v>1414277578</v>
      </c>
      <c r="L3382" s="9">
        <f t="shared" si="209"/>
        <v>41937.953449074077</v>
      </c>
      <c r="M3382" t="b">
        <v>0</v>
      </c>
      <c r="N3382">
        <v>28</v>
      </c>
      <c r="O3382" t="b">
        <v>1</v>
      </c>
      <c r="P3382" t="s">
        <v>8271</v>
      </c>
      <c r="Q3382" s="5">
        <f t="shared" si="210"/>
        <v>104.43333333333334</v>
      </c>
      <c r="R3382" s="5">
        <f t="shared" si="211"/>
        <v>107.14285714285714</v>
      </c>
      <c r="S3382" t="s">
        <v>8317</v>
      </c>
      <c r="T3382" t="s">
        <v>8318</v>
      </c>
    </row>
    <row r="3383" spans="1:20" ht="43.2" hidden="1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9">
        <f t="shared" si="208"/>
        <v>42074.143321759257</v>
      </c>
      <c r="K3383">
        <v>1423455983</v>
      </c>
      <c r="L3383" s="9">
        <f t="shared" si="209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5">
        <f t="shared" si="210"/>
        <v>102.25</v>
      </c>
      <c r="R3383" s="5">
        <f t="shared" si="211"/>
        <v>83.333333333333329</v>
      </c>
      <c r="S3383" t="s">
        <v>8317</v>
      </c>
      <c r="T3383" t="s">
        <v>8318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9">
        <f t="shared" si="208"/>
        <v>42583.957638888889</v>
      </c>
      <c r="K3384">
        <v>1467973256</v>
      </c>
      <c r="L3384" s="9">
        <f t="shared" si="209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5">
        <f t="shared" si="210"/>
        <v>100.74285714285713</v>
      </c>
      <c r="R3384" s="5">
        <f t="shared" si="211"/>
        <v>76.086956521739125</v>
      </c>
      <c r="S3384" t="s">
        <v>8317</v>
      </c>
      <c r="T3384" t="s">
        <v>8318</v>
      </c>
    </row>
    <row r="3385" spans="1:20" ht="43.2" hidden="1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9">
        <f t="shared" si="208"/>
        <v>42544.782638888886</v>
      </c>
      <c r="K3385">
        <v>1464979620</v>
      </c>
      <c r="L3385" s="9">
        <f t="shared" si="209"/>
        <v>42524.782638888886</v>
      </c>
      <c r="M3385" t="b">
        <v>0</v>
      </c>
      <c r="N3385">
        <v>30</v>
      </c>
      <c r="O3385" t="b">
        <v>1</v>
      </c>
      <c r="P3385" t="s">
        <v>8271</v>
      </c>
      <c r="Q3385" s="5">
        <f t="shared" si="210"/>
        <v>111.71428571428572</v>
      </c>
      <c r="R3385" s="5">
        <f t="shared" si="211"/>
        <v>58.333333333333336</v>
      </c>
      <c r="S3385" t="s">
        <v>8317</v>
      </c>
      <c r="T3385" t="s">
        <v>8318</v>
      </c>
    </row>
    <row r="3386" spans="1:20" ht="43.2" hidden="1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9">
        <f t="shared" si="208"/>
        <v>42329.125</v>
      </c>
      <c r="K3386">
        <v>1444874768</v>
      </c>
      <c r="L3386" s="9">
        <f t="shared" si="209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5">
        <f t="shared" si="210"/>
        <v>100.01100000000001</v>
      </c>
      <c r="R3386" s="5">
        <f t="shared" si="211"/>
        <v>93.75</v>
      </c>
      <c r="S3386" t="s">
        <v>8317</v>
      </c>
      <c r="T3386" t="s">
        <v>8318</v>
      </c>
    </row>
    <row r="3387" spans="1:20" ht="57.6" hidden="1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9">
        <f t="shared" si="208"/>
        <v>41983.8675</v>
      </c>
      <c r="K3387">
        <v>1415652552</v>
      </c>
      <c r="L3387" s="9">
        <f t="shared" si="209"/>
        <v>41953.8675</v>
      </c>
      <c r="M3387" t="b">
        <v>0</v>
      </c>
      <c r="N3387">
        <v>15</v>
      </c>
      <c r="O3387" t="b">
        <v>1</v>
      </c>
      <c r="P3387" t="s">
        <v>8271</v>
      </c>
      <c r="Q3387" s="5">
        <f t="shared" si="210"/>
        <v>100</v>
      </c>
      <c r="R3387" s="5">
        <f t="shared" si="211"/>
        <v>133.33333333333334</v>
      </c>
      <c r="S3387" t="s">
        <v>8317</v>
      </c>
      <c r="T3387" t="s">
        <v>8318</v>
      </c>
    </row>
    <row r="3388" spans="1:20" ht="43.2" hidden="1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9">
        <f t="shared" si="208"/>
        <v>41976.644745370373</v>
      </c>
      <c r="K3388">
        <v>1415028506</v>
      </c>
      <c r="L3388" s="9">
        <f t="shared" si="209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5">
        <f t="shared" si="210"/>
        <v>105</v>
      </c>
      <c r="R3388" s="5">
        <f t="shared" si="211"/>
        <v>48.780487804878049</v>
      </c>
      <c r="S3388" t="s">
        <v>8317</v>
      </c>
      <c r="T3388" t="s">
        <v>8318</v>
      </c>
    </row>
    <row r="3389" spans="1:20" ht="57.6" hidden="1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9">
        <f t="shared" si="208"/>
        <v>41987.762592592589</v>
      </c>
      <c r="K3389">
        <v>1415125088</v>
      </c>
      <c r="L3389" s="9">
        <f t="shared" si="209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5">
        <f t="shared" si="210"/>
        <v>116.86666666666667</v>
      </c>
      <c r="R3389" s="5">
        <f t="shared" si="211"/>
        <v>85.714285714285708</v>
      </c>
      <c r="S3389" t="s">
        <v>8317</v>
      </c>
      <c r="T3389" t="s">
        <v>8318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9">
        <f t="shared" si="208"/>
        <v>42173.461122685185</v>
      </c>
      <c r="K3390">
        <v>1432033441</v>
      </c>
      <c r="L3390" s="9">
        <f t="shared" si="209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5">
        <f t="shared" si="210"/>
        <v>103.8</v>
      </c>
      <c r="R3390" s="5">
        <f t="shared" si="211"/>
        <v>33.333333333333336</v>
      </c>
      <c r="S3390" t="s">
        <v>8317</v>
      </c>
      <c r="T3390" t="s">
        <v>8318</v>
      </c>
    </row>
    <row r="3391" spans="1:20" ht="43.2" hidden="1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9">
        <f t="shared" si="208"/>
        <v>42524.563449074078</v>
      </c>
      <c r="K3391">
        <v>1462368682</v>
      </c>
      <c r="L3391" s="9">
        <f t="shared" si="209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5">
        <f t="shared" si="210"/>
        <v>114.5</v>
      </c>
      <c r="R3391" s="5">
        <f t="shared" si="211"/>
        <v>161.29032258064515</v>
      </c>
      <c r="S3391" t="s">
        <v>8317</v>
      </c>
      <c r="T3391" t="s">
        <v>8318</v>
      </c>
    </row>
    <row r="3392" spans="1:20" ht="57.6" hidden="1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9">
        <f t="shared" si="208"/>
        <v>41830.774826388886</v>
      </c>
      <c r="K3392">
        <v>1403721345</v>
      </c>
      <c r="L3392" s="9">
        <f t="shared" si="209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5">
        <f t="shared" si="210"/>
        <v>102.4</v>
      </c>
      <c r="R3392" s="5">
        <f t="shared" si="211"/>
        <v>68.181818181818187</v>
      </c>
      <c r="S3392" t="s">
        <v>8317</v>
      </c>
      <c r="T3392" t="s">
        <v>8318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9">
        <f t="shared" si="208"/>
        <v>41859.936111111114</v>
      </c>
      <c r="K3393">
        <v>1404997548</v>
      </c>
      <c r="L3393" s="9">
        <f t="shared" si="209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5">
        <f t="shared" si="210"/>
        <v>223</v>
      </c>
      <c r="R3393" s="5">
        <f t="shared" si="211"/>
        <v>27.777777777777779</v>
      </c>
      <c r="S3393" t="s">
        <v>8317</v>
      </c>
      <c r="T3393" t="s">
        <v>8318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9">
        <f t="shared" si="208"/>
        <v>42496.845543981479</v>
      </c>
      <c r="K3394">
        <v>1458245855</v>
      </c>
      <c r="L3394" s="9">
        <f t="shared" si="209"/>
        <v>42446.845543981479</v>
      </c>
      <c r="M3394" t="b">
        <v>0</v>
      </c>
      <c r="N3394">
        <v>12</v>
      </c>
      <c r="O3394" t="b">
        <v>1</v>
      </c>
      <c r="P3394" t="s">
        <v>8271</v>
      </c>
      <c r="Q3394" s="5">
        <f t="shared" si="210"/>
        <v>100</v>
      </c>
      <c r="R3394" s="5">
        <f t="shared" si="211"/>
        <v>41.666666666666664</v>
      </c>
      <c r="S3394" t="s">
        <v>8317</v>
      </c>
      <c r="T3394" t="s">
        <v>8318</v>
      </c>
    </row>
    <row r="3395" spans="1:20" ht="43.2" hidden="1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9">
        <f t="shared" ref="J3395:J3458" si="212">(I3395+DATE(1970,1,1)*86400)/86400</f>
        <v>41949.031944444447</v>
      </c>
      <c r="K3395">
        <v>1413065230</v>
      </c>
      <c r="L3395" s="9">
        <f t="shared" ref="L3395:L3458" si="213">(K3395+DATE(1970,1,1)*86400)/86400</f>
        <v>41923.921643518515</v>
      </c>
      <c r="M3395" t="b">
        <v>0</v>
      </c>
      <c r="N3395">
        <v>44</v>
      </c>
      <c r="O3395" t="b">
        <v>1</v>
      </c>
      <c r="P3395" t="s">
        <v>8271</v>
      </c>
      <c r="Q3395" s="5">
        <f t="shared" ref="Q3395:Q3458" si="214">(E3395/D3395)*100</f>
        <v>105.80000000000001</v>
      </c>
      <c r="R3395" s="5">
        <f t="shared" ref="R3395:R3458" si="215">D3395/N3395</f>
        <v>34.090909090909093</v>
      </c>
      <c r="S3395" t="s">
        <v>8317</v>
      </c>
      <c r="T3395" t="s">
        <v>8318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9">
        <f t="shared" si="212"/>
        <v>41847.59542824074</v>
      </c>
      <c r="K3396">
        <v>1403878645</v>
      </c>
      <c r="L3396" s="9">
        <f t="shared" si="213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5">
        <f t="shared" si="214"/>
        <v>142.36363636363635</v>
      </c>
      <c r="R3396" s="5">
        <f t="shared" si="215"/>
        <v>20.37037037037037</v>
      </c>
      <c r="S3396" t="s">
        <v>8317</v>
      </c>
      <c r="T3396" t="s">
        <v>8318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9">
        <f t="shared" si="212"/>
        <v>42154.756944444445</v>
      </c>
      <c r="K3397">
        <v>1431795944</v>
      </c>
      <c r="L3397" s="9">
        <f t="shared" si="213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5">
        <f t="shared" si="214"/>
        <v>184</v>
      </c>
      <c r="R3397" s="5">
        <f t="shared" si="215"/>
        <v>13.157894736842104</v>
      </c>
      <c r="S3397" t="s">
        <v>8317</v>
      </c>
      <c r="T3397" t="s">
        <v>8318</v>
      </c>
    </row>
    <row r="3398" spans="1:20" ht="43.2" hidden="1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9">
        <f t="shared" si="212"/>
        <v>41791.165972222225</v>
      </c>
      <c r="K3398">
        <v>1399286589</v>
      </c>
      <c r="L3398" s="9">
        <f t="shared" si="213"/>
        <v>41764.446631944447</v>
      </c>
      <c r="M3398" t="b">
        <v>0</v>
      </c>
      <c r="N3398">
        <v>28</v>
      </c>
      <c r="O3398" t="b">
        <v>1</v>
      </c>
      <c r="P3398" t="s">
        <v>8271</v>
      </c>
      <c r="Q3398" s="5">
        <f t="shared" si="214"/>
        <v>104.33333333333333</v>
      </c>
      <c r="R3398" s="5">
        <f t="shared" si="215"/>
        <v>53.571428571428569</v>
      </c>
      <c r="S3398" t="s">
        <v>8317</v>
      </c>
      <c r="T3398" t="s">
        <v>8318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9">
        <f t="shared" si="212"/>
        <v>42418.916666666664</v>
      </c>
      <c r="K3399">
        <v>1452338929</v>
      </c>
      <c r="L3399" s="9">
        <f t="shared" si="213"/>
        <v>42378.478344907409</v>
      </c>
      <c r="M3399" t="b">
        <v>0</v>
      </c>
      <c r="N3399">
        <v>24</v>
      </c>
      <c r="O3399" t="b">
        <v>1</v>
      </c>
      <c r="P3399" t="s">
        <v>8271</v>
      </c>
      <c r="Q3399" s="5">
        <f t="shared" si="214"/>
        <v>112.00000000000001</v>
      </c>
      <c r="R3399" s="5">
        <f t="shared" si="215"/>
        <v>10.416666666666666</v>
      </c>
      <c r="S3399" t="s">
        <v>8317</v>
      </c>
      <c r="T3399" t="s">
        <v>8318</v>
      </c>
    </row>
    <row r="3400" spans="1:20" ht="43.2" hidden="1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9">
        <f t="shared" si="212"/>
        <v>41964.708333333336</v>
      </c>
      <c r="K3400">
        <v>1414605776</v>
      </c>
      <c r="L3400" s="9">
        <f t="shared" si="213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5">
        <f t="shared" si="214"/>
        <v>111.07499999999999</v>
      </c>
      <c r="R3400" s="5">
        <f t="shared" si="215"/>
        <v>61.53846153846154</v>
      </c>
      <c r="S3400" t="s">
        <v>8317</v>
      </c>
      <c r="T3400" t="s">
        <v>8318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9">
        <f t="shared" si="212"/>
        <v>42056.920428240737</v>
      </c>
      <c r="K3401">
        <v>1421964325</v>
      </c>
      <c r="L3401" s="9">
        <f t="shared" si="213"/>
        <v>42026.920428240737</v>
      </c>
      <c r="M3401" t="b">
        <v>0</v>
      </c>
      <c r="N3401">
        <v>46</v>
      </c>
      <c r="O3401" t="b">
        <v>1</v>
      </c>
      <c r="P3401" t="s">
        <v>8271</v>
      </c>
      <c r="Q3401" s="5">
        <f t="shared" si="214"/>
        <v>103.75000000000001</v>
      </c>
      <c r="R3401" s="5">
        <f t="shared" si="215"/>
        <v>26.086956521739129</v>
      </c>
      <c r="S3401" t="s">
        <v>8317</v>
      </c>
      <c r="T3401" t="s">
        <v>8318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9">
        <f t="shared" si="212"/>
        <v>41879.953865740739</v>
      </c>
      <c r="K3402">
        <v>1405378414</v>
      </c>
      <c r="L3402" s="9">
        <f t="shared" si="213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5">
        <f t="shared" si="214"/>
        <v>100.41</v>
      </c>
      <c r="R3402" s="5">
        <f t="shared" si="215"/>
        <v>117.64705882352941</v>
      </c>
      <c r="S3402" t="s">
        <v>8317</v>
      </c>
      <c r="T3402" t="s">
        <v>8318</v>
      </c>
    </row>
    <row r="3403" spans="1:20" ht="57.6" hidden="1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9">
        <f t="shared" si="212"/>
        <v>42223.723912037036</v>
      </c>
      <c r="K3403">
        <v>1436376146</v>
      </c>
      <c r="L3403" s="9">
        <f t="shared" si="213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5">
        <f t="shared" si="214"/>
        <v>101.86206896551724</v>
      </c>
      <c r="R3403" s="5">
        <f t="shared" si="215"/>
        <v>43.939393939393938</v>
      </c>
      <c r="S3403" t="s">
        <v>8317</v>
      </c>
      <c r="T3403" t="s">
        <v>8318</v>
      </c>
    </row>
    <row r="3404" spans="1:20" ht="43.2" hidden="1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9">
        <f t="shared" si="212"/>
        <v>42320.104861111111</v>
      </c>
      <c r="K3404">
        <v>1444747843</v>
      </c>
      <c r="L3404" s="9">
        <f t="shared" si="213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5">
        <f t="shared" si="214"/>
        <v>109.76666666666665</v>
      </c>
      <c r="R3404" s="5">
        <f t="shared" si="215"/>
        <v>90.909090909090907</v>
      </c>
      <c r="S3404" t="s">
        <v>8317</v>
      </c>
      <c r="T3404" t="s">
        <v>8318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9">
        <f t="shared" si="212"/>
        <v>42180.462083333332</v>
      </c>
      <c r="K3405">
        <v>1432638324</v>
      </c>
      <c r="L3405" s="9">
        <f t="shared" si="213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5">
        <f t="shared" si="214"/>
        <v>100</v>
      </c>
      <c r="R3405" s="5">
        <f t="shared" si="215"/>
        <v>117.64705882352941</v>
      </c>
      <c r="S3405" t="s">
        <v>8317</v>
      </c>
      <c r="T3405" t="s">
        <v>8318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9">
        <f t="shared" si="212"/>
        <v>42172.503495370373</v>
      </c>
      <c r="K3406">
        <v>1432814702</v>
      </c>
      <c r="L3406" s="9">
        <f t="shared" si="213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5">
        <f t="shared" si="214"/>
        <v>122</v>
      </c>
      <c r="R3406" s="5">
        <f t="shared" si="215"/>
        <v>166.66666666666666</v>
      </c>
      <c r="S3406" t="s">
        <v>8317</v>
      </c>
      <c r="T3406" t="s">
        <v>8318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9">
        <f t="shared" si="212"/>
        <v>42430.999305555553</v>
      </c>
      <c r="K3407">
        <v>1455063886</v>
      </c>
      <c r="L3407" s="9">
        <f t="shared" si="213"/>
        <v>42410.017199074071</v>
      </c>
      <c r="M3407" t="b">
        <v>0</v>
      </c>
      <c r="N3407">
        <v>17</v>
      </c>
      <c r="O3407" t="b">
        <v>1</v>
      </c>
      <c r="P3407" t="s">
        <v>8271</v>
      </c>
      <c r="Q3407" s="5">
        <f t="shared" si="214"/>
        <v>137.57142857142856</v>
      </c>
      <c r="R3407" s="5">
        <f t="shared" si="215"/>
        <v>20.588235294117649</v>
      </c>
      <c r="S3407" t="s">
        <v>8317</v>
      </c>
      <c r="T3407" t="s">
        <v>8318</v>
      </c>
    </row>
    <row r="3408" spans="1:20" ht="43.2" hidden="1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9">
        <f t="shared" si="212"/>
        <v>41836.492777777778</v>
      </c>
      <c r="K3408">
        <v>1401623376</v>
      </c>
      <c r="L3408" s="9">
        <f t="shared" si="213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5">
        <f t="shared" si="214"/>
        <v>100.31000000000002</v>
      </c>
      <c r="R3408" s="5">
        <f t="shared" si="215"/>
        <v>109.89010989010988</v>
      </c>
      <c r="S3408" t="s">
        <v>8317</v>
      </c>
      <c r="T3408" t="s">
        <v>8318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9">
        <f t="shared" si="212"/>
        <v>41826.422326388885</v>
      </c>
      <c r="K3409">
        <v>1402049289</v>
      </c>
      <c r="L3409" s="9">
        <f t="shared" si="213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5">
        <f t="shared" si="214"/>
        <v>107.1</v>
      </c>
      <c r="R3409" s="5">
        <f t="shared" si="215"/>
        <v>29.850746268656717</v>
      </c>
      <c r="S3409" t="s">
        <v>8317</v>
      </c>
      <c r="T3409" t="s">
        <v>8318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9">
        <f t="shared" si="212"/>
        <v>41838.991944444446</v>
      </c>
      <c r="K3410">
        <v>1403135304</v>
      </c>
      <c r="L3410" s="9">
        <f t="shared" si="213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5">
        <f t="shared" si="214"/>
        <v>211</v>
      </c>
      <c r="R3410" s="5">
        <f t="shared" si="215"/>
        <v>27.777777777777779</v>
      </c>
      <c r="S3410" t="s">
        <v>8317</v>
      </c>
      <c r="T3410" t="s">
        <v>8318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9">
        <f t="shared" si="212"/>
        <v>42582.873611111114</v>
      </c>
      <c r="K3411">
        <v>1466710358</v>
      </c>
      <c r="L3411" s="9">
        <f t="shared" si="213"/>
        <v>42544.814328703702</v>
      </c>
      <c r="M3411" t="b">
        <v>0</v>
      </c>
      <c r="N3411">
        <v>21</v>
      </c>
      <c r="O3411" t="b">
        <v>1</v>
      </c>
      <c r="P3411" t="s">
        <v>8271</v>
      </c>
      <c r="Q3411" s="5">
        <f t="shared" si="214"/>
        <v>123.6</v>
      </c>
      <c r="R3411" s="5">
        <f t="shared" si="215"/>
        <v>23.80952380952381</v>
      </c>
      <c r="S3411" t="s">
        <v>8317</v>
      </c>
      <c r="T3411" t="s">
        <v>8318</v>
      </c>
    </row>
    <row r="3412" spans="1:20" ht="43.2" hidden="1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9">
        <f t="shared" si="212"/>
        <v>42527.291666666664</v>
      </c>
      <c r="K3412">
        <v>1462841990</v>
      </c>
      <c r="L3412" s="9">
        <f t="shared" si="213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5">
        <f t="shared" si="214"/>
        <v>108.5</v>
      </c>
      <c r="R3412" s="5">
        <f t="shared" si="215"/>
        <v>75</v>
      </c>
      <c r="S3412" t="s">
        <v>8317</v>
      </c>
      <c r="T3412" t="s">
        <v>8318</v>
      </c>
    </row>
    <row r="3413" spans="1:20" ht="43.2" hidden="1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9">
        <f t="shared" si="212"/>
        <v>42285.022824074076</v>
      </c>
      <c r="K3413">
        <v>1442536372</v>
      </c>
      <c r="L3413" s="9">
        <f t="shared" si="213"/>
        <v>42265.022824074076</v>
      </c>
      <c r="M3413" t="b">
        <v>0</v>
      </c>
      <c r="N3413">
        <v>78</v>
      </c>
      <c r="O3413" t="b">
        <v>1</v>
      </c>
      <c r="P3413" t="s">
        <v>8271</v>
      </c>
      <c r="Q3413" s="5">
        <f t="shared" si="214"/>
        <v>103.56666666666668</v>
      </c>
      <c r="R3413" s="5">
        <f t="shared" si="215"/>
        <v>192.30769230769232</v>
      </c>
      <c r="S3413" t="s">
        <v>8317</v>
      </c>
      <c r="T3413" t="s">
        <v>8318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9">
        <f t="shared" si="212"/>
        <v>41909.959050925929</v>
      </c>
      <c r="K3414">
        <v>1409266862</v>
      </c>
      <c r="L3414" s="9">
        <f t="shared" si="213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5">
        <f t="shared" si="214"/>
        <v>100</v>
      </c>
      <c r="R3414" s="5">
        <f t="shared" si="215"/>
        <v>115.38461538461539</v>
      </c>
      <c r="S3414" t="s">
        <v>8317</v>
      </c>
      <c r="T3414" t="s">
        <v>8318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9">
        <f t="shared" si="212"/>
        <v>42063.207638888889</v>
      </c>
      <c r="K3415">
        <v>1424280938</v>
      </c>
      <c r="L3415" s="9">
        <f t="shared" si="213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5">
        <f t="shared" si="214"/>
        <v>130</v>
      </c>
      <c r="R3415" s="5">
        <f t="shared" si="215"/>
        <v>35.714285714285715</v>
      </c>
      <c r="S3415" t="s">
        <v>8317</v>
      </c>
      <c r="T3415" t="s">
        <v>8318</v>
      </c>
    </row>
    <row r="3416" spans="1:20" ht="43.2" hidden="1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9">
        <f t="shared" si="212"/>
        <v>42705.332638888889</v>
      </c>
      <c r="K3416">
        <v>1478030325</v>
      </c>
      <c r="L3416" s="9">
        <f t="shared" si="213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5">
        <f t="shared" si="214"/>
        <v>103.49999999999999</v>
      </c>
      <c r="R3416" s="5">
        <f t="shared" si="215"/>
        <v>68.181818181818187</v>
      </c>
      <c r="S3416" t="s">
        <v>8317</v>
      </c>
      <c r="T3416" t="s">
        <v>8318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9">
        <f t="shared" si="212"/>
        <v>42477.979166666664</v>
      </c>
      <c r="K3417">
        <v>1459999656</v>
      </c>
      <c r="L3417" s="9">
        <f t="shared" si="213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5">
        <f t="shared" si="214"/>
        <v>100</v>
      </c>
      <c r="R3417" s="5">
        <f t="shared" si="215"/>
        <v>22.222222222222221</v>
      </c>
      <c r="S3417" t="s">
        <v>8317</v>
      </c>
      <c r="T3417" t="s">
        <v>8318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9">
        <f t="shared" si="212"/>
        <v>42117.770833333336</v>
      </c>
      <c r="K3418">
        <v>1427363645</v>
      </c>
      <c r="L3418" s="9">
        <f t="shared" si="213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5">
        <f t="shared" si="214"/>
        <v>119.6</v>
      </c>
      <c r="R3418" s="5">
        <f t="shared" si="215"/>
        <v>133.33333333333334</v>
      </c>
      <c r="S3418" t="s">
        <v>8317</v>
      </c>
      <c r="T3418" t="s">
        <v>8318</v>
      </c>
    </row>
    <row r="3419" spans="1:20" ht="43.2" hidden="1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9">
        <f t="shared" si="212"/>
        <v>41938.029861111114</v>
      </c>
      <c r="K3419">
        <v>1410558948</v>
      </c>
      <c r="L3419" s="9">
        <f t="shared" si="213"/>
        <v>41894.91375</v>
      </c>
      <c r="M3419" t="b">
        <v>0</v>
      </c>
      <c r="N3419">
        <v>45</v>
      </c>
      <c r="O3419" t="b">
        <v>1</v>
      </c>
      <c r="P3419" t="s">
        <v>8271</v>
      </c>
      <c r="Q3419" s="5">
        <f t="shared" si="214"/>
        <v>100.00058823529412</v>
      </c>
      <c r="R3419" s="5">
        <f t="shared" si="215"/>
        <v>37.777777777777779</v>
      </c>
      <c r="S3419" t="s">
        <v>8317</v>
      </c>
      <c r="T3419" t="s">
        <v>8318</v>
      </c>
    </row>
    <row r="3420" spans="1:20" ht="43.2" hidden="1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9">
        <f t="shared" si="212"/>
        <v>41782.83457175926</v>
      </c>
      <c r="K3420">
        <v>1398283307</v>
      </c>
      <c r="L3420" s="9">
        <f t="shared" si="213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5">
        <f t="shared" si="214"/>
        <v>100.875</v>
      </c>
      <c r="R3420" s="5">
        <f t="shared" si="215"/>
        <v>71.428571428571431</v>
      </c>
      <c r="S3420" t="s">
        <v>8317</v>
      </c>
      <c r="T3420" t="s">
        <v>8318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9">
        <f t="shared" si="212"/>
        <v>42466.895833333336</v>
      </c>
      <c r="K3421">
        <v>1458416585</v>
      </c>
      <c r="L3421" s="9">
        <f t="shared" si="213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5">
        <f t="shared" si="214"/>
        <v>106.54545454545455</v>
      </c>
      <c r="R3421" s="5">
        <f t="shared" si="215"/>
        <v>59.782608695652172</v>
      </c>
      <c r="S3421" t="s">
        <v>8317</v>
      </c>
      <c r="T3421" t="s">
        <v>8318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9">
        <f t="shared" si="212"/>
        <v>42414</v>
      </c>
      <c r="K3422">
        <v>1454638202</v>
      </c>
      <c r="L3422" s="9">
        <f t="shared" si="213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5">
        <f t="shared" si="214"/>
        <v>138</v>
      </c>
      <c r="R3422" s="5">
        <f t="shared" si="215"/>
        <v>20.588235294117649</v>
      </c>
      <c r="S3422" t="s">
        <v>8317</v>
      </c>
      <c r="T3422" t="s">
        <v>8318</v>
      </c>
    </row>
    <row r="3423" spans="1:20" ht="43.2" hidden="1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9">
        <f t="shared" si="212"/>
        <v>42067.791238425925</v>
      </c>
      <c r="K3423">
        <v>1422903563</v>
      </c>
      <c r="L3423" s="9">
        <f t="shared" si="213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5">
        <f t="shared" si="214"/>
        <v>101.15</v>
      </c>
      <c r="R3423" s="5">
        <f t="shared" si="215"/>
        <v>102.04081632653062</v>
      </c>
      <c r="S3423" t="s">
        <v>8317</v>
      </c>
      <c r="T3423" t="s">
        <v>8318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9">
        <f t="shared" si="212"/>
        <v>42352</v>
      </c>
      <c r="K3424">
        <v>1447594176</v>
      </c>
      <c r="L3424" s="9">
        <f t="shared" si="213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5">
        <f t="shared" si="214"/>
        <v>109.1</v>
      </c>
      <c r="R3424" s="5">
        <f t="shared" si="215"/>
        <v>65.217391304347828</v>
      </c>
      <c r="S3424" t="s">
        <v>8317</v>
      </c>
      <c r="T3424" t="s">
        <v>8318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9">
        <f t="shared" si="212"/>
        <v>42118.911354166667</v>
      </c>
      <c r="K3425">
        <v>1427320341</v>
      </c>
      <c r="L3425" s="9">
        <f t="shared" si="213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5">
        <f t="shared" si="214"/>
        <v>140</v>
      </c>
      <c r="R3425" s="5">
        <f t="shared" si="215"/>
        <v>25</v>
      </c>
      <c r="S3425" t="s">
        <v>8317</v>
      </c>
      <c r="T3425" t="s">
        <v>8318</v>
      </c>
    </row>
    <row r="3426" spans="1:20" ht="43.2" hidden="1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9">
        <f t="shared" si="212"/>
        <v>42040.290972222225</v>
      </c>
      <c r="K3426">
        <v>1421252084</v>
      </c>
      <c r="L3426" s="9">
        <f t="shared" si="213"/>
        <v>42018.676898148151</v>
      </c>
      <c r="M3426" t="b">
        <v>0</v>
      </c>
      <c r="N3426">
        <v>76</v>
      </c>
      <c r="O3426" t="b">
        <v>1</v>
      </c>
      <c r="P3426" t="s">
        <v>8271</v>
      </c>
      <c r="Q3426" s="5">
        <f t="shared" si="214"/>
        <v>103.58333333333334</v>
      </c>
      <c r="R3426" s="5">
        <f t="shared" si="215"/>
        <v>78.94736842105263</v>
      </c>
      <c r="S3426" t="s">
        <v>8317</v>
      </c>
      <c r="T3426" t="s">
        <v>8318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9">
        <f t="shared" si="212"/>
        <v>41916.617314814815</v>
      </c>
      <c r="K3427">
        <v>1409669336</v>
      </c>
      <c r="L3427" s="9">
        <f t="shared" si="213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5">
        <f t="shared" si="214"/>
        <v>102.97033333333331</v>
      </c>
      <c r="R3427" s="5">
        <f t="shared" si="215"/>
        <v>288.46153846153845</v>
      </c>
      <c r="S3427" t="s">
        <v>8317</v>
      </c>
      <c r="T3427" t="s">
        <v>8318</v>
      </c>
    </row>
    <row r="3428" spans="1:20" ht="43.2" hidden="1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9">
        <f t="shared" si="212"/>
        <v>41903.083333333336</v>
      </c>
      <c r="K3428">
        <v>1409620903</v>
      </c>
      <c r="L3428" s="9">
        <f t="shared" si="213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5">
        <f t="shared" si="214"/>
        <v>108.13333333333333</v>
      </c>
      <c r="R3428" s="5">
        <f t="shared" si="215"/>
        <v>43.103448275862071</v>
      </c>
      <c r="S3428" t="s">
        <v>8317</v>
      </c>
      <c r="T3428" t="s">
        <v>8318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9">
        <f t="shared" si="212"/>
        <v>41822.645277777781</v>
      </c>
      <c r="K3429">
        <v>1401722952</v>
      </c>
      <c r="L3429" s="9">
        <f t="shared" si="213"/>
        <v>41792.645277777781</v>
      </c>
      <c r="M3429" t="b">
        <v>0</v>
      </c>
      <c r="N3429">
        <v>29</v>
      </c>
      <c r="O3429" t="b">
        <v>1</v>
      </c>
      <c r="P3429" t="s">
        <v>8271</v>
      </c>
      <c r="Q3429" s="5">
        <f t="shared" si="214"/>
        <v>100</v>
      </c>
      <c r="R3429" s="5">
        <f t="shared" si="215"/>
        <v>51.724137931034484</v>
      </c>
      <c r="S3429" t="s">
        <v>8317</v>
      </c>
      <c r="T3429" t="s">
        <v>8318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9">
        <f t="shared" si="212"/>
        <v>42063.708333333336</v>
      </c>
      <c r="K3430">
        <v>1422983847</v>
      </c>
      <c r="L3430" s="9">
        <f t="shared" si="213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5">
        <f t="shared" si="214"/>
        <v>102.75000000000001</v>
      </c>
      <c r="R3430" s="5">
        <f t="shared" si="215"/>
        <v>39.215686274509807</v>
      </c>
      <c r="S3430" t="s">
        <v>8317</v>
      </c>
      <c r="T3430" t="s">
        <v>8318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9">
        <f t="shared" si="212"/>
        <v>42676.021539351852</v>
      </c>
      <c r="K3431">
        <v>1476837061</v>
      </c>
      <c r="L3431" s="9">
        <f t="shared" si="213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5">
        <f t="shared" si="214"/>
        <v>130</v>
      </c>
      <c r="R3431" s="5">
        <f t="shared" si="215"/>
        <v>12.5</v>
      </c>
      <c r="S3431" t="s">
        <v>8317</v>
      </c>
      <c r="T3431" t="s">
        <v>8318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9">
        <f t="shared" si="212"/>
        <v>41850.945613425924</v>
      </c>
      <c r="K3432">
        <v>1404168101</v>
      </c>
      <c r="L3432" s="9">
        <f t="shared" si="213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5">
        <f t="shared" si="214"/>
        <v>108.54949999999999</v>
      </c>
      <c r="R3432" s="5">
        <f t="shared" si="215"/>
        <v>27.777777777777779</v>
      </c>
      <c r="S3432" t="s">
        <v>8317</v>
      </c>
      <c r="T3432" t="s">
        <v>8318</v>
      </c>
    </row>
    <row r="3433" spans="1:20" ht="43.2" hidden="1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9">
        <f t="shared" si="212"/>
        <v>41869.730937499997</v>
      </c>
      <c r="K3433">
        <v>1405791153</v>
      </c>
      <c r="L3433" s="9">
        <f t="shared" si="213"/>
        <v>41839.730937499997</v>
      </c>
      <c r="M3433" t="b">
        <v>0</v>
      </c>
      <c r="N3433">
        <v>21</v>
      </c>
      <c r="O3433" t="b">
        <v>1</v>
      </c>
      <c r="P3433" t="s">
        <v>8271</v>
      </c>
      <c r="Q3433" s="5">
        <f t="shared" si="214"/>
        <v>100</v>
      </c>
      <c r="R3433" s="5">
        <f t="shared" si="215"/>
        <v>95.238095238095241</v>
      </c>
      <c r="S3433" t="s">
        <v>8317</v>
      </c>
      <c r="T3433" t="s">
        <v>8318</v>
      </c>
    </row>
    <row r="3434" spans="1:20" ht="43.2" hidden="1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9">
        <f t="shared" si="212"/>
        <v>42405.916666666664</v>
      </c>
      <c r="K3434">
        <v>1452520614</v>
      </c>
      <c r="L3434" s="9">
        <f t="shared" si="213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5">
        <f t="shared" si="214"/>
        <v>109.65</v>
      </c>
      <c r="R3434" s="5">
        <f t="shared" si="215"/>
        <v>47.61904761904762</v>
      </c>
      <c r="S3434" t="s">
        <v>8317</v>
      </c>
      <c r="T3434" t="s">
        <v>8318</v>
      </c>
    </row>
    <row r="3435" spans="1:20" ht="43.2" hidden="1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9">
        <f t="shared" si="212"/>
        <v>41807.125</v>
      </c>
      <c r="K3435">
        <v>1400290255</v>
      </c>
      <c r="L3435" s="9">
        <f t="shared" si="213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5">
        <f t="shared" si="214"/>
        <v>100.26315789473684</v>
      </c>
      <c r="R3435" s="5">
        <f t="shared" si="215"/>
        <v>133.80281690140845</v>
      </c>
      <c r="S3435" t="s">
        <v>8317</v>
      </c>
      <c r="T3435" t="s">
        <v>8318</v>
      </c>
    </row>
    <row r="3436" spans="1:20" ht="43.2" hidden="1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9">
        <f t="shared" si="212"/>
        <v>41830.380428240744</v>
      </c>
      <c r="K3436">
        <v>1402391269</v>
      </c>
      <c r="L3436" s="9">
        <f t="shared" si="213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5">
        <f t="shared" si="214"/>
        <v>105.55000000000001</v>
      </c>
      <c r="R3436" s="5">
        <f t="shared" si="215"/>
        <v>59.523809523809526</v>
      </c>
      <c r="S3436" t="s">
        <v>8317</v>
      </c>
      <c r="T3436" t="s">
        <v>8318</v>
      </c>
    </row>
    <row r="3437" spans="1:20" ht="43.2" hidden="1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9">
        <f t="shared" si="212"/>
        <v>42589.125</v>
      </c>
      <c r="K3437">
        <v>1469112493</v>
      </c>
      <c r="L3437" s="9">
        <f t="shared" si="213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5">
        <f t="shared" si="214"/>
        <v>112.00000000000001</v>
      </c>
      <c r="R3437" s="5">
        <f t="shared" si="215"/>
        <v>52.631578947368418</v>
      </c>
      <c r="S3437" t="s">
        <v>8317</v>
      </c>
      <c r="T3437" t="s">
        <v>8318</v>
      </c>
    </row>
    <row r="3438" spans="1:20" ht="43.2" hidden="1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9">
        <f t="shared" si="212"/>
        <v>41872.686111111114</v>
      </c>
      <c r="K3438">
        <v>1406811593</v>
      </c>
      <c r="L3438" s="9">
        <f t="shared" si="213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5">
        <f t="shared" si="214"/>
        <v>105.89999999999999</v>
      </c>
      <c r="R3438" s="5">
        <f t="shared" si="215"/>
        <v>135.13513513513513</v>
      </c>
      <c r="S3438" t="s">
        <v>8317</v>
      </c>
      <c r="T3438" t="s">
        <v>8318</v>
      </c>
    </row>
    <row r="3439" spans="1:20" ht="57.6" hidden="1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9">
        <f t="shared" si="212"/>
        <v>42235.710879629631</v>
      </c>
      <c r="K3439">
        <v>1437411820</v>
      </c>
      <c r="L3439" s="9">
        <f t="shared" si="213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5">
        <f t="shared" si="214"/>
        <v>101</v>
      </c>
      <c r="R3439" s="5">
        <f t="shared" si="215"/>
        <v>83.333333333333329</v>
      </c>
      <c r="S3439" t="s">
        <v>8317</v>
      </c>
      <c r="T3439" t="s">
        <v>8318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9">
        <f t="shared" si="212"/>
        <v>42126.875</v>
      </c>
      <c r="K3440">
        <v>1428358567</v>
      </c>
      <c r="L3440" s="9">
        <f t="shared" si="213"/>
        <v>42100.927858796298</v>
      </c>
      <c r="M3440" t="b">
        <v>0</v>
      </c>
      <c r="N3440">
        <v>14</v>
      </c>
      <c r="O3440" t="b">
        <v>1</v>
      </c>
      <c r="P3440" t="s">
        <v>8271</v>
      </c>
      <c r="Q3440" s="5">
        <f t="shared" si="214"/>
        <v>104.2</v>
      </c>
      <c r="R3440" s="5">
        <f t="shared" si="215"/>
        <v>178.57142857142858</v>
      </c>
      <c r="S3440" t="s">
        <v>8317</v>
      </c>
      <c r="T3440" t="s">
        <v>8318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9">
        <f t="shared" si="212"/>
        <v>42388.207638888889</v>
      </c>
      <c r="K3441">
        <v>1452030730</v>
      </c>
      <c r="L3441" s="9">
        <f t="shared" si="213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5">
        <f t="shared" si="214"/>
        <v>134.67833333333334</v>
      </c>
      <c r="R3441" s="5">
        <f t="shared" si="215"/>
        <v>66.666666666666671</v>
      </c>
      <c r="S3441" t="s">
        <v>8317</v>
      </c>
      <c r="T3441" t="s">
        <v>8318</v>
      </c>
    </row>
    <row r="3442" spans="1:20" ht="43.2" hidden="1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9">
        <f t="shared" si="212"/>
        <v>41831.677083333336</v>
      </c>
      <c r="K3442">
        <v>1403146628</v>
      </c>
      <c r="L3442" s="9">
        <f t="shared" si="213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5">
        <f t="shared" si="214"/>
        <v>105.2184</v>
      </c>
      <c r="R3442" s="5">
        <f t="shared" si="215"/>
        <v>60.975609756097562</v>
      </c>
      <c r="S3442" t="s">
        <v>8317</v>
      </c>
      <c r="T3442" t="s">
        <v>8318</v>
      </c>
    </row>
    <row r="3443" spans="1:20" ht="43.2" hidden="1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9">
        <f t="shared" si="212"/>
        <v>42321.845138888886</v>
      </c>
      <c r="K3443">
        <v>1445077121</v>
      </c>
      <c r="L3443" s="9">
        <f t="shared" si="213"/>
        <v>42294.4296412037</v>
      </c>
      <c r="M3443" t="b">
        <v>0</v>
      </c>
      <c r="N3443">
        <v>43</v>
      </c>
      <c r="O3443" t="b">
        <v>1</v>
      </c>
      <c r="P3443" t="s">
        <v>8271</v>
      </c>
      <c r="Q3443" s="5">
        <f t="shared" si="214"/>
        <v>102.60000000000001</v>
      </c>
      <c r="R3443" s="5">
        <f t="shared" si="215"/>
        <v>58.139534883720927</v>
      </c>
      <c r="S3443" t="s">
        <v>8317</v>
      </c>
      <c r="T3443" t="s">
        <v>8318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9">
        <f t="shared" si="212"/>
        <v>42154.841111111113</v>
      </c>
      <c r="K3444">
        <v>1430424672</v>
      </c>
      <c r="L3444" s="9">
        <f t="shared" si="213"/>
        <v>42124.841111111113</v>
      </c>
      <c r="M3444" t="b">
        <v>0</v>
      </c>
      <c r="N3444">
        <v>8</v>
      </c>
      <c r="O3444" t="b">
        <v>1</v>
      </c>
      <c r="P3444" t="s">
        <v>8271</v>
      </c>
      <c r="Q3444" s="5">
        <f t="shared" si="214"/>
        <v>100</v>
      </c>
      <c r="R3444" s="5">
        <f t="shared" si="215"/>
        <v>31.25</v>
      </c>
      <c r="S3444" t="s">
        <v>8317</v>
      </c>
      <c r="T3444" t="s">
        <v>8318</v>
      </c>
    </row>
    <row r="3445" spans="1:20" ht="43.2" hidden="1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9">
        <f t="shared" si="212"/>
        <v>41891.524837962963</v>
      </c>
      <c r="K3445">
        <v>1407674146</v>
      </c>
      <c r="L3445" s="9">
        <f t="shared" si="213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5">
        <f t="shared" si="214"/>
        <v>185.5</v>
      </c>
      <c r="R3445" s="5">
        <f t="shared" si="215"/>
        <v>22.222222222222221</v>
      </c>
      <c r="S3445" t="s">
        <v>8317</v>
      </c>
      <c r="T3445" t="s">
        <v>8318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9">
        <f t="shared" si="212"/>
        <v>42529.582638888889</v>
      </c>
      <c r="K3446">
        <v>1464677986</v>
      </c>
      <c r="L3446" s="9">
        <f t="shared" si="213"/>
        <v>42521.291504629633</v>
      </c>
      <c r="M3446" t="b">
        <v>0</v>
      </c>
      <c r="N3446">
        <v>20</v>
      </c>
      <c r="O3446" t="b">
        <v>1</v>
      </c>
      <c r="P3446" t="s">
        <v>8271</v>
      </c>
      <c r="Q3446" s="5">
        <f t="shared" si="214"/>
        <v>289</v>
      </c>
      <c r="R3446" s="5">
        <f t="shared" si="215"/>
        <v>15</v>
      </c>
      <c r="S3446" t="s">
        <v>8317</v>
      </c>
      <c r="T3446" t="s">
        <v>8318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9">
        <f t="shared" si="212"/>
        <v>42300.530509259261</v>
      </c>
      <c r="K3447">
        <v>1443185036</v>
      </c>
      <c r="L3447" s="9">
        <f t="shared" si="213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5">
        <f t="shared" si="214"/>
        <v>100</v>
      </c>
      <c r="R3447" s="5">
        <f t="shared" si="215"/>
        <v>64.516129032258064</v>
      </c>
      <c r="S3447" t="s">
        <v>8317</v>
      </c>
      <c r="T3447" t="s">
        <v>8318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9">
        <f t="shared" si="212"/>
        <v>42040.513888888891</v>
      </c>
      <c r="K3448">
        <v>1421092725</v>
      </c>
      <c r="L3448" s="9">
        <f t="shared" si="213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5">
        <f t="shared" si="214"/>
        <v>108.2</v>
      </c>
      <c r="R3448" s="5">
        <f t="shared" si="215"/>
        <v>40</v>
      </c>
      <c r="S3448" t="s">
        <v>8317</v>
      </c>
      <c r="T3448" t="s">
        <v>8318</v>
      </c>
    </row>
    <row r="3449" spans="1:20" ht="28.8" hidden="1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9">
        <f t="shared" si="212"/>
        <v>42447.847361111111</v>
      </c>
      <c r="K3449">
        <v>1454448012</v>
      </c>
      <c r="L3449" s="9">
        <f t="shared" si="213"/>
        <v>42402.889027777775</v>
      </c>
      <c r="M3449" t="b">
        <v>0</v>
      </c>
      <c r="N3449">
        <v>14</v>
      </c>
      <c r="O3449" t="b">
        <v>1</v>
      </c>
      <c r="P3449" t="s">
        <v>8271</v>
      </c>
      <c r="Q3449" s="5">
        <f t="shared" si="214"/>
        <v>107.80000000000001</v>
      </c>
      <c r="R3449" s="5">
        <f t="shared" si="215"/>
        <v>71.428571428571431</v>
      </c>
      <c r="S3449" t="s">
        <v>8317</v>
      </c>
      <c r="T3449" t="s">
        <v>8318</v>
      </c>
    </row>
    <row r="3450" spans="1:20" ht="43.2" hidden="1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9">
        <f t="shared" si="212"/>
        <v>41990.119085648148</v>
      </c>
      <c r="K3450">
        <v>1416192689</v>
      </c>
      <c r="L3450" s="9">
        <f t="shared" si="213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5">
        <f t="shared" si="214"/>
        <v>109.76190476190477</v>
      </c>
      <c r="R3450" s="5">
        <f t="shared" si="215"/>
        <v>46.666666666666664</v>
      </c>
      <c r="S3450" t="s">
        <v>8317</v>
      </c>
      <c r="T3450" t="s">
        <v>8318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9">
        <f t="shared" si="212"/>
        <v>42560.166666666664</v>
      </c>
      <c r="K3451">
        <v>1465607738</v>
      </c>
      <c r="L3451" s="9">
        <f t="shared" si="213"/>
        <v>42532.052523148152</v>
      </c>
      <c r="M3451" t="b">
        <v>0</v>
      </c>
      <c r="N3451">
        <v>20</v>
      </c>
      <c r="O3451" t="b">
        <v>1</v>
      </c>
      <c r="P3451" t="s">
        <v>8271</v>
      </c>
      <c r="Q3451" s="5">
        <f t="shared" si="214"/>
        <v>170.625</v>
      </c>
      <c r="R3451" s="5">
        <f t="shared" si="215"/>
        <v>40</v>
      </c>
      <c r="S3451" t="s">
        <v>8317</v>
      </c>
      <c r="T3451" t="s">
        <v>8318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9">
        <f t="shared" si="212"/>
        <v>42096.662858796299</v>
      </c>
      <c r="K3452">
        <v>1422809671</v>
      </c>
      <c r="L3452" s="9">
        <f t="shared" si="213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5">
        <f t="shared" si="214"/>
        <v>152</v>
      </c>
      <c r="R3452" s="5">
        <f t="shared" si="215"/>
        <v>12.820512820512821</v>
      </c>
      <c r="S3452" t="s">
        <v>8317</v>
      </c>
      <c r="T3452" t="s">
        <v>8318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9">
        <f t="shared" si="212"/>
        <v>42115.723692129628</v>
      </c>
      <c r="K3453">
        <v>1427304127</v>
      </c>
      <c r="L3453" s="9">
        <f t="shared" si="213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5">
        <f t="shared" si="214"/>
        <v>101.23076923076924</v>
      </c>
      <c r="R3453" s="5">
        <f t="shared" si="215"/>
        <v>40.625</v>
      </c>
      <c r="S3453" t="s">
        <v>8317</v>
      </c>
      <c r="T3453" t="s">
        <v>8318</v>
      </c>
    </row>
    <row r="3454" spans="1:20" ht="43.2" hidden="1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9">
        <f t="shared" si="212"/>
        <v>41843.165972222225</v>
      </c>
      <c r="K3454">
        <v>1404141626</v>
      </c>
      <c r="L3454" s="9">
        <f t="shared" si="213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5">
        <f t="shared" si="214"/>
        <v>153.19999999999999</v>
      </c>
      <c r="R3454" s="5">
        <f t="shared" si="215"/>
        <v>27.027027027027028</v>
      </c>
      <c r="S3454" t="s">
        <v>8317</v>
      </c>
      <c r="T3454" t="s">
        <v>8318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9">
        <f t="shared" si="212"/>
        <v>42595.97865740741</v>
      </c>
      <c r="K3455">
        <v>1465946956</v>
      </c>
      <c r="L3455" s="9">
        <f t="shared" si="213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5">
        <f t="shared" si="214"/>
        <v>128.33333333333334</v>
      </c>
      <c r="R3455" s="5">
        <f t="shared" si="215"/>
        <v>21.428571428571427</v>
      </c>
      <c r="S3455" t="s">
        <v>8317</v>
      </c>
      <c r="T3455" t="s">
        <v>8318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9">
        <f t="shared" si="212"/>
        <v>41851.698599537034</v>
      </c>
      <c r="K3456">
        <v>1404233159</v>
      </c>
      <c r="L3456" s="9">
        <f t="shared" si="213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5">
        <f t="shared" si="214"/>
        <v>100.71428571428571</v>
      </c>
      <c r="R3456" s="5">
        <f t="shared" si="215"/>
        <v>33.333333333333336</v>
      </c>
      <c r="S3456" t="s">
        <v>8317</v>
      </c>
      <c r="T3456" t="s">
        <v>8318</v>
      </c>
    </row>
    <row r="3457" spans="1:20" ht="43.2" hidden="1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9">
        <f t="shared" si="212"/>
        <v>42656.7503125</v>
      </c>
      <c r="K3457">
        <v>1473789627</v>
      </c>
      <c r="L3457" s="9">
        <f t="shared" si="213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5">
        <f t="shared" si="214"/>
        <v>100.64999999999999</v>
      </c>
      <c r="R3457" s="5">
        <f t="shared" si="215"/>
        <v>144.92753623188406</v>
      </c>
      <c r="S3457" t="s">
        <v>8317</v>
      </c>
      <c r="T3457" t="s">
        <v>8318</v>
      </c>
    </row>
    <row r="3458" spans="1:20" ht="43.2" hidden="1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9">
        <f t="shared" si="212"/>
        <v>41852.290972222225</v>
      </c>
      <c r="K3458">
        <v>1404190567</v>
      </c>
      <c r="L3458" s="9">
        <f t="shared" si="213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5">
        <f t="shared" si="214"/>
        <v>191.3</v>
      </c>
      <c r="R3458" s="5">
        <f t="shared" si="215"/>
        <v>187.5</v>
      </c>
      <c r="S3458" t="s">
        <v>8317</v>
      </c>
      <c r="T3458" t="s">
        <v>8318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9">
        <f t="shared" ref="J3459:J3522" si="216">(I3459+DATE(1970,1,1)*86400)/86400</f>
        <v>42047.249305555553</v>
      </c>
      <c r="K3459">
        <v>1421081857</v>
      </c>
      <c r="L3459" s="9">
        <f t="shared" ref="L3459:L3522" si="217">(K3459+DATE(1970,1,1)*86400)/86400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5">
        <f t="shared" ref="Q3459:Q3522" si="218">(E3459/D3459)*100</f>
        <v>140.19999999999999</v>
      </c>
      <c r="R3459" s="5">
        <f t="shared" ref="R3459:R3522" si="219">D3459/N3459</f>
        <v>36.363636363636367</v>
      </c>
      <c r="S3459" t="s">
        <v>8317</v>
      </c>
      <c r="T3459" t="s">
        <v>8318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9">
        <f t="shared" si="216"/>
        <v>42038.185416666667</v>
      </c>
      <c r="K3460">
        <v>1420606303</v>
      </c>
      <c r="L3460" s="9">
        <f t="shared" si="217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5">
        <f t="shared" si="218"/>
        <v>124.33537832310839</v>
      </c>
      <c r="R3460" s="5">
        <f t="shared" si="219"/>
        <v>36.222222222222221</v>
      </c>
      <c r="S3460" t="s">
        <v>8317</v>
      </c>
      <c r="T3460" t="s">
        <v>8318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9">
        <f t="shared" si="216"/>
        <v>42510.479861111111</v>
      </c>
      <c r="K3461">
        <v>1461151860</v>
      </c>
      <c r="L3461" s="9">
        <f t="shared" si="217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5">
        <f t="shared" si="218"/>
        <v>126.2</v>
      </c>
      <c r="R3461" s="5">
        <f t="shared" si="219"/>
        <v>13.888888888888889</v>
      </c>
      <c r="S3461" t="s">
        <v>8317</v>
      </c>
      <c r="T3461" t="s">
        <v>8318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9">
        <f t="shared" si="216"/>
        <v>41866.527222222219</v>
      </c>
      <c r="K3462">
        <v>1406896752</v>
      </c>
      <c r="L3462" s="9">
        <f t="shared" si="217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5">
        <f t="shared" si="218"/>
        <v>190</v>
      </c>
      <c r="R3462" s="5">
        <f t="shared" si="219"/>
        <v>26.315789473684209</v>
      </c>
      <c r="S3462" t="s">
        <v>8317</v>
      </c>
      <c r="T3462" t="s">
        <v>8318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9">
        <f t="shared" si="216"/>
        <v>42672.125</v>
      </c>
      <c r="K3463">
        <v>1475248279</v>
      </c>
      <c r="L3463" s="9">
        <f t="shared" si="217"/>
        <v>42643.6328587963</v>
      </c>
      <c r="M3463" t="b">
        <v>0</v>
      </c>
      <c r="N3463">
        <v>12</v>
      </c>
      <c r="O3463" t="b">
        <v>1</v>
      </c>
      <c r="P3463" t="s">
        <v>8271</v>
      </c>
      <c r="Q3463" s="5">
        <f t="shared" si="218"/>
        <v>139</v>
      </c>
      <c r="R3463" s="5">
        <f t="shared" si="219"/>
        <v>41.666666666666664</v>
      </c>
      <c r="S3463" t="s">
        <v>8317</v>
      </c>
      <c r="T3463" t="s">
        <v>8318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9">
        <f t="shared" si="216"/>
        <v>42195.75</v>
      </c>
      <c r="K3464">
        <v>1435181628</v>
      </c>
      <c r="L3464" s="9">
        <f t="shared" si="217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5">
        <f t="shared" si="218"/>
        <v>202</v>
      </c>
      <c r="R3464" s="5">
        <f t="shared" si="219"/>
        <v>14.705882352941176</v>
      </c>
      <c r="S3464" t="s">
        <v>8317</v>
      </c>
      <c r="T3464" t="s">
        <v>8318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9">
        <f t="shared" si="216"/>
        <v>42654.165972222225</v>
      </c>
      <c r="K3465">
        <v>1472594585</v>
      </c>
      <c r="L3465" s="9">
        <f t="shared" si="217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5">
        <f t="shared" si="218"/>
        <v>103.38000000000001</v>
      </c>
      <c r="R3465" s="5">
        <f t="shared" si="219"/>
        <v>87.719298245614041</v>
      </c>
      <c r="S3465" t="s">
        <v>8317</v>
      </c>
      <c r="T3465" t="s">
        <v>8318</v>
      </c>
    </row>
    <row r="3466" spans="1:20" ht="57.6" hidden="1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9">
        <f t="shared" si="216"/>
        <v>42605.130057870374</v>
      </c>
      <c r="K3466">
        <v>1469329637</v>
      </c>
      <c r="L3466" s="9">
        <f t="shared" si="217"/>
        <v>42575.130057870374</v>
      </c>
      <c r="M3466" t="b">
        <v>0</v>
      </c>
      <c r="N3466">
        <v>93</v>
      </c>
      <c r="O3466" t="b">
        <v>1</v>
      </c>
      <c r="P3466" t="s">
        <v>8271</v>
      </c>
      <c r="Q3466" s="5">
        <f t="shared" si="218"/>
        <v>102.3236</v>
      </c>
      <c r="R3466" s="5">
        <f t="shared" si="219"/>
        <v>53.763440860215056</v>
      </c>
      <c r="S3466" t="s">
        <v>8317</v>
      </c>
      <c r="T3466" t="s">
        <v>8318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9">
        <f t="shared" si="216"/>
        <v>42225.666666666664</v>
      </c>
      <c r="K3467">
        <v>1436972472</v>
      </c>
      <c r="L3467" s="9">
        <f t="shared" si="217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5">
        <f t="shared" si="218"/>
        <v>103</v>
      </c>
      <c r="R3467" s="5">
        <f t="shared" si="219"/>
        <v>55.555555555555557</v>
      </c>
      <c r="S3467" t="s">
        <v>8317</v>
      </c>
      <c r="T3467" t="s">
        <v>8318</v>
      </c>
    </row>
    <row r="3468" spans="1:20" ht="43.2" hidden="1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9">
        <f t="shared" si="216"/>
        <v>42479.977430555555</v>
      </c>
      <c r="K3468">
        <v>1455928050</v>
      </c>
      <c r="L3468" s="9">
        <f t="shared" si="217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5">
        <f t="shared" si="218"/>
        <v>127.14285714285714</v>
      </c>
      <c r="R3468" s="5">
        <f t="shared" si="219"/>
        <v>57.377049180327866</v>
      </c>
      <c r="S3468" t="s">
        <v>8317</v>
      </c>
      <c r="T3468" t="s">
        <v>8318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9">
        <f t="shared" si="216"/>
        <v>42083.63</v>
      </c>
      <c r="K3469">
        <v>1424275632</v>
      </c>
      <c r="L3469" s="9">
        <f t="shared" si="217"/>
        <v>42053.671666666669</v>
      </c>
      <c r="M3469" t="b">
        <v>0</v>
      </c>
      <c r="N3469">
        <v>47</v>
      </c>
      <c r="O3469" t="b">
        <v>1</v>
      </c>
      <c r="P3469" t="s">
        <v>8271</v>
      </c>
      <c r="Q3469" s="5">
        <f t="shared" si="218"/>
        <v>101</v>
      </c>
      <c r="R3469" s="5">
        <f t="shared" si="219"/>
        <v>63.829787234042556</v>
      </c>
      <c r="S3469" t="s">
        <v>8317</v>
      </c>
      <c r="T3469" t="s">
        <v>8318</v>
      </c>
    </row>
    <row r="3470" spans="1:20" ht="43.2" hidden="1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9">
        <f t="shared" si="216"/>
        <v>42634.125</v>
      </c>
      <c r="K3470">
        <v>1471976529</v>
      </c>
      <c r="L3470" s="9">
        <f t="shared" si="217"/>
        <v>42605.765381944446</v>
      </c>
      <c r="M3470" t="b">
        <v>0</v>
      </c>
      <c r="N3470">
        <v>17</v>
      </c>
      <c r="O3470" t="b">
        <v>1</v>
      </c>
      <c r="P3470" t="s">
        <v>8271</v>
      </c>
      <c r="Q3470" s="5">
        <f t="shared" si="218"/>
        <v>121.78</v>
      </c>
      <c r="R3470" s="5">
        <f t="shared" si="219"/>
        <v>588.23529411764707</v>
      </c>
      <c r="S3470" t="s">
        <v>8317</v>
      </c>
      <c r="T3470" t="s">
        <v>8318</v>
      </c>
    </row>
    <row r="3471" spans="1:20" ht="57.6" hidden="1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9">
        <f t="shared" si="216"/>
        <v>42488.641724537039</v>
      </c>
      <c r="K3471">
        <v>1459265045</v>
      </c>
      <c r="L3471" s="9">
        <f t="shared" si="217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5">
        <f t="shared" si="218"/>
        <v>113.39285714285714</v>
      </c>
      <c r="R3471" s="5">
        <f t="shared" si="219"/>
        <v>44.444444444444443</v>
      </c>
      <c r="S3471" t="s">
        <v>8317</v>
      </c>
      <c r="T3471" t="s">
        <v>8318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9">
        <f t="shared" si="216"/>
        <v>42566.901388888888</v>
      </c>
      <c r="K3472">
        <v>1465345902</v>
      </c>
      <c r="L3472" s="9">
        <f t="shared" si="217"/>
        <v>42529.022013888891</v>
      </c>
      <c r="M3472" t="b">
        <v>0</v>
      </c>
      <c r="N3472">
        <v>9</v>
      </c>
      <c r="O3472" t="b">
        <v>1</v>
      </c>
      <c r="P3472" t="s">
        <v>8271</v>
      </c>
      <c r="Q3472" s="5">
        <f t="shared" si="218"/>
        <v>150</v>
      </c>
      <c r="R3472" s="5">
        <f t="shared" si="219"/>
        <v>27.777777777777779</v>
      </c>
      <c r="S3472" t="s">
        <v>8317</v>
      </c>
      <c r="T3472" t="s">
        <v>8318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9">
        <f t="shared" si="216"/>
        <v>41882.833333333336</v>
      </c>
      <c r="K3473">
        <v>1405971690</v>
      </c>
      <c r="L3473" s="9">
        <f t="shared" si="217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5">
        <f t="shared" si="218"/>
        <v>214.6</v>
      </c>
      <c r="R3473" s="5">
        <f t="shared" si="219"/>
        <v>16.666666666666668</v>
      </c>
      <c r="S3473" t="s">
        <v>8317</v>
      </c>
      <c r="T3473" t="s">
        <v>8318</v>
      </c>
    </row>
    <row r="3474" spans="1:20" ht="43.2" hidden="1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9">
        <f t="shared" si="216"/>
        <v>41949.249305555553</v>
      </c>
      <c r="K3474">
        <v>1413432331</v>
      </c>
      <c r="L3474" s="9">
        <f t="shared" si="217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5">
        <f t="shared" si="218"/>
        <v>102.05</v>
      </c>
      <c r="R3474" s="5">
        <f t="shared" si="219"/>
        <v>86.956521739130437</v>
      </c>
      <c r="S3474" t="s">
        <v>8317</v>
      </c>
      <c r="T3474" t="s">
        <v>8318</v>
      </c>
    </row>
    <row r="3475" spans="1:20" ht="43.2" hidden="1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9">
        <f t="shared" si="216"/>
        <v>42083.852083333331</v>
      </c>
      <c r="K3475">
        <v>1425067296</v>
      </c>
      <c r="L3475" s="9">
        <f t="shared" si="217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5">
        <f t="shared" si="218"/>
        <v>100</v>
      </c>
      <c r="R3475" s="5">
        <f t="shared" si="219"/>
        <v>148.4848484848485</v>
      </c>
      <c r="S3475" t="s">
        <v>8317</v>
      </c>
      <c r="T3475" t="s">
        <v>8318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9">
        <f t="shared" si="216"/>
        <v>42571.501516203702</v>
      </c>
      <c r="K3476">
        <v>1466424131</v>
      </c>
      <c r="L3476" s="9">
        <f t="shared" si="217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5">
        <f t="shared" si="218"/>
        <v>101</v>
      </c>
      <c r="R3476" s="5">
        <f t="shared" si="219"/>
        <v>51.282051282051285</v>
      </c>
      <c r="S3476" t="s">
        <v>8317</v>
      </c>
      <c r="T3476" t="s">
        <v>8318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9">
        <f t="shared" si="216"/>
        <v>41946</v>
      </c>
      <c r="K3477">
        <v>1412629704</v>
      </c>
      <c r="L3477" s="9">
        <f t="shared" si="217"/>
        <v>41918.880833333336</v>
      </c>
      <c r="M3477" t="b">
        <v>0</v>
      </c>
      <c r="N3477">
        <v>17</v>
      </c>
      <c r="O3477" t="b">
        <v>1</v>
      </c>
      <c r="P3477" t="s">
        <v>8271</v>
      </c>
      <c r="Q3477" s="5">
        <f t="shared" si="218"/>
        <v>113.33333333333333</v>
      </c>
      <c r="R3477" s="5">
        <f t="shared" si="219"/>
        <v>17.647058823529413</v>
      </c>
      <c r="S3477" t="s">
        <v>8317</v>
      </c>
      <c r="T3477" t="s">
        <v>8318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9">
        <f t="shared" si="216"/>
        <v>41939.125</v>
      </c>
      <c r="K3478">
        <v>1412836990</v>
      </c>
      <c r="L3478" s="9">
        <f t="shared" si="217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5">
        <f t="shared" si="218"/>
        <v>104</v>
      </c>
      <c r="R3478" s="5">
        <f t="shared" si="219"/>
        <v>50</v>
      </c>
      <c r="S3478" t="s">
        <v>8317</v>
      </c>
      <c r="T3478" t="s">
        <v>8318</v>
      </c>
    </row>
    <row r="3479" spans="1:20" ht="43.2" hidden="1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9">
        <f t="shared" si="216"/>
        <v>42141.125</v>
      </c>
      <c r="K3479">
        <v>1430761243</v>
      </c>
      <c r="L3479" s="9">
        <f t="shared" si="217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5">
        <f t="shared" si="218"/>
        <v>115.33333333333333</v>
      </c>
      <c r="R3479" s="5">
        <f t="shared" si="219"/>
        <v>46.153846153846153</v>
      </c>
      <c r="S3479" t="s">
        <v>8317</v>
      </c>
      <c r="T3479" t="s">
        <v>8318</v>
      </c>
    </row>
    <row r="3480" spans="1:20" ht="43.2" hidden="1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9">
        <f t="shared" si="216"/>
        <v>42079.875</v>
      </c>
      <c r="K3480">
        <v>1424296822</v>
      </c>
      <c r="L3480" s="9">
        <f t="shared" si="217"/>
        <v>42053.916921296295</v>
      </c>
      <c r="M3480" t="b">
        <v>0</v>
      </c>
      <c r="N3480">
        <v>57</v>
      </c>
      <c r="O3480" t="b">
        <v>1</v>
      </c>
      <c r="P3480" t="s">
        <v>8271</v>
      </c>
      <c r="Q3480" s="5">
        <f t="shared" si="218"/>
        <v>112.85000000000001</v>
      </c>
      <c r="R3480" s="5">
        <f t="shared" si="219"/>
        <v>35.087719298245617</v>
      </c>
      <c r="S3480" t="s">
        <v>8317</v>
      </c>
      <c r="T3480" t="s">
        <v>8318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9">
        <f t="shared" si="216"/>
        <v>41811.855092592596</v>
      </c>
      <c r="K3481">
        <v>1400790680</v>
      </c>
      <c r="L3481" s="9">
        <f t="shared" si="217"/>
        <v>41781.855092592596</v>
      </c>
      <c r="M3481" t="b">
        <v>0</v>
      </c>
      <c r="N3481">
        <v>56</v>
      </c>
      <c r="O3481" t="b">
        <v>1</v>
      </c>
      <c r="P3481" t="s">
        <v>8271</v>
      </c>
      <c r="Q3481" s="5">
        <f t="shared" si="218"/>
        <v>127.86666666666666</v>
      </c>
      <c r="R3481" s="5">
        <f t="shared" si="219"/>
        <v>26.785714285714285</v>
      </c>
      <c r="S3481" t="s">
        <v>8317</v>
      </c>
      <c r="T3481" t="s">
        <v>8318</v>
      </c>
    </row>
    <row r="3482" spans="1:20" ht="43.2" hidden="1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9">
        <f t="shared" si="216"/>
        <v>42195.875</v>
      </c>
      <c r="K3482">
        <v>1434440227</v>
      </c>
      <c r="L3482" s="9">
        <f t="shared" si="217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5">
        <f t="shared" si="218"/>
        <v>142.66666666666669</v>
      </c>
      <c r="R3482" s="5">
        <f t="shared" si="219"/>
        <v>115.38461538461539</v>
      </c>
      <c r="S3482" t="s">
        <v>8317</v>
      </c>
      <c r="T3482" t="s">
        <v>8318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9">
        <f t="shared" si="216"/>
        <v>42006.247546296298</v>
      </c>
      <c r="K3483">
        <v>1418709388</v>
      </c>
      <c r="L3483" s="9">
        <f t="shared" si="217"/>
        <v>41989.247546296298</v>
      </c>
      <c r="M3483" t="b">
        <v>0</v>
      </c>
      <c r="N3483">
        <v>95</v>
      </c>
      <c r="O3483" t="b">
        <v>1</v>
      </c>
      <c r="P3483" t="s">
        <v>8271</v>
      </c>
      <c r="Q3483" s="5">
        <f t="shared" si="218"/>
        <v>118.8</v>
      </c>
      <c r="R3483" s="5">
        <f t="shared" si="219"/>
        <v>105.26315789473684</v>
      </c>
      <c r="S3483" t="s">
        <v>8317</v>
      </c>
      <c r="T3483" t="s">
        <v>8318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9">
        <f t="shared" si="216"/>
        <v>41826.771597222221</v>
      </c>
      <c r="K3484">
        <v>1402079466</v>
      </c>
      <c r="L3484" s="9">
        <f t="shared" si="217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5">
        <f t="shared" si="218"/>
        <v>138.33333333333334</v>
      </c>
      <c r="R3484" s="5">
        <f t="shared" si="219"/>
        <v>37.5</v>
      </c>
      <c r="S3484" t="s">
        <v>8317</v>
      </c>
      <c r="T3484" t="s">
        <v>8318</v>
      </c>
    </row>
    <row r="3485" spans="1:20" ht="43.2" hidden="1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9">
        <f t="shared" si="216"/>
        <v>41823.668761574074</v>
      </c>
      <c r="K3485">
        <v>1401811381</v>
      </c>
      <c r="L3485" s="9">
        <f t="shared" si="217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5">
        <f t="shared" si="218"/>
        <v>159.9402985074627</v>
      </c>
      <c r="R3485" s="5">
        <f t="shared" si="219"/>
        <v>25.18796992481203</v>
      </c>
      <c r="S3485" t="s">
        <v>8317</v>
      </c>
      <c r="T3485" t="s">
        <v>8318</v>
      </c>
    </row>
    <row r="3486" spans="1:20" ht="57.6" hidden="1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9">
        <f t="shared" si="216"/>
        <v>42536.760405092595</v>
      </c>
      <c r="K3486">
        <v>1463422499</v>
      </c>
      <c r="L3486" s="9">
        <f t="shared" si="217"/>
        <v>42506.760405092595</v>
      </c>
      <c r="M3486" t="b">
        <v>0</v>
      </c>
      <c r="N3486">
        <v>44</v>
      </c>
      <c r="O3486" t="b">
        <v>1</v>
      </c>
      <c r="P3486" t="s">
        <v>8271</v>
      </c>
      <c r="Q3486" s="5">
        <f t="shared" si="218"/>
        <v>114.24000000000001</v>
      </c>
      <c r="R3486" s="5">
        <f t="shared" si="219"/>
        <v>56.81818181818182</v>
      </c>
      <c r="S3486" t="s">
        <v>8317</v>
      </c>
      <c r="T3486" t="s">
        <v>8318</v>
      </c>
    </row>
    <row r="3487" spans="1:20" ht="43.2" hidden="1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9">
        <f t="shared" si="216"/>
        <v>42402.693055555559</v>
      </c>
      <c r="K3487">
        <v>1451839080</v>
      </c>
      <c r="L3487" s="9">
        <f t="shared" si="217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5">
        <f t="shared" si="218"/>
        <v>100.60606060606061</v>
      </c>
      <c r="R3487" s="5">
        <f t="shared" si="219"/>
        <v>55</v>
      </c>
      <c r="S3487" t="s">
        <v>8317</v>
      </c>
      <c r="T3487" t="s">
        <v>8318</v>
      </c>
    </row>
    <row r="3488" spans="1:20" ht="43.2" hidden="1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9">
        <f t="shared" si="216"/>
        <v>42158.290972222225</v>
      </c>
      <c r="K3488">
        <v>1430600401</v>
      </c>
      <c r="L3488" s="9">
        <f t="shared" si="217"/>
        <v>42126.875011574077</v>
      </c>
      <c r="M3488" t="b">
        <v>0</v>
      </c>
      <c r="N3488">
        <v>56</v>
      </c>
      <c r="O3488" t="b">
        <v>1</v>
      </c>
      <c r="P3488" t="s">
        <v>8271</v>
      </c>
      <c r="Q3488" s="5">
        <f t="shared" si="218"/>
        <v>155.20000000000002</v>
      </c>
      <c r="R3488" s="5">
        <f t="shared" si="219"/>
        <v>53.571428571428569</v>
      </c>
      <c r="S3488" t="s">
        <v>8317</v>
      </c>
      <c r="T3488" t="s">
        <v>8318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9">
        <f t="shared" si="216"/>
        <v>42179.940416666665</v>
      </c>
      <c r="K3489">
        <v>1432593252</v>
      </c>
      <c r="L3489" s="9">
        <f t="shared" si="217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5">
        <f t="shared" si="218"/>
        <v>127.75000000000001</v>
      </c>
      <c r="R3489" s="5">
        <f t="shared" si="219"/>
        <v>30.303030303030305</v>
      </c>
      <c r="S3489" t="s">
        <v>8317</v>
      </c>
      <c r="T3489" t="s">
        <v>8318</v>
      </c>
    </row>
    <row r="3490" spans="1:20" ht="57.6" hidden="1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9">
        <f t="shared" si="216"/>
        <v>42111.666666666664</v>
      </c>
      <c r="K3490">
        <v>1427221560</v>
      </c>
      <c r="L3490" s="9">
        <f t="shared" si="217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5">
        <f t="shared" si="218"/>
        <v>121.2</v>
      </c>
      <c r="R3490" s="5">
        <f t="shared" si="219"/>
        <v>103.44827586206897</v>
      </c>
      <c r="S3490" t="s">
        <v>8317</v>
      </c>
      <c r="T3490" t="s">
        <v>8318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9">
        <f t="shared" si="216"/>
        <v>41783.875</v>
      </c>
      <c r="K3491">
        <v>1398352531</v>
      </c>
      <c r="L3491" s="9">
        <f t="shared" si="217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5">
        <f t="shared" si="218"/>
        <v>112.7</v>
      </c>
      <c r="R3491" s="5">
        <f t="shared" si="219"/>
        <v>69.444444444444443</v>
      </c>
      <c r="S3491" t="s">
        <v>8317</v>
      </c>
      <c r="T3491" t="s">
        <v>8318</v>
      </c>
    </row>
    <row r="3492" spans="1:20" ht="43.2" hidden="1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9">
        <f t="shared" si="216"/>
        <v>42473.802361111113</v>
      </c>
      <c r="K3492">
        <v>1457982924</v>
      </c>
      <c r="L3492" s="9">
        <f t="shared" si="217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5">
        <f t="shared" si="218"/>
        <v>127.49999999999999</v>
      </c>
      <c r="R3492" s="5">
        <f t="shared" si="219"/>
        <v>37.037037037037038</v>
      </c>
      <c r="S3492" t="s">
        <v>8317</v>
      </c>
      <c r="T3492" t="s">
        <v>8318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9">
        <f t="shared" si="216"/>
        <v>42142.249814814815</v>
      </c>
      <c r="K3493">
        <v>1430114384</v>
      </c>
      <c r="L3493" s="9">
        <f t="shared" si="217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5">
        <f t="shared" si="218"/>
        <v>158.20000000000002</v>
      </c>
      <c r="R3493" s="5">
        <f t="shared" si="219"/>
        <v>50</v>
      </c>
      <c r="S3493" t="s">
        <v>8317</v>
      </c>
      <c r="T3493" t="s">
        <v>8318</v>
      </c>
    </row>
    <row r="3494" spans="1:20" ht="43.2" hidden="1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9">
        <f t="shared" si="216"/>
        <v>42303.00922453704</v>
      </c>
      <c r="K3494">
        <v>1442794397</v>
      </c>
      <c r="L3494" s="9">
        <f t="shared" si="217"/>
        <v>42268.00922453704</v>
      </c>
      <c r="M3494" t="b">
        <v>0</v>
      </c>
      <c r="N3494">
        <v>35</v>
      </c>
      <c r="O3494" t="b">
        <v>1</v>
      </c>
      <c r="P3494" t="s">
        <v>8271</v>
      </c>
      <c r="Q3494" s="5">
        <f t="shared" si="218"/>
        <v>105.26894736842105</v>
      </c>
      <c r="R3494" s="5">
        <f t="shared" si="219"/>
        <v>108.57142857142857</v>
      </c>
      <c r="S3494" t="s">
        <v>8317</v>
      </c>
      <c r="T3494" t="s">
        <v>8318</v>
      </c>
    </row>
    <row r="3495" spans="1:20" ht="43.2" hidden="1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9">
        <f t="shared" si="216"/>
        <v>41868.21597222222</v>
      </c>
      <c r="K3495">
        <v>1406580436</v>
      </c>
      <c r="L3495" s="9">
        <f t="shared" si="217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5">
        <f t="shared" si="218"/>
        <v>100</v>
      </c>
      <c r="R3495" s="5">
        <f t="shared" si="219"/>
        <v>51.724137931034484</v>
      </c>
      <c r="S3495" t="s">
        <v>8317</v>
      </c>
      <c r="T3495" t="s">
        <v>8318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9">
        <f t="shared" si="216"/>
        <v>42700.25</v>
      </c>
      <c r="K3496">
        <v>1479186575</v>
      </c>
      <c r="L3496" s="9">
        <f t="shared" si="217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5">
        <f t="shared" si="218"/>
        <v>100</v>
      </c>
      <c r="R3496" s="5">
        <f t="shared" si="219"/>
        <v>30.76923076923077</v>
      </c>
      <c r="S3496" t="s">
        <v>8317</v>
      </c>
      <c r="T3496" t="s">
        <v>8318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9">
        <f t="shared" si="216"/>
        <v>41944.720833333333</v>
      </c>
      <c r="K3497">
        <v>1412360309</v>
      </c>
      <c r="L3497" s="9">
        <f t="shared" si="217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5">
        <f t="shared" si="218"/>
        <v>106.86</v>
      </c>
      <c r="R3497" s="5">
        <f t="shared" si="219"/>
        <v>69.444444444444443</v>
      </c>
      <c r="S3497" t="s">
        <v>8317</v>
      </c>
      <c r="T3497" t="s">
        <v>8318</v>
      </c>
    </row>
    <row r="3498" spans="1:20" ht="57.6" hidden="1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9">
        <f t="shared" si="216"/>
        <v>42624.846828703703</v>
      </c>
      <c r="K3498">
        <v>1470169166</v>
      </c>
      <c r="L3498" s="9">
        <f t="shared" si="217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5">
        <f t="shared" si="218"/>
        <v>124.4</v>
      </c>
      <c r="R3498" s="5">
        <f t="shared" si="219"/>
        <v>38.46153846153846</v>
      </c>
      <c r="S3498" t="s">
        <v>8317</v>
      </c>
      <c r="T3498" t="s">
        <v>8318</v>
      </c>
    </row>
    <row r="3499" spans="1:20" ht="57.6" hidden="1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9">
        <f t="shared" si="216"/>
        <v>42523.916666666664</v>
      </c>
      <c r="K3499">
        <v>1463852904</v>
      </c>
      <c r="L3499" s="9">
        <f t="shared" si="217"/>
        <v>42511.741944444446</v>
      </c>
      <c r="M3499" t="b">
        <v>0</v>
      </c>
      <c r="N3499">
        <v>49</v>
      </c>
      <c r="O3499" t="b">
        <v>1</v>
      </c>
      <c r="P3499" t="s">
        <v>8271</v>
      </c>
      <c r="Q3499" s="5">
        <f t="shared" si="218"/>
        <v>108.70406189555126</v>
      </c>
      <c r="R3499" s="5">
        <f t="shared" si="219"/>
        <v>31.653061224489797</v>
      </c>
      <c r="S3499" t="s">
        <v>8317</v>
      </c>
      <c r="T3499" t="s">
        <v>8318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9">
        <f t="shared" si="216"/>
        <v>42518.905555555553</v>
      </c>
      <c r="K3500">
        <v>1459309704</v>
      </c>
      <c r="L3500" s="9">
        <f t="shared" si="217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5">
        <f t="shared" si="218"/>
        <v>102.42424242424242</v>
      </c>
      <c r="R3500" s="5">
        <f t="shared" si="219"/>
        <v>39.285714285714285</v>
      </c>
      <c r="S3500" t="s">
        <v>8317</v>
      </c>
      <c r="T3500" t="s">
        <v>8318</v>
      </c>
    </row>
    <row r="3501" spans="1:20" ht="43.2" hidden="1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9">
        <f t="shared" si="216"/>
        <v>42186.290972222225</v>
      </c>
      <c r="K3501">
        <v>1431046325</v>
      </c>
      <c r="L3501" s="9">
        <f t="shared" si="217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5">
        <f t="shared" si="218"/>
        <v>105.5</v>
      </c>
      <c r="R3501" s="5">
        <f t="shared" si="219"/>
        <v>57.142857142857146</v>
      </c>
      <c r="S3501" t="s">
        <v>8317</v>
      </c>
      <c r="T3501" t="s">
        <v>8318</v>
      </c>
    </row>
    <row r="3502" spans="1:20" ht="57.6" hidden="1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9">
        <f t="shared" si="216"/>
        <v>42436.207638888889</v>
      </c>
      <c r="K3502">
        <v>1455919438</v>
      </c>
      <c r="L3502" s="9">
        <f t="shared" si="217"/>
        <v>42419.919421296298</v>
      </c>
      <c r="M3502" t="b">
        <v>0</v>
      </c>
      <c r="N3502">
        <v>42</v>
      </c>
      <c r="O3502" t="b">
        <v>1</v>
      </c>
      <c r="P3502" t="s">
        <v>8271</v>
      </c>
      <c r="Q3502" s="5">
        <f t="shared" si="218"/>
        <v>106.3</v>
      </c>
      <c r="R3502" s="5">
        <f t="shared" si="219"/>
        <v>23.80952380952381</v>
      </c>
      <c r="S3502" t="s">
        <v>8317</v>
      </c>
      <c r="T3502" t="s">
        <v>8318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9">
        <f t="shared" si="216"/>
        <v>42258.763831018521</v>
      </c>
      <c r="K3503">
        <v>1439835595</v>
      </c>
      <c r="L3503" s="9">
        <f t="shared" si="217"/>
        <v>42233.763831018521</v>
      </c>
      <c r="M3503" t="b">
        <v>0</v>
      </c>
      <c r="N3503">
        <v>42</v>
      </c>
      <c r="O3503" t="b">
        <v>1</v>
      </c>
      <c r="P3503" t="s">
        <v>8271</v>
      </c>
      <c r="Q3503" s="5">
        <f t="shared" si="218"/>
        <v>100.66666666666666</v>
      </c>
      <c r="R3503" s="5">
        <f t="shared" si="219"/>
        <v>35.714285714285715</v>
      </c>
      <c r="S3503" t="s">
        <v>8317</v>
      </c>
      <c r="T3503" t="s">
        <v>8318</v>
      </c>
    </row>
    <row r="3504" spans="1:20" ht="43.2" hidden="1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9">
        <f t="shared" si="216"/>
        <v>42445.165972222225</v>
      </c>
      <c r="K3504">
        <v>1456862924</v>
      </c>
      <c r="L3504" s="9">
        <f t="shared" si="217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5">
        <f t="shared" si="218"/>
        <v>105.4</v>
      </c>
      <c r="R3504" s="5">
        <f t="shared" si="219"/>
        <v>129.03225806451613</v>
      </c>
      <c r="S3504" t="s">
        <v>8317</v>
      </c>
      <c r="T3504" t="s">
        <v>8318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9">
        <f t="shared" si="216"/>
        <v>42575.478333333333</v>
      </c>
      <c r="K3505">
        <v>1466767728</v>
      </c>
      <c r="L3505" s="9">
        <f t="shared" si="217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5">
        <f t="shared" si="218"/>
        <v>107.55999999999999</v>
      </c>
      <c r="R3505" s="5">
        <f t="shared" si="219"/>
        <v>65.78947368421052</v>
      </c>
      <c r="S3505" t="s">
        <v>8317</v>
      </c>
      <c r="T3505" t="s">
        <v>8318</v>
      </c>
    </row>
    <row r="3506" spans="1:20" ht="43.2" hidden="1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9">
        <f t="shared" si="216"/>
        <v>42327.790405092594</v>
      </c>
      <c r="K3506">
        <v>1445363891</v>
      </c>
      <c r="L3506" s="9">
        <f t="shared" si="217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5">
        <f t="shared" si="218"/>
        <v>100</v>
      </c>
      <c r="R3506" s="5">
        <f t="shared" si="219"/>
        <v>125</v>
      </c>
      <c r="S3506" t="s">
        <v>8317</v>
      </c>
      <c r="T3506" t="s">
        <v>8318</v>
      </c>
    </row>
    <row r="3507" spans="1:20" ht="86.4" hidden="1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9">
        <f t="shared" si="216"/>
        <v>41772.166666666664</v>
      </c>
      <c r="K3507">
        <v>1398983245</v>
      </c>
      <c r="L3507" s="9">
        <f t="shared" si="217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5">
        <f t="shared" si="218"/>
        <v>103.76</v>
      </c>
      <c r="R3507" s="5">
        <f t="shared" si="219"/>
        <v>64.102564102564102</v>
      </c>
      <c r="S3507" t="s">
        <v>8317</v>
      </c>
      <c r="T3507" t="s">
        <v>8318</v>
      </c>
    </row>
    <row r="3508" spans="1:20" ht="43.2" hidden="1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9">
        <f t="shared" si="216"/>
        <v>41874.734259259261</v>
      </c>
      <c r="K3508">
        <v>1404927440</v>
      </c>
      <c r="L3508" s="9">
        <f t="shared" si="217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5">
        <f t="shared" si="218"/>
        <v>101.49999999999999</v>
      </c>
      <c r="R3508" s="5">
        <f t="shared" si="219"/>
        <v>103.44827586206897</v>
      </c>
      <c r="S3508" t="s">
        <v>8317</v>
      </c>
      <c r="T3508" t="s">
        <v>8318</v>
      </c>
    </row>
    <row r="3509" spans="1:20" ht="43.2" hidden="1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9">
        <f t="shared" si="216"/>
        <v>42521.922881944447</v>
      </c>
      <c r="K3509">
        <v>1462140537</v>
      </c>
      <c r="L3509" s="9">
        <f t="shared" si="217"/>
        <v>42491.922881944447</v>
      </c>
      <c r="M3509" t="b">
        <v>0</v>
      </c>
      <c r="N3509">
        <v>72</v>
      </c>
      <c r="O3509" t="b">
        <v>1</v>
      </c>
      <c r="P3509" t="s">
        <v>8271</v>
      </c>
      <c r="Q3509" s="5">
        <f t="shared" si="218"/>
        <v>104.4</v>
      </c>
      <c r="R3509" s="5">
        <f t="shared" si="219"/>
        <v>138.88888888888889</v>
      </c>
      <c r="S3509" t="s">
        <v>8317</v>
      </c>
      <c r="T3509" t="s">
        <v>8318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9">
        <f t="shared" si="216"/>
        <v>42500.875</v>
      </c>
      <c r="K3510">
        <v>1460914253</v>
      </c>
      <c r="L3510" s="9">
        <f t="shared" si="217"/>
        <v>42477.729780092595</v>
      </c>
      <c r="M3510" t="b">
        <v>0</v>
      </c>
      <c r="N3510">
        <v>15</v>
      </c>
      <c r="O3510" t="b">
        <v>1</v>
      </c>
      <c r="P3510" t="s">
        <v>8271</v>
      </c>
      <c r="Q3510" s="5">
        <f t="shared" si="218"/>
        <v>180</v>
      </c>
      <c r="R3510" s="5">
        <f t="shared" si="219"/>
        <v>6.666666666666667</v>
      </c>
      <c r="S3510" t="s">
        <v>8317</v>
      </c>
      <c r="T3510" t="s">
        <v>8318</v>
      </c>
    </row>
    <row r="3511" spans="1:20" ht="43.2" hidden="1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9">
        <f t="shared" si="216"/>
        <v>41964.204861111109</v>
      </c>
      <c r="K3511">
        <v>1415392666</v>
      </c>
      <c r="L3511" s="9">
        <f t="shared" si="217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5">
        <f t="shared" si="218"/>
        <v>106.33333333333333</v>
      </c>
      <c r="R3511" s="5">
        <f t="shared" si="219"/>
        <v>90.909090909090907</v>
      </c>
      <c r="S3511" t="s">
        <v>8317</v>
      </c>
      <c r="T3511" t="s">
        <v>8318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9">
        <f t="shared" si="216"/>
        <v>41822.62090277778</v>
      </c>
      <c r="K3512">
        <v>1402584846</v>
      </c>
      <c r="L3512" s="9">
        <f t="shared" si="217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5">
        <f t="shared" si="218"/>
        <v>100.55555555555556</v>
      </c>
      <c r="R3512" s="5">
        <f t="shared" si="219"/>
        <v>60</v>
      </c>
      <c r="S3512" t="s">
        <v>8317</v>
      </c>
      <c r="T3512" t="s">
        <v>8318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9">
        <f t="shared" si="216"/>
        <v>41950.770833333336</v>
      </c>
      <c r="K3513">
        <v>1413406695</v>
      </c>
      <c r="L3513" s="9">
        <f t="shared" si="217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5">
        <f t="shared" si="218"/>
        <v>101.2</v>
      </c>
      <c r="R3513" s="5">
        <f t="shared" si="219"/>
        <v>78.94736842105263</v>
      </c>
      <c r="S3513" t="s">
        <v>8317</v>
      </c>
      <c r="T3513" t="s">
        <v>8318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9">
        <f t="shared" si="216"/>
        <v>42117.49527777778</v>
      </c>
      <c r="K3514">
        <v>1424609592</v>
      </c>
      <c r="L3514" s="9">
        <f t="shared" si="217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5">
        <f t="shared" si="218"/>
        <v>100</v>
      </c>
      <c r="R3514" s="5">
        <f t="shared" si="219"/>
        <v>58.823529411764703</v>
      </c>
      <c r="S3514" t="s">
        <v>8317</v>
      </c>
      <c r="T3514" t="s">
        <v>8318</v>
      </c>
    </row>
    <row r="3515" spans="1:20" ht="43.2" hidden="1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9">
        <f t="shared" si="216"/>
        <v>41794.207638888889</v>
      </c>
      <c r="K3515">
        <v>1400725112</v>
      </c>
      <c r="L3515" s="9">
        <f t="shared" si="217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5">
        <f t="shared" si="218"/>
        <v>118.39285714285714</v>
      </c>
      <c r="R3515" s="5">
        <f t="shared" si="219"/>
        <v>63.636363636363633</v>
      </c>
      <c r="S3515" t="s">
        <v>8317</v>
      </c>
      <c r="T3515" t="s">
        <v>8318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9">
        <f t="shared" si="216"/>
        <v>42037.207638888889</v>
      </c>
      <c r="K3516">
        <v>1421439552</v>
      </c>
      <c r="L3516" s="9">
        <f t="shared" si="217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5">
        <f t="shared" si="218"/>
        <v>110.00000000000001</v>
      </c>
      <c r="R3516" s="5">
        <f t="shared" si="219"/>
        <v>50</v>
      </c>
      <c r="S3516" t="s">
        <v>8317</v>
      </c>
      <c r="T3516" t="s">
        <v>8318</v>
      </c>
    </row>
    <row r="3517" spans="1:20" ht="43.2" hidden="1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9">
        <f t="shared" si="216"/>
        <v>42155.772812499999</v>
      </c>
      <c r="K3517">
        <v>1430505171</v>
      </c>
      <c r="L3517" s="9">
        <f t="shared" si="217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5">
        <f t="shared" si="218"/>
        <v>102.66666666666666</v>
      </c>
      <c r="R3517" s="5">
        <f t="shared" si="219"/>
        <v>65.217391304347828</v>
      </c>
      <c r="S3517" t="s">
        <v>8317</v>
      </c>
      <c r="T3517" t="s">
        <v>8318</v>
      </c>
    </row>
    <row r="3518" spans="1:20" ht="43.2" hidden="1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9">
        <f t="shared" si="216"/>
        <v>41890.125</v>
      </c>
      <c r="K3518">
        <v>1407197670</v>
      </c>
      <c r="L3518" s="9">
        <f t="shared" si="217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5">
        <f t="shared" si="218"/>
        <v>100</v>
      </c>
      <c r="R3518" s="5">
        <f t="shared" si="219"/>
        <v>227.27272727272728</v>
      </c>
      <c r="S3518" t="s">
        <v>8317</v>
      </c>
      <c r="T3518" t="s">
        <v>8318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9">
        <f t="shared" si="216"/>
        <v>41824.458333333336</v>
      </c>
      <c r="K3519">
        <v>1401910634</v>
      </c>
      <c r="L3519" s="9">
        <f t="shared" si="217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5">
        <f t="shared" si="218"/>
        <v>100</v>
      </c>
      <c r="R3519" s="5">
        <f t="shared" si="219"/>
        <v>307.69230769230768</v>
      </c>
      <c r="S3519" t="s">
        <v>8317</v>
      </c>
      <c r="T3519" t="s">
        <v>8318</v>
      </c>
    </row>
    <row r="3520" spans="1:20" ht="43.2" hidden="1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9">
        <f t="shared" si="216"/>
        <v>41914.597916666666</v>
      </c>
      <c r="K3520">
        <v>1410461299</v>
      </c>
      <c r="L3520" s="9">
        <f t="shared" si="217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5">
        <f t="shared" si="218"/>
        <v>110.04599999999999</v>
      </c>
      <c r="R3520" s="5">
        <f t="shared" si="219"/>
        <v>45.454545454545453</v>
      </c>
      <c r="S3520" t="s">
        <v>8317</v>
      </c>
      <c r="T3520" t="s">
        <v>8318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9">
        <f t="shared" si="216"/>
        <v>42067.598958333336</v>
      </c>
      <c r="K3521">
        <v>1422886950</v>
      </c>
      <c r="L3521" s="9">
        <f t="shared" si="217"/>
        <v>42037.598958333336</v>
      </c>
      <c r="M3521" t="b">
        <v>0</v>
      </c>
      <c r="N3521">
        <v>28</v>
      </c>
      <c r="O3521" t="b">
        <v>1</v>
      </c>
      <c r="P3521" t="s">
        <v>8271</v>
      </c>
      <c r="Q3521" s="5">
        <f t="shared" si="218"/>
        <v>101.35000000000001</v>
      </c>
      <c r="R3521" s="5">
        <f t="shared" si="219"/>
        <v>71.428571428571431</v>
      </c>
      <c r="S3521" t="s">
        <v>8317</v>
      </c>
      <c r="T3521" t="s">
        <v>8318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9">
        <f t="shared" si="216"/>
        <v>42253.574305555558</v>
      </c>
      <c r="K3522">
        <v>1439322412</v>
      </c>
      <c r="L3522" s="9">
        <f t="shared" si="217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5">
        <f t="shared" si="218"/>
        <v>100.75</v>
      </c>
      <c r="R3522" s="5">
        <f t="shared" si="219"/>
        <v>95.238095238095241</v>
      </c>
      <c r="S3522" t="s">
        <v>8317</v>
      </c>
      <c r="T3522" t="s">
        <v>8318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9">
        <f t="shared" ref="J3523:J3586" si="220">(I3523+DATE(1970,1,1)*86400)/86400</f>
        <v>41911.361342592594</v>
      </c>
      <c r="K3523">
        <v>1409388020</v>
      </c>
      <c r="L3523" s="9">
        <f t="shared" ref="L3523:L3586" si="221">(K3523+DATE(1970,1,1)*86400)/86400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5">
        <f t="shared" ref="Q3523:Q3586" si="222">(E3523/D3523)*100</f>
        <v>169.42857142857144</v>
      </c>
      <c r="R3523" s="5">
        <f t="shared" ref="R3523:R3586" si="223">D3523/N3523</f>
        <v>26.923076923076923</v>
      </c>
      <c r="S3523" t="s">
        <v>8317</v>
      </c>
      <c r="T3523" t="s">
        <v>8318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9">
        <f t="shared" si="220"/>
        <v>42262.42083333333</v>
      </c>
      <c r="K3524">
        <v>1439924246</v>
      </c>
      <c r="L3524" s="9">
        <f t="shared" si="221"/>
        <v>42234.789884259262</v>
      </c>
      <c r="M3524" t="b">
        <v>0</v>
      </c>
      <c r="N3524">
        <v>34</v>
      </c>
      <c r="O3524" t="b">
        <v>1</v>
      </c>
      <c r="P3524" t="s">
        <v>8271</v>
      </c>
      <c r="Q3524" s="5">
        <f t="shared" si="222"/>
        <v>100</v>
      </c>
      <c r="R3524" s="5">
        <f t="shared" si="223"/>
        <v>41.029411764705884</v>
      </c>
      <c r="S3524" t="s">
        <v>8317</v>
      </c>
      <c r="T3524" t="s">
        <v>8318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9">
        <f t="shared" si="220"/>
        <v>42638.958333333336</v>
      </c>
      <c r="K3525">
        <v>1469871148</v>
      </c>
      <c r="L3525" s="9">
        <f t="shared" si="221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5">
        <f t="shared" si="222"/>
        <v>113.65</v>
      </c>
      <c r="R3525" s="5">
        <f t="shared" si="223"/>
        <v>50</v>
      </c>
      <c r="S3525" t="s">
        <v>8317</v>
      </c>
      <c r="T3525" t="s">
        <v>8318</v>
      </c>
    </row>
    <row r="3526" spans="1:20" ht="43.2" hidden="1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9">
        <f t="shared" si="220"/>
        <v>41895.166666666664</v>
      </c>
      <c r="K3526">
        <v>1409336373</v>
      </c>
      <c r="L3526" s="9">
        <f t="shared" si="221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5">
        <f t="shared" si="222"/>
        <v>101.56</v>
      </c>
      <c r="R3526" s="5">
        <f t="shared" si="223"/>
        <v>135.13513513513513</v>
      </c>
      <c r="S3526" t="s">
        <v>8317</v>
      </c>
      <c r="T3526" t="s">
        <v>8318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9">
        <f t="shared" si="220"/>
        <v>42225.666666666664</v>
      </c>
      <c r="K3527">
        <v>1438188106</v>
      </c>
      <c r="L3527" s="9">
        <f t="shared" si="221"/>
        <v>42214.695671296293</v>
      </c>
      <c r="M3527" t="b">
        <v>0</v>
      </c>
      <c r="N3527">
        <v>7</v>
      </c>
      <c r="O3527" t="b">
        <v>1</v>
      </c>
      <c r="P3527" t="s">
        <v>8271</v>
      </c>
      <c r="Q3527" s="5">
        <f t="shared" si="222"/>
        <v>106</v>
      </c>
      <c r="R3527" s="5">
        <f t="shared" si="223"/>
        <v>71.428571428571431</v>
      </c>
      <c r="S3527" t="s">
        <v>8317</v>
      </c>
      <c r="T3527" t="s">
        <v>8318</v>
      </c>
    </row>
    <row r="3528" spans="1:20" ht="43.2" hidden="1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9">
        <f t="shared" si="220"/>
        <v>42488.249305555553</v>
      </c>
      <c r="K3528">
        <v>1459411371</v>
      </c>
      <c r="L3528" s="9">
        <f t="shared" si="221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5">
        <f t="shared" si="222"/>
        <v>102</v>
      </c>
      <c r="R3528" s="5">
        <f t="shared" si="223"/>
        <v>97.058823529411768</v>
      </c>
      <c r="S3528" t="s">
        <v>8317</v>
      </c>
      <c r="T3528" t="s">
        <v>8318</v>
      </c>
    </row>
    <row r="3529" spans="1:20" ht="43.2" hidden="1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9">
        <f t="shared" si="220"/>
        <v>42196.165972222225</v>
      </c>
      <c r="K3529">
        <v>1434069205</v>
      </c>
      <c r="L3529" s="9">
        <f t="shared" si="221"/>
        <v>42167.023206018515</v>
      </c>
      <c r="M3529" t="b">
        <v>0</v>
      </c>
      <c r="N3529">
        <v>86</v>
      </c>
      <c r="O3529" t="b">
        <v>1</v>
      </c>
      <c r="P3529" t="s">
        <v>8271</v>
      </c>
      <c r="Q3529" s="5">
        <f t="shared" si="222"/>
        <v>116.91666666666667</v>
      </c>
      <c r="R3529" s="5">
        <f t="shared" si="223"/>
        <v>69.767441860465112</v>
      </c>
      <c r="S3529" t="s">
        <v>8317</v>
      </c>
      <c r="T3529" t="s">
        <v>8318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9">
        <f t="shared" si="220"/>
        <v>42753.50136574074</v>
      </c>
      <c r="K3530">
        <v>1483012918</v>
      </c>
      <c r="L3530" s="9">
        <f t="shared" si="221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5">
        <f t="shared" si="222"/>
        <v>101.15151515151514</v>
      </c>
      <c r="R3530" s="5">
        <f t="shared" si="223"/>
        <v>44.594594594594597</v>
      </c>
      <c r="S3530" t="s">
        <v>8317</v>
      </c>
      <c r="T3530" t="s">
        <v>8318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9">
        <f t="shared" si="220"/>
        <v>42198.041666666664</v>
      </c>
      <c r="K3531">
        <v>1434997018</v>
      </c>
      <c r="L3531" s="9">
        <f t="shared" si="221"/>
        <v>42177.761782407404</v>
      </c>
      <c r="M3531" t="b">
        <v>0</v>
      </c>
      <c r="N3531">
        <v>18</v>
      </c>
      <c r="O3531" t="b">
        <v>1</v>
      </c>
      <c r="P3531" t="s">
        <v>8271</v>
      </c>
      <c r="Q3531" s="5">
        <f t="shared" si="222"/>
        <v>132</v>
      </c>
      <c r="R3531" s="5">
        <f t="shared" si="223"/>
        <v>27.777777777777779</v>
      </c>
      <c r="S3531" t="s">
        <v>8317</v>
      </c>
      <c r="T3531" t="s">
        <v>8318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9">
        <f t="shared" si="220"/>
        <v>42470.833333333336</v>
      </c>
      <c r="K3532">
        <v>1457881057</v>
      </c>
      <c r="L3532" s="9">
        <f t="shared" si="221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5">
        <f t="shared" si="222"/>
        <v>100</v>
      </c>
      <c r="R3532" s="5">
        <f t="shared" si="223"/>
        <v>125</v>
      </c>
      <c r="S3532" t="s">
        <v>8317</v>
      </c>
      <c r="T3532" t="s">
        <v>8318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9">
        <f t="shared" si="220"/>
        <v>42551.654328703706</v>
      </c>
      <c r="K3533">
        <v>1464709334</v>
      </c>
      <c r="L3533" s="9">
        <f t="shared" si="221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5">
        <f t="shared" si="222"/>
        <v>128</v>
      </c>
      <c r="R3533" s="5">
        <f t="shared" si="223"/>
        <v>38.46153846153846</v>
      </c>
      <c r="S3533" t="s">
        <v>8317</v>
      </c>
      <c r="T3533" t="s">
        <v>8318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9">
        <f t="shared" si="220"/>
        <v>41900.165972222225</v>
      </c>
      <c r="K3534">
        <v>1409667827</v>
      </c>
      <c r="L3534" s="9">
        <f t="shared" si="221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5">
        <f t="shared" si="222"/>
        <v>118.95833333333334</v>
      </c>
      <c r="R3534" s="5">
        <f t="shared" si="223"/>
        <v>35.555555555555557</v>
      </c>
      <c r="S3534" t="s">
        <v>8317</v>
      </c>
      <c r="T3534" t="s">
        <v>8318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9">
        <f t="shared" si="220"/>
        <v>42319.802858796298</v>
      </c>
      <c r="K3535">
        <v>1444673767</v>
      </c>
      <c r="L3535" s="9">
        <f t="shared" si="221"/>
        <v>42289.761192129627</v>
      </c>
      <c r="M3535" t="b">
        <v>0</v>
      </c>
      <c r="N3535">
        <v>8</v>
      </c>
      <c r="O3535" t="b">
        <v>1</v>
      </c>
      <c r="P3535" t="s">
        <v>8271</v>
      </c>
      <c r="Q3535" s="5">
        <f t="shared" si="222"/>
        <v>126.2</v>
      </c>
      <c r="R3535" s="5">
        <f t="shared" si="223"/>
        <v>62.5</v>
      </c>
      <c r="S3535" t="s">
        <v>8317</v>
      </c>
      <c r="T3535" t="s">
        <v>8318</v>
      </c>
    </row>
    <row r="3536" spans="1:20" ht="43.2" hidden="1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9">
        <f t="shared" si="220"/>
        <v>42278.6252662037</v>
      </c>
      <c r="K3536">
        <v>1440687623</v>
      </c>
      <c r="L3536" s="9">
        <f t="shared" si="221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5">
        <f t="shared" si="222"/>
        <v>156.20000000000002</v>
      </c>
      <c r="R3536" s="5">
        <f t="shared" si="223"/>
        <v>24.509803921568629</v>
      </c>
      <c r="S3536" t="s">
        <v>8317</v>
      </c>
      <c r="T3536" t="s">
        <v>8318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9">
        <f t="shared" si="220"/>
        <v>42279.75</v>
      </c>
      <c r="K3537">
        <v>1441120910</v>
      </c>
      <c r="L3537" s="9">
        <f t="shared" si="221"/>
        <v>42248.640162037038</v>
      </c>
      <c r="M3537" t="b">
        <v>0</v>
      </c>
      <c r="N3537">
        <v>46</v>
      </c>
      <c r="O3537" t="b">
        <v>1</v>
      </c>
      <c r="P3537" t="s">
        <v>8271</v>
      </c>
      <c r="Q3537" s="5">
        <f t="shared" si="222"/>
        <v>103.15</v>
      </c>
      <c r="R3537" s="5">
        <f t="shared" si="223"/>
        <v>43.478260869565219</v>
      </c>
      <c r="S3537" t="s">
        <v>8317</v>
      </c>
      <c r="T3537" t="s">
        <v>8318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9">
        <f t="shared" si="220"/>
        <v>42358.499305555553</v>
      </c>
      <c r="K3538">
        <v>1448040425</v>
      </c>
      <c r="L3538" s="9">
        <f t="shared" si="221"/>
        <v>42328.727141203701</v>
      </c>
      <c r="M3538" t="b">
        <v>0</v>
      </c>
      <c r="N3538">
        <v>17</v>
      </c>
      <c r="O3538" t="b">
        <v>1</v>
      </c>
      <c r="P3538" t="s">
        <v>8271</v>
      </c>
      <c r="Q3538" s="5">
        <f t="shared" si="222"/>
        <v>153.33333333333334</v>
      </c>
      <c r="R3538" s="5">
        <f t="shared" si="223"/>
        <v>8.8235294117647065</v>
      </c>
      <c r="S3538" t="s">
        <v>8317</v>
      </c>
      <c r="T3538" t="s">
        <v>8318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9">
        <f t="shared" si="220"/>
        <v>41960.332638888889</v>
      </c>
      <c r="K3539">
        <v>1413016216</v>
      </c>
      <c r="L3539" s="9">
        <f t="shared" si="221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5">
        <f t="shared" si="222"/>
        <v>180.44444444444446</v>
      </c>
      <c r="R3539" s="5">
        <f t="shared" si="223"/>
        <v>24.107142857142858</v>
      </c>
      <c r="S3539" t="s">
        <v>8317</v>
      </c>
      <c r="T3539" t="s">
        <v>8318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9">
        <f t="shared" si="220"/>
        <v>42599.420601851853</v>
      </c>
      <c r="K3540">
        <v>1469009140</v>
      </c>
      <c r="L3540" s="9">
        <f t="shared" si="221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5">
        <f t="shared" si="222"/>
        <v>128.44999999999999</v>
      </c>
      <c r="R3540" s="5">
        <f t="shared" si="223"/>
        <v>24.096385542168676</v>
      </c>
      <c r="S3540" t="s">
        <v>8317</v>
      </c>
      <c r="T3540" t="s">
        <v>8318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9">
        <f t="shared" si="220"/>
        <v>42621.756041666667</v>
      </c>
      <c r="K3541">
        <v>1471543722</v>
      </c>
      <c r="L3541" s="9">
        <f t="shared" si="221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5">
        <f t="shared" si="222"/>
        <v>119.66666666666667</v>
      </c>
      <c r="R3541" s="5">
        <f t="shared" si="223"/>
        <v>46.153846153846153</v>
      </c>
      <c r="S3541" t="s">
        <v>8317</v>
      </c>
      <c r="T3541" t="s">
        <v>8318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9">
        <f t="shared" si="220"/>
        <v>42547.003368055557</v>
      </c>
      <c r="K3542">
        <v>1464307491</v>
      </c>
      <c r="L3542" s="9">
        <f t="shared" si="221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5">
        <f t="shared" si="222"/>
        <v>123</v>
      </c>
      <c r="R3542" s="5">
        <f t="shared" si="223"/>
        <v>37.5</v>
      </c>
      <c r="S3542" t="s">
        <v>8317</v>
      </c>
      <c r="T3542" t="s">
        <v>8318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9">
        <f t="shared" si="220"/>
        <v>42247.730034722219</v>
      </c>
      <c r="K3543">
        <v>1438882275</v>
      </c>
      <c r="L3543" s="9">
        <f t="shared" si="221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5">
        <f t="shared" si="222"/>
        <v>105</v>
      </c>
      <c r="R3543" s="5">
        <f t="shared" si="223"/>
        <v>37.5</v>
      </c>
      <c r="S3543" t="s">
        <v>8317</v>
      </c>
      <c r="T3543" t="s">
        <v>8318</v>
      </c>
    </row>
    <row r="3544" spans="1:20" ht="43.2" hidden="1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9">
        <f t="shared" si="220"/>
        <v>41889.599791666667</v>
      </c>
      <c r="K3544">
        <v>1404915822</v>
      </c>
      <c r="L3544" s="9">
        <f t="shared" si="221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5">
        <f t="shared" si="222"/>
        <v>102.23636363636363</v>
      </c>
      <c r="R3544" s="5">
        <f t="shared" si="223"/>
        <v>64.705882352941174</v>
      </c>
      <c r="S3544" t="s">
        <v>8317</v>
      </c>
      <c r="T3544" t="s">
        <v>8318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9">
        <f t="shared" si="220"/>
        <v>42180.755312499998</v>
      </c>
      <c r="K3545">
        <v>1432663659</v>
      </c>
      <c r="L3545" s="9">
        <f t="shared" si="221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5">
        <f t="shared" si="222"/>
        <v>104.66666666666666</v>
      </c>
      <c r="R3545" s="5">
        <f t="shared" si="223"/>
        <v>51.724137931034484</v>
      </c>
      <c r="S3545" t="s">
        <v>8317</v>
      </c>
      <c r="T3545" t="s">
        <v>8318</v>
      </c>
    </row>
    <row r="3546" spans="1:20" ht="28.8" hidden="1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9">
        <f t="shared" si="220"/>
        <v>42070.831678240742</v>
      </c>
      <c r="K3546">
        <v>1423166257</v>
      </c>
      <c r="L3546" s="9">
        <f t="shared" si="221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5">
        <f t="shared" si="222"/>
        <v>100</v>
      </c>
      <c r="R3546" s="5">
        <f t="shared" si="223"/>
        <v>104.16666666666667</v>
      </c>
      <c r="S3546" t="s">
        <v>8317</v>
      </c>
      <c r="T3546" t="s">
        <v>8318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9">
        <f t="shared" si="220"/>
        <v>42105.807395833333</v>
      </c>
      <c r="K3547">
        <v>1426188159</v>
      </c>
      <c r="L3547" s="9">
        <f t="shared" si="221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5">
        <f t="shared" si="222"/>
        <v>100.4</v>
      </c>
      <c r="R3547" s="5">
        <f t="shared" si="223"/>
        <v>31.25</v>
      </c>
      <c r="S3547" t="s">
        <v>8317</v>
      </c>
      <c r="T3547" t="s">
        <v>8318</v>
      </c>
    </row>
    <row r="3548" spans="1:20" ht="43.2" hidden="1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9">
        <f t="shared" si="220"/>
        <v>42095.165972222225</v>
      </c>
      <c r="K3548">
        <v>1426002684</v>
      </c>
      <c r="L3548" s="9">
        <f t="shared" si="221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5">
        <f t="shared" si="222"/>
        <v>102.27272727272727</v>
      </c>
      <c r="R3548" s="5">
        <f t="shared" si="223"/>
        <v>57.89473684210526</v>
      </c>
      <c r="S3548" t="s">
        <v>8317</v>
      </c>
      <c r="T3548" t="s">
        <v>8318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9">
        <f t="shared" si="220"/>
        <v>42504.165972222225</v>
      </c>
      <c r="K3549">
        <v>1461117201</v>
      </c>
      <c r="L3549" s="9">
        <f t="shared" si="221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5">
        <f t="shared" si="222"/>
        <v>114.40928571428573</v>
      </c>
      <c r="R3549" s="5">
        <f t="shared" si="223"/>
        <v>104.16666666666667</v>
      </c>
      <c r="S3549" t="s">
        <v>8317</v>
      </c>
      <c r="T3549" t="s">
        <v>8318</v>
      </c>
    </row>
    <row r="3550" spans="1:20" ht="43.2" hidden="1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9">
        <f t="shared" si="220"/>
        <v>42434.041666666664</v>
      </c>
      <c r="K3550">
        <v>1455230214</v>
      </c>
      <c r="L3550" s="9">
        <f t="shared" si="221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5">
        <f t="shared" si="222"/>
        <v>101.9047619047619</v>
      </c>
      <c r="R3550" s="5">
        <f t="shared" si="223"/>
        <v>161.53846153846155</v>
      </c>
      <c r="S3550" t="s">
        <v>8317</v>
      </c>
      <c r="T3550" t="s">
        <v>8318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9">
        <f t="shared" si="220"/>
        <v>42251.394363425927</v>
      </c>
      <c r="K3551">
        <v>1438939673</v>
      </c>
      <c r="L3551" s="9">
        <f t="shared" si="221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5">
        <f t="shared" si="222"/>
        <v>102</v>
      </c>
      <c r="R3551" s="5">
        <f t="shared" si="223"/>
        <v>23.80952380952381</v>
      </c>
      <c r="S3551" t="s">
        <v>8317</v>
      </c>
      <c r="T3551" t="s">
        <v>8318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9">
        <f t="shared" si="220"/>
        <v>42492.893495370372</v>
      </c>
      <c r="K3552">
        <v>1459632398</v>
      </c>
      <c r="L3552" s="9">
        <f t="shared" si="221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5">
        <f t="shared" si="222"/>
        <v>104.80000000000001</v>
      </c>
      <c r="R3552" s="5">
        <f t="shared" si="223"/>
        <v>39.0625</v>
      </c>
      <c r="S3552" t="s">
        <v>8317</v>
      </c>
      <c r="T3552" t="s">
        <v>8318</v>
      </c>
    </row>
    <row r="3553" spans="1:20" ht="43.2" hidden="1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9">
        <f t="shared" si="220"/>
        <v>41781.921527777777</v>
      </c>
      <c r="K3553">
        <v>1398342170</v>
      </c>
      <c r="L3553" s="9">
        <f t="shared" si="221"/>
        <v>41753.515856481485</v>
      </c>
      <c r="M3553" t="b">
        <v>0</v>
      </c>
      <c r="N3553">
        <v>25</v>
      </c>
      <c r="O3553" t="b">
        <v>1</v>
      </c>
      <c r="P3553" t="s">
        <v>8271</v>
      </c>
      <c r="Q3553" s="5">
        <f t="shared" si="222"/>
        <v>101.83333333333333</v>
      </c>
      <c r="R3553" s="5">
        <f t="shared" si="223"/>
        <v>60</v>
      </c>
      <c r="S3553" t="s">
        <v>8317</v>
      </c>
      <c r="T3553" t="s">
        <v>8318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9">
        <f t="shared" si="220"/>
        <v>41818.587083333332</v>
      </c>
      <c r="K3554">
        <v>1401372324</v>
      </c>
      <c r="L3554" s="9">
        <f t="shared" si="221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5">
        <f t="shared" si="222"/>
        <v>100</v>
      </c>
      <c r="R3554" s="5">
        <f t="shared" si="223"/>
        <v>38.65</v>
      </c>
      <c r="S3554" t="s">
        <v>8317</v>
      </c>
      <c r="T3554" t="s">
        <v>8318</v>
      </c>
    </row>
    <row r="3555" spans="1:20" ht="43.2" hidden="1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9">
        <f t="shared" si="220"/>
        <v>42228</v>
      </c>
      <c r="K3555">
        <v>1436575280</v>
      </c>
      <c r="L3555" s="9">
        <f t="shared" si="221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5">
        <f t="shared" si="222"/>
        <v>106.27272727272728</v>
      </c>
      <c r="R3555" s="5">
        <f t="shared" si="223"/>
        <v>52.884615384615387</v>
      </c>
      <c r="S3555" t="s">
        <v>8317</v>
      </c>
      <c r="T3555" t="s">
        <v>8318</v>
      </c>
    </row>
    <row r="3556" spans="1:20" ht="43.2" hidden="1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9">
        <f t="shared" si="220"/>
        <v>42046.708333333336</v>
      </c>
      <c r="K3556">
        <v>1421025159</v>
      </c>
      <c r="L3556" s="9">
        <f t="shared" si="221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5">
        <f t="shared" si="222"/>
        <v>113.42219999999999</v>
      </c>
      <c r="R3556" s="5">
        <f t="shared" si="223"/>
        <v>94.339622641509436</v>
      </c>
      <c r="S3556" t="s">
        <v>8317</v>
      </c>
      <c r="T3556" t="s">
        <v>8318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9">
        <f t="shared" si="220"/>
        <v>42691.483726851853</v>
      </c>
      <c r="K3557">
        <v>1476786994</v>
      </c>
      <c r="L3557" s="9">
        <f t="shared" si="221"/>
        <v>42661.442060185182</v>
      </c>
      <c r="M3557" t="b">
        <v>0</v>
      </c>
      <c r="N3557">
        <v>14</v>
      </c>
      <c r="O3557" t="b">
        <v>1</v>
      </c>
      <c r="P3557" t="s">
        <v>8271</v>
      </c>
      <c r="Q3557" s="5">
        <f t="shared" si="222"/>
        <v>100</v>
      </c>
      <c r="R3557" s="5">
        <f t="shared" si="223"/>
        <v>171.42857142857142</v>
      </c>
      <c r="S3557" t="s">
        <v>8317</v>
      </c>
      <c r="T3557" t="s">
        <v>8318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9">
        <f t="shared" si="220"/>
        <v>41868.649583333332</v>
      </c>
      <c r="K3558">
        <v>1403105724</v>
      </c>
      <c r="L3558" s="9">
        <f t="shared" si="221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5">
        <f t="shared" si="222"/>
        <v>100.45454545454547</v>
      </c>
      <c r="R3558" s="5">
        <f t="shared" si="223"/>
        <v>110</v>
      </c>
      <c r="S3558" t="s">
        <v>8317</v>
      </c>
      <c r="T3558" t="s">
        <v>8318</v>
      </c>
    </row>
    <row r="3559" spans="1:20" ht="57.6" hidden="1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9">
        <f t="shared" si="220"/>
        <v>41764.276747685188</v>
      </c>
      <c r="K3559">
        <v>1396334311</v>
      </c>
      <c r="L3559" s="9">
        <f t="shared" si="221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5">
        <f t="shared" si="222"/>
        <v>100.03599999999999</v>
      </c>
      <c r="R3559" s="5">
        <f t="shared" si="223"/>
        <v>179.21146953405017</v>
      </c>
      <c r="S3559" t="s">
        <v>8317</v>
      </c>
      <c r="T3559" t="s">
        <v>8318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9">
        <f t="shared" si="220"/>
        <v>42181.875</v>
      </c>
      <c r="K3560">
        <v>1431718575</v>
      </c>
      <c r="L3560" s="9">
        <f t="shared" si="221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5">
        <f t="shared" si="222"/>
        <v>144</v>
      </c>
      <c r="R3560" s="5">
        <f t="shared" si="223"/>
        <v>15.909090909090908</v>
      </c>
      <c r="S3560" t="s">
        <v>8317</v>
      </c>
      <c r="T3560" t="s">
        <v>8318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9">
        <f t="shared" si="220"/>
        <v>42216.373611111114</v>
      </c>
      <c r="K3561">
        <v>1436408308</v>
      </c>
      <c r="L3561" s="9">
        <f t="shared" si="221"/>
        <v>42194.09615740741</v>
      </c>
      <c r="M3561" t="b">
        <v>0</v>
      </c>
      <c r="N3561">
        <v>24</v>
      </c>
      <c r="O3561" t="b">
        <v>1</v>
      </c>
      <c r="P3561" t="s">
        <v>8271</v>
      </c>
      <c r="Q3561" s="5">
        <f t="shared" si="222"/>
        <v>103.49999999999999</v>
      </c>
      <c r="R3561" s="5">
        <f t="shared" si="223"/>
        <v>41.666666666666664</v>
      </c>
      <c r="S3561" t="s">
        <v>8317</v>
      </c>
      <c r="T3561" t="s">
        <v>8318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9">
        <f t="shared" si="220"/>
        <v>42151.114583333336</v>
      </c>
      <c r="K3562">
        <v>1429651266</v>
      </c>
      <c r="L3562" s="9">
        <f t="shared" si="221"/>
        <v>42115.889652777776</v>
      </c>
      <c r="M3562" t="b">
        <v>0</v>
      </c>
      <c r="N3562">
        <v>74</v>
      </c>
      <c r="O3562" t="b">
        <v>1</v>
      </c>
      <c r="P3562" t="s">
        <v>8271</v>
      </c>
      <c r="Q3562" s="5">
        <f t="shared" si="222"/>
        <v>108.43750000000001</v>
      </c>
      <c r="R3562" s="5">
        <f t="shared" si="223"/>
        <v>43.243243243243242</v>
      </c>
      <c r="S3562" t="s">
        <v>8317</v>
      </c>
      <c r="T3562" t="s">
        <v>8318</v>
      </c>
    </row>
    <row r="3563" spans="1:20" ht="115.2" hidden="1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9">
        <f t="shared" si="220"/>
        <v>42221.775000000001</v>
      </c>
      <c r="K3563">
        <v>1437236378</v>
      </c>
      <c r="L3563" s="9">
        <f t="shared" si="221"/>
        <v>42203.680300925924</v>
      </c>
      <c r="M3563" t="b">
        <v>0</v>
      </c>
      <c r="N3563">
        <v>54</v>
      </c>
      <c r="O3563" t="b">
        <v>1</v>
      </c>
      <c r="P3563" t="s">
        <v>8271</v>
      </c>
      <c r="Q3563" s="5">
        <f t="shared" si="222"/>
        <v>102.4</v>
      </c>
      <c r="R3563" s="5">
        <f t="shared" si="223"/>
        <v>46.296296296296298</v>
      </c>
      <c r="S3563" t="s">
        <v>8317</v>
      </c>
      <c r="T3563" t="s">
        <v>8318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9">
        <f t="shared" si="220"/>
        <v>42442.916666666664</v>
      </c>
      <c r="K3564">
        <v>1457115427</v>
      </c>
      <c r="L3564" s="9">
        <f t="shared" si="221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5">
        <f t="shared" si="222"/>
        <v>148.88888888888889</v>
      </c>
      <c r="R3564" s="5">
        <f t="shared" si="223"/>
        <v>10.161290322580646</v>
      </c>
      <c r="S3564" t="s">
        <v>8317</v>
      </c>
      <c r="T3564" t="s">
        <v>8318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9">
        <f t="shared" si="220"/>
        <v>42583.791666666664</v>
      </c>
      <c r="K3565">
        <v>1467648456</v>
      </c>
      <c r="L3565" s="9">
        <f t="shared" si="221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5">
        <f t="shared" si="222"/>
        <v>105.49000000000002</v>
      </c>
      <c r="R3565" s="5">
        <f t="shared" si="223"/>
        <v>20</v>
      </c>
      <c r="S3565" t="s">
        <v>8317</v>
      </c>
      <c r="T3565" t="s">
        <v>8318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9">
        <f t="shared" si="220"/>
        <v>42282.666666666664</v>
      </c>
      <c r="K3566">
        <v>1440082649</v>
      </c>
      <c r="L3566" s="9">
        <f t="shared" si="221"/>
        <v>42236.623252314814</v>
      </c>
      <c r="M3566" t="b">
        <v>0</v>
      </c>
      <c r="N3566">
        <v>17</v>
      </c>
      <c r="O3566" t="b">
        <v>1</v>
      </c>
      <c r="P3566" t="s">
        <v>8271</v>
      </c>
      <c r="Q3566" s="5">
        <f t="shared" si="222"/>
        <v>100.49999999999999</v>
      </c>
      <c r="R3566" s="5">
        <f t="shared" si="223"/>
        <v>58.823529411764703</v>
      </c>
      <c r="S3566" t="s">
        <v>8317</v>
      </c>
      <c r="T3566" t="s">
        <v>8318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9">
        <f t="shared" si="220"/>
        <v>42004.743148148147</v>
      </c>
      <c r="K3567">
        <v>1417456208</v>
      </c>
      <c r="L3567" s="9">
        <f t="shared" si="221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5">
        <f t="shared" si="222"/>
        <v>130.55555555555557</v>
      </c>
      <c r="R3567" s="5">
        <f t="shared" si="223"/>
        <v>75</v>
      </c>
      <c r="S3567" t="s">
        <v>8317</v>
      </c>
      <c r="T3567" t="s">
        <v>8318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9">
        <f t="shared" si="220"/>
        <v>42027.507905092592</v>
      </c>
      <c r="K3568">
        <v>1419423083</v>
      </c>
      <c r="L3568" s="9">
        <f t="shared" si="221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5">
        <f t="shared" si="222"/>
        <v>104.75000000000001</v>
      </c>
      <c r="R3568" s="5">
        <f t="shared" si="223"/>
        <v>52.631578947368418</v>
      </c>
      <c r="S3568" t="s">
        <v>8317</v>
      </c>
      <c r="T3568" t="s">
        <v>8318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9">
        <f t="shared" si="220"/>
        <v>42165.810694444444</v>
      </c>
      <c r="K3569">
        <v>1431372444</v>
      </c>
      <c r="L3569" s="9">
        <f t="shared" si="221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5">
        <f t="shared" si="222"/>
        <v>108.80000000000001</v>
      </c>
      <c r="R3569" s="5">
        <f t="shared" si="223"/>
        <v>24.390243902439025</v>
      </c>
      <c r="S3569" t="s">
        <v>8317</v>
      </c>
      <c r="T3569" t="s">
        <v>8318</v>
      </c>
    </row>
    <row r="3570" spans="1:20" ht="43.2" hidden="1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9">
        <f t="shared" si="220"/>
        <v>41899.740671296298</v>
      </c>
      <c r="K3570">
        <v>1408383994</v>
      </c>
      <c r="L3570" s="9">
        <f t="shared" si="221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5">
        <f t="shared" si="222"/>
        <v>111.00000000000001</v>
      </c>
      <c r="R3570" s="5">
        <f t="shared" si="223"/>
        <v>52.631578947368418</v>
      </c>
      <c r="S3570" t="s">
        <v>8317</v>
      </c>
      <c r="T3570" t="s">
        <v>8318</v>
      </c>
    </row>
    <row r="3571" spans="1:20" ht="43.2" hidden="1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9">
        <f t="shared" si="220"/>
        <v>42012.688611111109</v>
      </c>
      <c r="K3571">
        <v>1418142696</v>
      </c>
      <c r="L3571" s="9">
        <f t="shared" si="221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5">
        <f t="shared" si="222"/>
        <v>100.47999999999999</v>
      </c>
      <c r="R3571" s="5">
        <f t="shared" si="223"/>
        <v>121.95121951219512</v>
      </c>
      <c r="S3571" t="s">
        <v>8317</v>
      </c>
      <c r="T3571" t="s">
        <v>8318</v>
      </c>
    </row>
    <row r="3572" spans="1:20" ht="43.2" hidden="1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9">
        <f t="shared" si="220"/>
        <v>42004.291666666664</v>
      </c>
      <c r="K3572">
        <v>1417593483</v>
      </c>
      <c r="L3572" s="9">
        <f t="shared" si="221"/>
        <v>41976.331979166665</v>
      </c>
      <c r="M3572" t="b">
        <v>0</v>
      </c>
      <c r="N3572">
        <v>26</v>
      </c>
      <c r="O3572" t="b">
        <v>1</v>
      </c>
      <c r="P3572" t="s">
        <v>8271</v>
      </c>
      <c r="Q3572" s="5">
        <f t="shared" si="222"/>
        <v>114.35</v>
      </c>
      <c r="R3572" s="5">
        <f t="shared" si="223"/>
        <v>76.92307692307692</v>
      </c>
      <c r="S3572" t="s">
        <v>8317</v>
      </c>
      <c r="T3572" t="s">
        <v>8318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9">
        <f t="shared" si="220"/>
        <v>41942.858946759261</v>
      </c>
      <c r="K3573">
        <v>1412109413</v>
      </c>
      <c r="L3573" s="9">
        <f t="shared" si="221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5">
        <f t="shared" si="222"/>
        <v>122.06666666666666</v>
      </c>
      <c r="R3573" s="5">
        <f t="shared" si="223"/>
        <v>60</v>
      </c>
      <c r="S3573" t="s">
        <v>8317</v>
      </c>
      <c r="T3573" t="s">
        <v>8318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9">
        <f t="shared" si="220"/>
        <v>42176.570393518516</v>
      </c>
      <c r="K3574">
        <v>1432302082</v>
      </c>
      <c r="L3574" s="9">
        <f t="shared" si="221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5">
        <f t="shared" si="222"/>
        <v>100</v>
      </c>
      <c r="R3574" s="5">
        <f t="shared" si="223"/>
        <v>55.555555555555557</v>
      </c>
      <c r="S3574" t="s">
        <v>8317</v>
      </c>
      <c r="T3574" t="s">
        <v>8318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9">
        <f t="shared" si="220"/>
        <v>41951.417199074072</v>
      </c>
      <c r="K3575">
        <v>1412845246</v>
      </c>
      <c r="L3575" s="9">
        <f t="shared" si="221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5">
        <f t="shared" si="222"/>
        <v>102.8</v>
      </c>
      <c r="R3575" s="5">
        <f t="shared" si="223"/>
        <v>38.46153846153846</v>
      </c>
      <c r="S3575" t="s">
        <v>8317</v>
      </c>
      <c r="T3575" t="s">
        <v>8318</v>
      </c>
    </row>
    <row r="3576" spans="1:20" ht="43.2" hidden="1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9">
        <f t="shared" si="220"/>
        <v>41956.984351851854</v>
      </c>
      <c r="K3576">
        <v>1413326248</v>
      </c>
      <c r="L3576" s="9">
        <f t="shared" si="221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5">
        <f t="shared" si="222"/>
        <v>106.12068965517241</v>
      </c>
      <c r="R3576" s="5">
        <f t="shared" si="223"/>
        <v>128.88888888888889</v>
      </c>
      <c r="S3576" t="s">
        <v>8317</v>
      </c>
      <c r="T3576" t="s">
        <v>8318</v>
      </c>
    </row>
    <row r="3577" spans="1:20" ht="43.2" hidden="1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9">
        <f t="shared" si="220"/>
        <v>42593.165972222225</v>
      </c>
      <c r="K3577">
        <v>1468176527</v>
      </c>
      <c r="L3577" s="9">
        <f t="shared" si="221"/>
        <v>42561.783877314818</v>
      </c>
      <c r="M3577" t="b">
        <v>0</v>
      </c>
      <c r="N3577">
        <v>102</v>
      </c>
      <c r="O3577" t="b">
        <v>1</v>
      </c>
      <c r="P3577" t="s">
        <v>8271</v>
      </c>
      <c r="Q3577" s="5">
        <f t="shared" si="222"/>
        <v>101.33000000000001</v>
      </c>
      <c r="R3577" s="5">
        <f t="shared" si="223"/>
        <v>98.039215686274517</v>
      </c>
      <c r="S3577" t="s">
        <v>8317</v>
      </c>
      <c r="T3577" t="s">
        <v>8318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9">
        <f t="shared" si="220"/>
        <v>42709.590902777774</v>
      </c>
      <c r="K3578">
        <v>1475759454</v>
      </c>
      <c r="L3578" s="9">
        <f t="shared" si="221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5">
        <f t="shared" si="222"/>
        <v>100</v>
      </c>
      <c r="R3578" s="5">
        <f t="shared" si="223"/>
        <v>20</v>
      </c>
      <c r="S3578" t="s">
        <v>8317</v>
      </c>
      <c r="T3578" t="s">
        <v>8318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9">
        <f t="shared" si="220"/>
        <v>42120.269444444442</v>
      </c>
      <c r="K3579">
        <v>1427741583</v>
      </c>
      <c r="L3579" s="9">
        <f t="shared" si="221"/>
        <v>42093.786840277775</v>
      </c>
      <c r="M3579" t="b">
        <v>0</v>
      </c>
      <c r="N3579">
        <v>27</v>
      </c>
      <c r="O3579" t="b">
        <v>1</v>
      </c>
      <c r="P3579" t="s">
        <v>8271</v>
      </c>
      <c r="Q3579" s="5">
        <f t="shared" si="222"/>
        <v>130</v>
      </c>
      <c r="R3579" s="5">
        <f t="shared" si="223"/>
        <v>22.222222222222221</v>
      </c>
      <c r="S3579" t="s">
        <v>8317</v>
      </c>
      <c r="T3579" t="s">
        <v>8318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9">
        <f t="shared" si="220"/>
        <v>42490.733530092592</v>
      </c>
      <c r="K3580">
        <v>1459445777</v>
      </c>
      <c r="L3580" s="9">
        <f t="shared" si="221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5">
        <f t="shared" si="222"/>
        <v>100.01333333333334</v>
      </c>
      <c r="R3580" s="5">
        <f t="shared" si="223"/>
        <v>40.54054054054054</v>
      </c>
      <c r="S3580" t="s">
        <v>8317</v>
      </c>
      <c r="T3580" t="s">
        <v>8318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9">
        <f t="shared" si="220"/>
        <v>42460.720555555556</v>
      </c>
      <c r="K3581">
        <v>1456856256</v>
      </c>
      <c r="L3581" s="9">
        <f t="shared" si="221"/>
        <v>42430.76222222222</v>
      </c>
      <c r="M3581" t="b">
        <v>0</v>
      </c>
      <c r="N3581">
        <v>14</v>
      </c>
      <c r="O3581" t="b">
        <v>1</v>
      </c>
      <c r="P3581" t="s">
        <v>8271</v>
      </c>
      <c r="Q3581" s="5">
        <f t="shared" si="222"/>
        <v>100</v>
      </c>
      <c r="R3581" s="5">
        <f t="shared" si="223"/>
        <v>35.714285714285715</v>
      </c>
      <c r="S3581" t="s">
        <v>8317</v>
      </c>
      <c r="T3581" t="s">
        <v>8318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9">
        <f t="shared" si="220"/>
        <v>42064.207638888889</v>
      </c>
      <c r="K3582">
        <v>1421900022</v>
      </c>
      <c r="L3582" s="9">
        <f t="shared" si="221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5">
        <f t="shared" si="222"/>
        <v>113.88888888888889</v>
      </c>
      <c r="R3582" s="5">
        <f t="shared" si="223"/>
        <v>33.333333333333336</v>
      </c>
      <c r="S3582" t="s">
        <v>8317</v>
      </c>
      <c r="T3582" t="s">
        <v>8318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9">
        <f t="shared" si="220"/>
        <v>41850.471180555556</v>
      </c>
      <c r="K3583">
        <v>1405509510</v>
      </c>
      <c r="L3583" s="9">
        <f t="shared" si="221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5">
        <f t="shared" si="222"/>
        <v>100</v>
      </c>
      <c r="R3583" s="5">
        <f t="shared" si="223"/>
        <v>33.333333333333336</v>
      </c>
      <c r="S3583" t="s">
        <v>8317</v>
      </c>
      <c r="T3583" t="s">
        <v>8318</v>
      </c>
    </row>
    <row r="3584" spans="1:20" ht="43.2" hidden="1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9">
        <f t="shared" si="220"/>
        <v>42465.095856481479</v>
      </c>
      <c r="K3584">
        <v>1458613082</v>
      </c>
      <c r="L3584" s="9">
        <f t="shared" si="221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5">
        <f t="shared" si="222"/>
        <v>287</v>
      </c>
      <c r="R3584" s="5">
        <f t="shared" si="223"/>
        <v>20.408163265306122</v>
      </c>
      <c r="S3584" t="s">
        <v>8317</v>
      </c>
      <c r="T3584" t="s">
        <v>8318</v>
      </c>
    </row>
    <row r="3585" spans="1:20" ht="43.2" hidden="1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9">
        <f t="shared" si="220"/>
        <v>42478.384317129632</v>
      </c>
      <c r="K3585">
        <v>1455790405</v>
      </c>
      <c r="L3585" s="9">
        <f t="shared" si="221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5">
        <f t="shared" si="222"/>
        <v>108.5</v>
      </c>
      <c r="R3585" s="5">
        <f t="shared" si="223"/>
        <v>125</v>
      </c>
      <c r="S3585" t="s">
        <v>8317</v>
      </c>
      <c r="T3585" t="s">
        <v>8318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9">
        <f t="shared" si="220"/>
        <v>42198.316481481481</v>
      </c>
      <c r="K3586">
        <v>1434180944</v>
      </c>
      <c r="L3586" s="9">
        <f t="shared" si="221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5">
        <f t="shared" si="222"/>
        <v>115.5</v>
      </c>
      <c r="R3586" s="5">
        <f t="shared" si="223"/>
        <v>26.785714285714285</v>
      </c>
      <c r="S3586" t="s">
        <v>8317</v>
      </c>
      <c r="T3586" t="s">
        <v>8318</v>
      </c>
    </row>
    <row r="3587" spans="1:20" ht="43.2" hidden="1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9">
        <f t="shared" ref="J3587:J3650" si="224">(I3587+DATE(1970,1,1)*86400)/86400</f>
        <v>41994.716319444444</v>
      </c>
      <c r="K3587">
        <v>1416589890</v>
      </c>
      <c r="L3587" s="9">
        <f t="shared" ref="L3587:L3650" si="225">(K3587+DATE(1970,1,1)*86400)/86400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5">
        <f t="shared" ref="Q3587:Q3650" si="226">(E3587/D3587)*100</f>
        <v>119.11764705882352</v>
      </c>
      <c r="R3587" s="5">
        <f t="shared" ref="R3587:R3650" si="227">D3587/N3587</f>
        <v>147.82608695652175</v>
      </c>
      <c r="S3587" t="s">
        <v>8317</v>
      </c>
      <c r="T3587" t="s">
        <v>8318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9">
        <f t="shared" si="224"/>
        <v>42636.697569444441</v>
      </c>
      <c r="K3588">
        <v>1469465070</v>
      </c>
      <c r="L3588" s="9">
        <f t="shared" si="225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5">
        <f t="shared" si="226"/>
        <v>109.42666666666668</v>
      </c>
      <c r="R3588" s="5">
        <f t="shared" si="227"/>
        <v>138.88888888888889</v>
      </c>
      <c r="S3588" t="s">
        <v>8317</v>
      </c>
      <c r="T3588" t="s">
        <v>8318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9">
        <f t="shared" si="224"/>
        <v>42548.791666666664</v>
      </c>
      <c r="K3589">
        <v>1463144254</v>
      </c>
      <c r="L3589" s="9">
        <f t="shared" si="225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5">
        <f t="shared" si="226"/>
        <v>126.6</v>
      </c>
      <c r="R3589" s="5">
        <f t="shared" si="227"/>
        <v>17.857142857142858</v>
      </c>
      <c r="S3589" t="s">
        <v>8317</v>
      </c>
      <c r="T3589" t="s">
        <v>8318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9">
        <f t="shared" si="224"/>
        <v>42123.958333333336</v>
      </c>
      <c r="K3590">
        <v>1428436410</v>
      </c>
      <c r="L3590" s="9">
        <f t="shared" si="225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5">
        <f t="shared" si="226"/>
        <v>100.49999999999999</v>
      </c>
      <c r="R3590" s="5">
        <f t="shared" si="227"/>
        <v>18.181818181818183</v>
      </c>
      <c r="S3590" t="s">
        <v>8317</v>
      </c>
      <c r="T3590" t="s">
        <v>8318</v>
      </c>
    </row>
    <row r="3591" spans="1:20" ht="43.2" hidden="1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9">
        <f t="shared" si="224"/>
        <v>42150.647534722222</v>
      </c>
      <c r="K3591">
        <v>1430494347</v>
      </c>
      <c r="L3591" s="9">
        <f t="shared" si="225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5">
        <f t="shared" si="226"/>
        <v>127.49999999999999</v>
      </c>
      <c r="R3591" s="5">
        <f t="shared" si="227"/>
        <v>64.516129032258064</v>
      </c>
      <c r="S3591" t="s">
        <v>8317</v>
      </c>
      <c r="T3591" t="s">
        <v>8318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9">
        <f t="shared" si="224"/>
        <v>41932.333726851852</v>
      </c>
      <c r="K3592">
        <v>1411200034</v>
      </c>
      <c r="L3592" s="9">
        <f t="shared" si="225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5">
        <f t="shared" si="226"/>
        <v>100.05999999999999</v>
      </c>
      <c r="R3592" s="5">
        <f t="shared" si="227"/>
        <v>68.493150684931507</v>
      </c>
      <c r="S3592" t="s">
        <v>8317</v>
      </c>
      <c r="T3592" t="s">
        <v>8318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9">
        <f t="shared" si="224"/>
        <v>42028.207638888889</v>
      </c>
      <c r="K3593">
        <v>1419979544</v>
      </c>
      <c r="L3593" s="9">
        <f t="shared" si="225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5">
        <f t="shared" si="226"/>
        <v>175</v>
      </c>
      <c r="R3593" s="5">
        <f t="shared" si="227"/>
        <v>38.888888888888886</v>
      </c>
      <c r="S3593" t="s">
        <v>8317</v>
      </c>
      <c r="T3593" t="s">
        <v>8318</v>
      </c>
    </row>
    <row r="3594" spans="1:20" ht="43.2" hidden="1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9">
        <f t="shared" si="224"/>
        <v>42046.207638888889</v>
      </c>
      <c r="K3594">
        <v>1418673307</v>
      </c>
      <c r="L3594" s="9">
        <f t="shared" si="225"/>
        <v>41988.829942129632</v>
      </c>
      <c r="M3594" t="b">
        <v>0</v>
      </c>
      <c r="N3594">
        <v>35</v>
      </c>
      <c r="O3594" t="b">
        <v>1</v>
      </c>
      <c r="P3594" t="s">
        <v>8271</v>
      </c>
      <c r="Q3594" s="5">
        <f t="shared" si="226"/>
        <v>127.25</v>
      </c>
      <c r="R3594" s="5">
        <f t="shared" si="227"/>
        <v>57.142857142857146</v>
      </c>
      <c r="S3594" t="s">
        <v>8317</v>
      </c>
      <c r="T3594" t="s">
        <v>8318</v>
      </c>
    </row>
    <row r="3595" spans="1:20" ht="43.2" hidden="1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9">
        <f t="shared" si="224"/>
        <v>42009.851388888892</v>
      </c>
      <c r="K3595">
        <v>1417469639</v>
      </c>
      <c r="L3595" s="9">
        <f t="shared" si="225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5">
        <f t="shared" si="226"/>
        <v>110.63333333333334</v>
      </c>
      <c r="R3595" s="5">
        <f t="shared" si="227"/>
        <v>69.767441860465112</v>
      </c>
      <c r="S3595" t="s">
        <v>8317</v>
      </c>
      <c r="T3595" t="s">
        <v>8318</v>
      </c>
    </row>
    <row r="3596" spans="1:20" ht="43.2" hidden="1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9">
        <f t="shared" si="224"/>
        <v>42617.066921296297</v>
      </c>
      <c r="K3596">
        <v>1470792982</v>
      </c>
      <c r="L3596" s="9">
        <f t="shared" si="225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5">
        <f t="shared" si="226"/>
        <v>125.93749999999999</v>
      </c>
      <c r="R3596" s="5">
        <f t="shared" si="227"/>
        <v>44.444444444444443</v>
      </c>
      <c r="S3596" t="s">
        <v>8317</v>
      </c>
      <c r="T3596" t="s">
        <v>8318</v>
      </c>
    </row>
    <row r="3597" spans="1:20" ht="28.8" hidden="1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9">
        <f t="shared" si="224"/>
        <v>42076.290972222225</v>
      </c>
      <c r="K3597">
        <v>1423959123</v>
      </c>
      <c r="L3597" s="9">
        <f t="shared" si="225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5">
        <f t="shared" si="226"/>
        <v>118.5</v>
      </c>
      <c r="R3597" s="5">
        <f t="shared" si="227"/>
        <v>41.935483870967744</v>
      </c>
      <c r="S3597" t="s">
        <v>8317</v>
      </c>
      <c r="T3597" t="s">
        <v>8318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9">
        <f t="shared" si="224"/>
        <v>41877.715069444443</v>
      </c>
      <c r="K3598">
        <v>1407258582</v>
      </c>
      <c r="L3598" s="9">
        <f t="shared" si="225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5">
        <f t="shared" si="226"/>
        <v>107.72727272727273</v>
      </c>
      <c r="R3598" s="5">
        <f t="shared" si="227"/>
        <v>73.333333333333329</v>
      </c>
      <c r="S3598" t="s">
        <v>8317</v>
      </c>
      <c r="T3598" t="s">
        <v>8318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9">
        <f t="shared" si="224"/>
        <v>42432.249305555553</v>
      </c>
      <c r="K3599">
        <v>1455717790</v>
      </c>
      <c r="L3599" s="9">
        <f t="shared" si="225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5">
        <f t="shared" si="226"/>
        <v>102.60000000000001</v>
      </c>
      <c r="R3599" s="5">
        <f t="shared" si="227"/>
        <v>75.757575757575751</v>
      </c>
      <c r="S3599" t="s">
        <v>8317</v>
      </c>
      <c r="T3599" t="s">
        <v>8318</v>
      </c>
    </row>
    <row r="3600" spans="1:20" ht="43.2" hidden="1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9">
        <f t="shared" si="224"/>
        <v>41885.207638888889</v>
      </c>
      <c r="K3600">
        <v>1408129822</v>
      </c>
      <c r="L3600" s="9">
        <f t="shared" si="225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5">
        <f t="shared" si="226"/>
        <v>110.1</v>
      </c>
      <c r="R3600" s="5">
        <f t="shared" si="227"/>
        <v>37.037037037037038</v>
      </c>
      <c r="S3600" t="s">
        <v>8317</v>
      </c>
      <c r="T3600" t="s">
        <v>8318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9">
        <f t="shared" si="224"/>
        <v>42246</v>
      </c>
      <c r="K3601">
        <v>1438715077</v>
      </c>
      <c r="L3601" s="9">
        <f t="shared" si="225"/>
        <v>42220.794872685183</v>
      </c>
      <c r="M3601" t="b">
        <v>0</v>
      </c>
      <c r="N3601">
        <v>17</v>
      </c>
      <c r="O3601" t="b">
        <v>1</v>
      </c>
      <c r="P3601" t="s">
        <v>8271</v>
      </c>
      <c r="Q3601" s="5">
        <f t="shared" si="226"/>
        <v>202</v>
      </c>
      <c r="R3601" s="5">
        <f t="shared" si="227"/>
        <v>29.411764705882351</v>
      </c>
      <c r="S3601" t="s">
        <v>8317</v>
      </c>
      <c r="T3601" t="s">
        <v>8318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9">
        <f t="shared" si="224"/>
        <v>42656.849120370367</v>
      </c>
      <c r="K3602">
        <v>1473970964</v>
      </c>
      <c r="L3602" s="9">
        <f t="shared" si="225"/>
        <v>42628.849120370367</v>
      </c>
      <c r="M3602" t="b">
        <v>0</v>
      </c>
      <c r="N3602">
        <v>4</v>
      </c>
      <c r="O3602" t="b">
        <v>1</v>
      </c>
      <c r="P3602" t="s">
        <v>8271</v>
      </c>
      <c r="Q3602" s="5">
        <f t="shared" si="226"/>
        <v>130</v>
      </c>
      <c r="R3602" s="5">
        <f t="shared" si="227"/>
        <v>2.5</v>
      </c>
      <c r="S3602" t="s">
        <v>8317</v>
      </c>
      <c r="T3602" t="s">
        <v>8318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9">
        <f t="shared" si="224"/>
        <v>42020.99863425926</v>
      </c>
      <c r="K3603">
        <v>1418860682</v>
      </c>
      <c r="L3603" s="9">
        <f t="shared" si="225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5">
        <f t="shared" si="226"/>
        <v>104.35000000000001</v>
      </c>
      <c r="R3603" s="5">
        <f t="shared" si="227"/>
        <v>37.735849056603776</v>
      </c>
      <c r="S3603" t="s">
        <v>8317</v>
      </c>
      <c r="T3603" t="s">
        <v>8318</v>
      </c>
    </row>
    <row r="3604" spans="1:20" ht="57.6" hidden="1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9">
        <f t="shared" si="224"/>
        <v>42507.894432870373</v>
      </c>
      <c r="K3604">
        <v>1458336479</v>
      </c>
      <c r="L3604" s="9">
        <f t="shared" si="225"/>
        <v>42447.894432870373</v>
      </c>
      <c r="M3604" t="b">
        <v>0</v>
      </c>
      <c r="N3604">
        <v>49</v>
      </c>
      <c r="O3604" t="b">
        <v>1</v>
      </c>
      <c r="P3604" t="s">
        <v>8271</v>
      </c>
      <c r="Q3604" s="5">
        <f t="shared" si="226"/>
        <v>100.05</v>
      </c>
      <c r="R3604" s="5">
        <f t="shared" si="227"/>
        <v>81.632653061224488</v>
      </c>
      <c r="S3604" t="s">
        <v>8317</v>
      </c>
      <c r="T3604" t="s">
        <v>8318</v>
      </c>
    </row>
    <row r="3605" spans="1:20" ht="43.2" hidden="1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9">
        <f t="shared" si="224"/>
        <v>42313.906018518515</v>
      </c>
      <c r="K3605">
        <v>1444164280</v>
      </c>
      <c r="L3605" s="9">
        <f t="shared" si="225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5">
        <f t="shared" si="226"/>
        <v>170.66666666666669</v>
      </c>
      <c r="R3605" s="5">
        <f t="shared" si="227"/>
        <v>26.315789473684209</v>
      </c>
      <c r="S3605" t="s">
        <v>8317</v>
      </c>
      <c r="T3605" t="s">
        <v>8318</v>
      </c>
    </row>
    <row r="3606" spans="1:20" ht="43.2" hidden="1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9">
        <f t="shared" si="224"/>
        <v>42489.290972222225</v>
      </c>
      <c r="K3606">
        <v>1461370956</v>
      </c>
      <c r="L3606" s="9">
        <f t="shared" si="225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5">
        <f t="shared" si="226"/>
        <v>112.83333333333334</v>
      </c>
      <c r="R3606" s="5">
        <f t="shared" si="227"/>
        <v>43.478260869565219</v>
      </c>
      <c r="S3606" t="s">
        <v>8317</v>
      </c>
      <c r="T3606" t="s">
        <v>8318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9">
        <f t="shared" si="224"/>
        <v>42413.793124999997</v>
      </c>
      <c r="K3607">
        <v>1452798126</v>
      </c>
      <c r="L3607" s="9">
        <f t="shared" si="225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5">
        <f t="shared" si="226"/>
        <v>184</v>
      </c>
      <c r="R3607" s="5">
        <f t="shared" si="227"/>
        <v>16.666666666666668</v>
      </c>
      <c r="S3607" t="s">
        <v>8317</v>
      </c>
      <c r="T3607" t="s">
        <v>8318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9">
        <f t="shared" si="224"/>
        <v>42596.604826388888</v>
      </c>
      <c r="K3608">
        <v>1468593057</v>
      </c>
      <c r="L3608" s="9">
        <f t="shared" si="225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5">
        <f t="shared" si="226"/>
        <v>130.26666666666665</v>
      </c>
      <c r="R3608" s="5">
        <f t="shared" si="227"/>
        <v>46.875</v>
      </c>
      <c r="S3608" t="s">
        <v>8317</v>
      </c>
      <c r="T3608" t="s">
        <v>8318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9">
        <f t="shared" si="224"/>
        <v>42353</v>
      </c>
      <c r="K3609">
        <v>1448924882</v>
      </c>
      <c r="L3609" s="9">
        <f t="shared" si="225"/>
        <v>42338.963912037034</v>
      </c>
      <c r="M3609" t="b">
        <v>0</v>
      </c>
      <c r="N3609">
        <v>20</v>
      </c>
      <c r="O3609" t="b">
        <v>1</v>
      </c>
      <c r="P3609" t="s">
        <v>8271</v>
      </c>
      <c r="Q3609" s="5">
        <f t="shared" si="226"/>
        <v>105.45454545454544</v>
      </c>
      <c r="R3609" s="5">
        <f t="shared" si="227"/>
        <v>27.5</v>
      </c>
      <c r="S3609" t="s">
        <v>8317</v>
      </c>
      <c r="T3609" t="s">
        <v>8318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9">
        <f t="shared" si="224"/>
        <v>42538.583333333336</v>
      </c>
      <c r="K3610">
        <v>1463418090</v>
      </c>
      <c r="L3610" s="9">
        <f t="shared" si="225"/>
        <v>42506.709374999999</v>
      </c>
      <c r="M3610" t="b">
        <v>0</v>
      </c>
      <c r="N3610">
        <v>27</v>
      </c>
      <c r="O3610" t="b">
        <v>1</v>
      </c>
      <c r="P3610" t="s">
        <v>8271</v>
      </c>
      <c r="Q3610" s="5">
        <f t="shared" si="226"/>
        <v>100</v>
      </c>
      <c r="R3610" s="5">
        <f t="shared" si="227"/>
        <v>29.62962962962963</v>
      </c>
      <c r="S3610" t="s">
        <v>8317</v>
      </c>
      <c r="T3610" t="s">
        <v>8318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9">
        <f t="shared" si="224"/>
        <v>42459.950057870374</v>
      </c>
      <c r="K3611">
        <v>1456789685</v>
      </c>
      <c r="L3611" s="9">
        <f t="shared" si="225"/>
        <v>42429.991724537038</v>
      </c>
      <c r="M3611" t="b">
        <v>0</v>
      </c>
      <c r="N3611">
        <v>21</v>
      </c>
      <c r="O3611" t="b">
        <v>1</v>
      </c>
      <c r="P3611" t="s">
        <v>8271</v>
      </c>
      <c r="Q3611" s="5">
        <f t="shared" si="226"/>
        <v>153.31632653061226</v>
      </c>
      <c r="R3611" s="5">
        <f t="shared" si="227"/>
        <v>93.333333333333329</v>
      </c>
      <c r="S3611" t="s">
        <v>8317</v>
      </c>
      <c r="T3611" t="s">
        <v>8318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9">
        <f t="shared" si="224"/>
        <v>42233.432129629633</v>
      </c>
      <c r="K3612">
        <v>1437214936</v>
      </c>
      <c r="L3612" s="9">
        <f t="shared" si="225"/>
        <v>42203.432129629633</v>
      </c>
      <c r="M3612" t="b">
        <v>0</v>
      </c>
      <c r="N3612">
        <v>31</v>
      </c>
      <c r="O3612" t="b">
        <v>1</v>
      </c>
      <c r="P3612" t="s">
        <v>8271</v>
      </c>
      <c r="Q3612" s="5">
        <f t="shared" si="226"/>
        <v>162.30000000000001</v>
      </c>
      <c r="R3612" s="5">
        <f t="shared" si="227"/>
        <v>32.258064516129032</v>
      </c>
      <c r="S3612" t="s">
        <v>8317</v>
      </c>
      <c r="T3612" t="s">
        <v>8318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9">
        <f t="shared" si="224"/>
        <v>42102.370381944442</v>
      </c>
      <c r="K3613">
        <v>1425891201</v>
      </c>
      <c r="L3613" s="9">
        <f t="shared" si="225"/>
        <v>42072.370381944442</v>
      </c>
      <c r="M3613" t="b">
        <v>0</v>
      </c>
      <c r="N3613">
        <v>51</v>
      </c>
      <c r="O3613" t="b">
        <v>1</v>
      </c>
      <c r="P3613" t="s">
        <v>8271</v>
      </c>
      <c r="Q3613" s="5">
        <f t="shared" si="226"/>
        <v>136</v>
      </c>
      <c r="R3613" s="5">
        <f t="shared" si="227"/>
        <v>49.019607843137258</v>
      </c>
      <c r="S3613" t="s">
        <v>8317</v>
      </c>
      <c r="T3613" t="s">
        <v>8318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9">
        <f t="shared" si="224"/>
        <v>41799.726979166669</v>
      </c>
      <c r="K3614">
        <v>1401470811</v>
      </c>
      <c r="L3614" s="9">
        <f t="shared" si="225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5">
        <f t="shared" si="226"/>
        <v>144.4</v>
      </c>
      <c r="R3614" s="5">
        <f t="shared" si="227"/>
        <v>87.719298245614041</v>
      </c>
      <c r="S3614" t="s">
        <v>8317</v>
      </c>
      <c r="T3614" t="s">
        <v>8318</v>
      </c>
    </row>
    <row r="3615" spans="1:20" ht="43.2" hidden="1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9">
        <f t="shared" si="224"/>
        <v>41818.58997685185</v>
      </c>
      <c r="K3615">
        <v>1401372574</v>
      </c>
      <c r="L3615" s="9">
        <f t="shared" si="225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5">
        <f t="shared" si="226"/>
        <v>100</v>
      </c>
      <c r="R3615" s="5">
        <f t="shared" si="227"/>
        <v>62.5</v>
      </c>
      <c r="S3615" t="s">
        <v>8317</v>
      </c>
      <c r="T3615" t="s">
        <v>8318</v>
      </c>
    </row>
    <row r="3616" spans="1:20" ht="43.2" hidden="1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9">
        <f t="shared" si="224"/>
        <v>42174.041851851849</v>
      </c>
      <c r="K3616">
        <v>1432083616</v>
      </c>
      <c r="L3616" s="9">
        <f t="shared" si="225"/>
        <v>42144.041851851849</v>
      </c>
      <c r="M3616" t="b">
        <v>0</v>
      </c>
      <c r="N3616">
        <v>71</v>
      </c>
      <c r="O3616" t="b">
        <v>1</v>
      </c>
      <c r="P3616" t="s">
        <v>8271</v>
      </c>
      <c r="Q3616" s="5">
        <f t="shared" si="226"/>
        <v>100.8</v>
      </c>
      <c r="R3616" s="5">
        <f t="shared" si="227"/>
        <v>35.2112676056338</v>
      </c>
      <c r="S3616" t="s">
        <v>8317</v>
      </c>
      <c r="T3616" t="s">
        <v>8318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9">
        <f t="shared" si="224"/>
        <v>42348.5937037037</v>
      </c>
      <c r="K3617">
        <v>1447164896</v>
      </c>
      <c r="L3617" s="9">
        <f t="shared" si="225"/>
        <v>42318.5937037037</v>
      </c>
      <c r="M3617" t="b">
        <v>0</v>
      </c>
      <c r="N3617">
        <v>72</v>
      </c>
      <c r="O3617" t="b">
        <v>1</v>
      </c>
      <c r="P3617" t="s">
        <v>8271</v>
      </c>
      <c r="Q3617" s="5">
        <f t="shared" si="226"/>
        <v>106.80000000000001</v>
      </c>
      <c r="R3617" s="5">
        <f t="shared" si="227"/>
        <v>34.722222222222221</v>
      </c>
      <c r="S3617" t="s">
        <v>8317</v>
      </c>
      <c r="T3617" t="s">
        <v>8318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9">
        <f t="shared" si="224"/>
        <v>42082.908148148148</v>
      </c>
      <c r="K3618">
        <v>1424213264</v>
      </c>
      <c r="L3618" s="9">
        <f t="shared" si="225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5">
        <f t="shared" si="226"/>
        <v>124.8</v>
      </c>
      <c r="R3618" s="5">
        <f t="shared" si="227"/>
        <v>55.555555555555557</v>
      </c>
      <c r="S3618" t="s">
        <v>8317</v>
      </c>
      <c r="T3618" t="s">
        <v>8318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9">
        <f t="shared" si="224"/>
        <v>42794</v>
      </c>
      <c r="K3619">
        <v>1486996729</v>
      </c>
      <c r="L3619" s="9">
        <f t="shared" si="225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5">
        <f t="shared" si="226"/>
        <v>118.91891891891892</v>
      </c>
      <c r="R3619" s="5">
        <f t="shared" si="227"/>
        <v>14.509803921568627</v>
      </c>
      <c r="S3619" t="s">
        <v>8317</v>
      </c>
      <c r="T3619" t="s">
        <v>8318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9">
        <f t="shared" si="224"/>
        <v>42158.627893518518</v>
      </c>
      <c r="K3620">
        <v>1430751850</v>
      </c>
      <c r="L3620" s="9">
        <f t="shared" si="225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5">
        <f t="shared" si="226"/>
        <v>101</v>
      </c>
      <c r="R3620" s="5">
        <f t="shared" si="227"/>
        <v>35.714285714285715</v>
      </c>
      <c r="S3620" t="s">
        <v>8317</v>
      </c>
      <c r="T3620" t="s">
        <v>8318</v>
      </c>
    </row>
    <row r="3621" spans="1:20" ht="43.2" hidden="1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9">
        <f t="shared" si="224"/>
        <v>42693.916666666664</v>
      </c>
      <c r="K3621">
        <v>1476760226</v>
      </c>
      <c r="L3621" s="9">
        <f t="shared" si="225"/>
        <v>42661.132245370369</v>
      </c>
      <c r="M3621" t="b">
        <v>0</v>
      </c>
      <c r="N3621">
        <v>17</v>
      </c>
      <c r="O3621" t="b">
        <v>1</v>
      </c>
      <c r="P3621" t="s">
        <v>8271</v>
      </c>
      <c r="Q3621" s="5">
        <f t="shared" si="226"/>
        <v>112.99999999999999</v>
      </c>
      <c r="R3621" s="5">
        <f t="shared" si="227"/>
        <v>58.823529411764703</v>
      </c>
      <c r="S3621" t="s">
        <v>8317</v>
      </c>
      <c r="T3621" t="s">
        <v>8318</v>
      </c>
    </row>
    <row r="3622" spans="1:20" ht="43.2" hidden="1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9">
        <f t="shared" si="224"/>
        <v>42068.166666666664</v>
      </c>
      <c r="K3622">
        <v>1422916261</v>
      </c>
      <c r="L3622" s="9">
        <f t="shared" si="225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5">
        <f t="shared" si="226"/>
        <v>105.19047619047619</v>
      </c>
      <c r="R3622" s="5">
        <f t="shared" si="227"/>
        <v>53.299492385786799</v>
      </c>
      <c r="S3622" t="s">
        <v>8317</v>
      </c>
      <c r="T3622" t="s">
        <v>8318</v>
      </c>
    </row>
    <row r="3623" spans="1:20" ht="43.2" hidden="1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9">
        <f t="shared" si="224"/>
        <v>42643.875</v>
      </c>
      <c r="K3623">
        <v>1473200844</v>
      </c>
      <c r="L3623" s="9">
        <f t="shared" si="225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5">
        <f t="shared" si="226"/>
        <v>109.73333333333332</v>
      </c>
      <c r="R3623" s="5">
        <f t="shared" si="227"/>
        <v>42.857142857142854</v>
      </c>
      <c r="S3623" t="s">
        <v>8317</v>
      </c>
      <c r="T3623" t="s">
        <v>8318</v>
      </c>
    </row>
    <row r="3624" spans="1:20" ht="28.8" hidden="1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9">
        <f t="shared" si="224"/>
        <v>41910.140972222223</v>
      </c>
      <c r="K3624">
        <v>1409030371</v>
      </c>
      <c r="L3624" s="9">
        <f t="shared" si="225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5">
        <f t="shared" si="226"/>
        <v>100.099</v>
      </c>
      <c r="R3624" s="5">
        <f t="shared" si="227"/>
        <v>47.61904761904762</v>
      </c>
      <c r="S3624" t="s">
        <v>8317</v>
      </c>
      <c r="T3624" t="s">
        <v>8318</v>
      </c>
    </row>
    <row r="3625" spans="1:20" ht="28.8" hidden="1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9">
        <f t="shared" si="224"/>
        <v>41846.291666666664</v>
      </c>
      <c r="K3625">
        <v>1404841270</v>
      </c>
      <c r="L3625" s="9">
        <f t="shared" si="225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5">
        <f t="shared" si="226"/>
        <v>120</v>
      </c>
      <c r="R3625" s="5">
        <f t="shared" si="227"/>
        <v>73.529411764705884</v>
      </c>
      <c r="S3625" t="s">
        <v>8317</v>
      </c>
      <c r="T3625" t="s">
        <v>8318</v>
      </c>
    </row>
    <row r="3626" spans="1:20" ht="72" hidden="1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9">
        <f t="shared" si="224"/>
        <v>42605.774189814816</v>
      </c>
      <c r="K3626">
        <v>1466793290</v>
      </c>
      <c r="L3626" s="9">
        <f t="shared" si="225"/>
        <v>42545.774189814816</v>
      </c>
      <c r="M3626" t="b">
        <v>0</v>
      </c>
      <c r="N3626">
        <v>39</v>
      </c>
      <c r="O3626" t="b">
        <v>1</v>
      </c>
      <c r="P3626" t="s">
        <v>8271</v>
      </c>
      <c r="Q3626" s="5">
        <f t="shared" si="226"/>
        <v>104.93333333333332</v>
      </c>
      <c r="R3626" s="5">
        <f t="shared" si="227"/>
        <v>76.92307692307692</v>
      </c>
      <c r="S3626" t="s">
        <v>8317</v>
      </c>
      <c r="T3626" t="s">
        <v>8318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9">
        <f t="shared" si="224"/>
        <v>42187.652511574073</v>
      </c>
      <c r="K3627">
        <v>1433259577</v>
      </c>
      <c r="L3627" s="9">
        <f t="shared" si="225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5">
        <f t="shared" si="226"/>
        <v>102.66666666666666</v>
      </c>
      <c r="R3627" s="5">
        <f t="shared" si="227"/>
        <v>38.46153846153846</v>
      </c>
      <c r="S3627" t="s">
        <v>8317</v>
      </c>
      <c r="T3627" t="s">
        <v>8318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9">
        <f t="shared" si="224"/>
        <v>41867.667326388888</v>
      </c>
      <c r="K3628">
        <v>1406390457</v>
      </c>
      <c r="L3628" s="9">
        <f t="shared" si="225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5">
        <f t="shared" si="226"/>
        <v>101.82500000000002</v>
      </c>
      <c r="R3628" s="5">
        <f t="shared" si="227"/>
        <v>83.333333333333329</v>
      </c>
      <c r="S3628" t="s">
        <v>8317</v>
      </c>
      <c r="T3628" t="s">
        <v>8318</v>
      </c>
    </row>
    <row r="3629" spans="1:20" ht="43.2" hidden="1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9">
        <f t="shared" si="224"/>
        <v>42511.165972222225</v>
      </c>
      <c r="K3629">
        <v>1459446487</v>
      </c>
      <c r="L3629" s="9">
        <f t="shared" si="225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5">
        <f t="shared" si="226"/>
        <v>100</v>
      </c>
      <c r="R3629" s="5">
        <f t="shared" si="227"/>
        <v>68.965517241379317</v>
      </c>
      <c r="S3629" t="s">
        <v>8317</v>
      </c>
      <c r="T3629" t="s">
        <v>8318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9">
        <f t="shared" si="224"/>
        <v>42351.8749537037</v>
      </c>
      <c r="K3630">
        <v>1444852796</v>
      </c>
      <c r="L3630" s="9">
        <f t="shared" si="225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5">
        <f t="shared" si="226"/>
        <v>0</v>
      </c>
      <c r="R3630" s="5" t="e">
        <f t="shared" si="227"/>
        <v>#DIV/0!</v>
      </c>
      <c r="S3630" t="s">
        <v>8317</v>
      </c>
      <c r="T3630" t="s">
        <v>8359</v>
      </c>
    </row>
    <row r="3631" spans="1:20" ht="57.6" hidden="1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9">
        <f t="shared" si="224"/>
        <v>42495.708333333336</v>
      </c>
      <c r="K3631">
        <v>1457403364</v>
      </c>
      <c r="L3631" s="9">
        <f t="shared" si="225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5">
        <f t="shared" si="226"/>
        <v>1.9999999999999998E-4</v>
      </c>
      <c r="R3631" s="5">
        <f t="shared" si="227"/>
        <v>500000</v>
      </c>
      <c r="S3631" t="s">
        <v>8317</v>
      </c>
      <c r="T3631" t="s">
        <v>8359</v>
      </c>
    </row>
    <row r="3632" spans="1:20" ht="43.2" hidden="1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9">
        <f t="shared" si="224"/>
        <v>41972.888773148145</v>
      </c>
      <c r="K3632">
        <v>1414700390</v>
      </c>
      <c r="L3632" s="9">
        <f t="shared" si="225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5">
        <f t="shared" si="226"/>
        <v>3.3333333333333333E-2</v>
      </c>
      <c r="R3632" s="5">
        <f t="shared" si="227"/>
        <v>3000</v>
      </c>
      <c r="S3632" t="s">
        <v>8317</v>
      </c>
      <c r="T3632" t="s">
        <v>8359</v>
      </c>
    </row>
    <row r="3633" spans="1:20" ht="57.6" hidden="1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9">
        <f t="shared" si="224"/>
        <v>41905.165972222225</v>
      </c>
      <c r="K3633">
        <v>1409335497</v>
      </c>
      <c r="L3633" s="9">
        <f t="shared" si="225"/>
        <v>41880.753437500003</v>
      </c>
      <c r="M3633" t="b">
        <v>0</v>
      </c>
      <c r="N3633">
        <v>59</v>
      </c>
      <c r="O3633" t="b">
        <v>0</v>
      </c>
      <c r="P3633" t="s">
        <v>8305</v>
      </c>
      <c r="Q3633" s="5">
        <f t="shared" si="226"/>
        <v>51.023391812865491</v>
      </c>
      <c r="R3633" s="5">
        <f t="shared" si="227"/>
        <v>289.83050847457628</v>
      </c>
      <c r="S3633" t="s">
        <v>8317</v>
      </c>
      <c r="T3633" t="s">
        <v>8359</v>
      </c>
    </row>
    <row r="3634" spans="1:20" ht="43.2" hidden="1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9">
        <f t="shared" si="224"/>
        <v>41966.936909722222</v>
      </c>
      <c r="K3634">
        <v>1415053749</v>
      </c>
      <c r="L3634" s="9">
        <f t="shared" si="225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5">
        <f t="shared" si="226"/>
        <v>20</v>
      </c>
      <c r="R3634" s="5">
        <f t="shared" si="227"/>
        <v>500</v>
      </c>
      <c r="S3634" t="s">
        <v>8317</v>
      </c>
      <c r="T3634" t="s">
        <v>8359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9">
        <f t="shared" si="224"/>
        <v>42693.041666666664</v>
      </c>
      <c r="K3635">
        <v>1475765867</v>
      </c>
      <c r="L3635" s="9">
        <f t="shared" si="225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5">
        <f t="shared" si="226"/>
        <v>35.24</v>
      </c>
      <c r="R3635" s="5">
        <f t="shared" si="227"/>
        <v>161.29032258064515</v>
      </c>
      <c r="S3635" t="s">
        <v>8317</v>
      </c>
      <c r="T3635" t="s">
        <v>8359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9">
        <f t="shared" si="224"/>
        <v>42749.165972222225</v>
      </c>
      <c r="K3636">
        <v>1480219174</v>
      </c>
      <c r="L3636" s="9">
        <f t="shared" si="225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5">
        <f t="shared" si="226"/>
        <v>4.246666666666667</v>
      </c>
      <c r="R3636" s="5">
        <f t="shared" si="227"/>
        <v>4166.666666666667</v>
      </c>
      <c r="S3636" t="s">
        <v>8317</v>
      </c>
      <c r="T3636" t="s">
        <v>8359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9">
        <f t="shared" si="224"/>
        <v>42480.882824074077</v>
      </c>
      <c r="K3637">
        <v>1458594676</v>
      </c>
      <c r="L3637" s="9">
        <f t="shared" si="225"/>
        <v>42450.882824074077</v>
      </c>
      <c r="M3637" t="b">
        <v>0</v>
      </c>
      <c r="N3637">
        <v>10</v>
      </c>
      <c r="O3637" t="b">
        <v>0</v>
      </c>
      <c r="P3637" t="s">
        <v>8305</v>
      </c>
      <c r="Q3637" s="5">
        <f t="shared" si="226"/>
        <v>36.457142857142856</v>
      </c>
      <c r="R3637" s="5">
        <f t="shared" si="227"/>
        <v>350</v>
      </c>
      <c r="S3637" t="s">
        <v>8317</v>
      </c>
      <c r="T3637" t="s">
        <v>8359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9">
        <f t="shared" si="224"/>
        <v>42261.694780092592</v>
      </c>
      <c r="K3638">
        <v>1439224829</v>
      </c>
      <c r="L3638" s="9">
        <f t="shared" si="225"/>
        <v>42226.694780092592</v>
      </c>
      <c r="M3638" t="b">
        <v>0</v>
      </c>
      <c r="N3638">
        <v>0</v>
      </c>
      <c r="O3638" t="b">
        <v>0</v>
      </c>
      <c r="P3638" t="s">
        <v>8305</v>
      </c>
      <c r="Q3638" s="5">
        <f t="shared" si="226"/>
        <v>0</v>
      </c>
      <c r="R3638" s="5" t="e">
        <f t="shared" si="227"/>
        <v>#DIV/0!</v>
      </c>
      <c r="S3638" t="s">
        <v>8317</v>
      </c>
      <c r="T3638" t="s">
        <v>8359</v>
      </c>
    </row>
    <row r="3639" spans="1:20" ht="57.6" hidden="1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9">
        <f t="shared" si="224"/>
        <v>42005.700636574074</v>
      </c>
      <c r="K3639">
        <v>1417538935</v>
      </c>
      <c r="L3639" s="9">
        <f t="shared" si="225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5">
        <f t="shared" si="226"/>
        <v>30.866666666666664</v>
      </c>
      <c r="R3639" s="5">
        <f t="shared" si="227"/>
        <v>214.28571428571428</v>
      </c>
      <c r="S3639" t="s">
        <v>8317</v>
      </c>
      <c r="T3639" t="s">
        <v>8359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9">
        <f t="shared" si="224"/>
        <v>42113.631157407406</v>
      </c>
      <c r="K3640">
        <v>1424275732</v>
      </c>
      <c r="L3640" s="9">
        <f t="shared" si="225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5">
        <f t="shared" si="226"/>
        <v>6.5454545454545459</v>
      </c>
      <c r="R3640" s="5">
        <f t="shared" si="227"/>
        <v>1650</v>
      </c>
      <c r="S3640" t="s">
        <v>8317</v>
      </c>
      <c r="T3640" t="s">
        <v>8359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9">
        <f t="shared" si="224"/>
        <v>42650.632638888892</v>
      </c>
      <c r="K3641">
        <v>1470672906</v>
      </c>
      <c r="L3641" s="9">
        <f t="shared" si="225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5">
        <f t="shared" si="226"/>
        <v>4.0000000000000001E-3</v>
      </c>
      <c r="R3641" s="5">
        <f t="shared" si="227"/>
        <v>25000</v>
      </c>
      <c r="S3641" t="s">
        <v>8317</v>
      </c>
      <c r="T3641" t="s">
        <v>8359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9">
        <f t="shared" si="224"/>
        <v>42134.781597222223</v>
      </c>
      <c r="K3642">
        <v>1428691530</v>
      </c>
      <c r="L3642" s="9">
        <f t="shared" si="225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5">
        <f t="shared" si="226"/>
        <v>5.5</v>
      </c>
      <c r="R3642" s="5">
        <f t="shared" si="227"/>
        <v>333.33333333333331</v>
      </c>
      <c r="S3642" t="s">
        <v>8317</v>
      </c>
      <c r="T3642" t="s">
        <v>8359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9">
        <f t="shared" si="224"/>
        <v>41917.208333333336</v>
      </c>
      <c r="K3643">
        <v>1410966179</v>
      </c>
      <c r="L3643" s="9">
        <f t="shared" si="225"/>
        <v>41899.627071759256</v>
      </c>
      <c r="M3643" t="b">
        <v>0</v>
      </c>
      <c r="N3643">
        <v>0</v>
      </c>
      <c r="O3643" t="b">
        <v>0</v>
      </c>
      <c r="P3643" t="s">
        <v>8305</v>
      </c>
      <c r="Q3643" s="5">
        <f t="shared" si="226"/>
        <v>0</v>
      </c>
      <c r="R3643" s="5" t="e">
        <f t="shared" si="227"/>
        <v>#DIV/0!</v>
      </c>
      <c r="S3643" t="s">
        <v>8317</v>
      </c>
      <c r="T3643" t="s">
        <v>8359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9">
        <f t="shared" si="224"/>
        <v>42338.708333333336</v>
      </c>
      <c r="K3644">
        <v>1445369727</v>
      </c>
      <c r="L3644" s="9">
        <f t="shared" si="225"/>
        <v>42297.816284722219</v>
      </c>
      <c r="M3644" t="b">
        <v>0</v>
      </c>
      <c r="N3644">
        <v>2</v>
      </c>
      <c r="O3644" t="b">
        <v>0</v>
      </c>
      <c r="P3644" t="s">
        <v>8305</v>
      </c>
      <c r="Q3644" s="5">
        <f t="shared" si="226"/>
        <v>2.1428571428571428</v>
      </c>
      <c r="R3644" s="5">
        <f t="shared" si="227"/>
        <v>350</v>
      </c>
      <c r="S3644" t="s">
        <v>8317</v>
      </c>
      <c r="T3644" t="s">
        <v>8359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9">
        <f t="shared" si="224"/>
        <v>42325.185636574075</v>
      </c>
      <c r="K3645">
        <v>1444274839</v>
      </c>
      <c r="L3645" s="9">
        <f t="shared" si="225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5">
        <f t="shared" si="226"/>
        <v>0</v>
      </c>
      <c r="R3645" s="5" t="e">
        <f t="shared" si="227"/>
        <v>#DIV/0!</v>
      </c>
      <c r="S3645" t="s">
        <v>8317</v>
      </c>
      <c r="T3645" t="s">
        <v>8359</v>
      </c>
    </row>
    <row r="3646" spans="1:20" ht="43.2" hidden="1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9">
        <f t="shared" si="224"/>
        <v>42437.207638888889</v>
      </c>
      <c r="K3646">
        <v>1454996887</v>
      </c>
      <c r="L3646" s="9">
        <f t="shared" si="225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5">
        <f t="shared" si="226"/>
        <v>16.420000000000002</v>
      </c>
      <c r="R3646" s="5">
        <f t="shared" si="227"/>
        <v>416.66666666666669</v>
      </c>
      <c r="S3646" t="s">
        <v>8317</v>
      </c>
      <c r="T3646" t="s">
        <v>8359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9">
        <f t="shared" si="224"/>
        <v>42696.012013888889</v>
      </c>
      <c r="K3647">
        <v>1477178238</v>
      </c>
      <c r="L3647" s="9">
        <f t="shared" si="225"/>
        <v>42665.970347222225</v>
      </c>
      <c r="M3647" t="b">
        <v>0</v>
      </c>
      <c r="N3647">
        <v>1</v>
      </c>
      <c r="O3647" t="b">
        <v>0</v>
      </c>
      <c r="P3647" t="s">
        <v>8305</v>
      </c>
      <c r="Q3647" s="5">
        <f t="shared" si="226"/>
        <v>0.1</v>
      </c>
      <c r="R3647" s="5">
        <f t="shared" si="227"/>
        <v>1000</v>
      </c>
      <c r="S3647" t="s">
        <v>8317</v>
      </c>
      <c r="T3647" t="s">
        <v>8359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9">
        <f t="shared" si="224"/>
        <v>42171.979166666664</v>
      </c>
      <c r="K3648">
        <v>1431770802</v>
      </c>
      <c r="L3648" s="9">
        <f t="shared" si="225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5">
        <f t="shared" si="226"/>
        <v>4.8099999999999996</v>
      </c>
      <c r="R3648" s="5">
        <f t="shared" si="227"/>
        <v>1250</v>
      </c>
      <c r="S3648" t="s">
        <v>8317</v>
      </c>
      <c r="T3648" t="s">
        <v>8359</v>
      </c>
    </row>
    <row r="3649" spans="1:20" ht="43.2" hidden="1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9">
        <f t="shared" si="224"/>
        <v>42643.749155092592</v>
      </c>
      <c r="K3649">
        <v>1471370327</v>
      </c>
      <c r="L3649" s="9">
        <f t="shared" si="225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5">
        <f t="shared" si="226"/>
        <v>6</v>
      </c>
      <c r="R3649" s="5">
        <f t="shared" si="227"/>
        <v>250</v>
      </c>
      <c r="S3649" t="s">
        <v>8317</v>
      </c>
      <c r="T3649" t="s">
        <v>8359</v>
      </c>
    </row>
    <row r="3650" spans="1:20" ht="28.8" hidden="1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9">
        <f t="shared" si="224"/>
        <v>41917.292187500003</v>
      </c>
      <c r="K3650">
        <v>1409900445</v>
      </c>
      <c r="L3650" s="9">
        <f t="shared" si="225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5">
        <f t="shared" si="226"/>
        <v>100.38249999999999</v>
      </c>
      <c r="R3650" s="5">
        <f t="shared" si="227"/>
        <v>547.94520547945206</v>
      </c>
      <c r="S3650" t="s">
        <v>8317</v>
      </c>
      <c r="T3650" t="s">
        <v>8318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9">
        <f t="shared" ref="J3651:J3714" si="228">(I3651+DATE(1970,1,1)*86400)/86400</f>
        <v>41806.712893518517</v>
      </c>
      <c r="K3651">
        <v>1400691994</v>
      </c>
      <c r="L3651" s="9">
        <f t="shared" ref="L3651:L3714" si="229">(K3651+DATE(1970,1,1)*86400)/86400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5">
        <f t="shared" ref="Q3651:Q3714" si="230">(E3651/D3651)*100</f>
        <v>104</v>
      </c>
      <c r="R3651" s="5">
        <f t="shared" ref="R3651:R3714" si="231">D3651/N3651</f>
        <v>93.75</v>
      </c>
      <c r="S3651" t="s">
        <v>8317</v>
      </c>
      <c r="T3651" t="s">
        <v>8318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9">
        <f t="shared" si="228"/>
        <v>42402.478981481479</v>
      </c>
      <c r="K3652">
        <v>1452598184</v>
      </c>
      <c r="L3652" s="9">
        <f t="shared" si="229"/>
        <v>42381.478981481479</v>
      </c>
      <c r="M3652" t="b">
        <v>0</v>
      </c>
      <c r="N3652">
        <v>17</v>
      </c>
      <c r="O3652" t="b">
        <v>1</v>
      </c>
      <c r="P3652" t="s">
        <v>8271</v>
      </c>
      <c r="Q3652" s="5">
        <f t="shared" si="230"/>
        <v>100</v>
      </c>
      <c r="R3652" s="5">
        <f t="shared" si="231"/>
        <v>29.411764705882351</v>
      </c>
      <c r="S3652" t="s">
        <v>8317</v>
      </c>
      <c r="T3652" t="s">
        <v>8318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9">
        <f t="shared" si="228"/>
        <v>41861.665972222225</v>
      </c>
      <c r="K3653">
        <v>1404833442</v>
      </c>
      <c r="L3653" s="9">
        <f t="shared" si="229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5">
        <f t="shared" si="230"/>
        <v>104</v>
      </c>
      <c r="R3653" s="5">
        <f t="shared" si="231"/>
        <v>55.555555555555557</v>
      </c>
      <c r="S3653" t="s">
        <v>8317</v>
      </c>
      <c r="T3653" t="s">
        <v>8318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9">
        <f t="shared" si="228"/>
        <v>42607.165972222225</v>
      </c>
      <c r="K3654">
        <v>1471188502</v>
      </c>
      <c r="L3654" s="9">
        <f t="shared" si="229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5">
        <f t="shared" si="230"/>
        <v>250.66666666666669</v>
      </c>
      <c r="R3654" s="5">
        <f t="shared" si="231"/>
        <v>17.647058823529413</v>
      </c>
      <c r="S3654" t="s">
        <v>8317</v>
      </c>
      <c r="T3654" t="s">
        <v>8318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9">
        <f t="shared" si="228"/>
        <v>42221.363506944443</v>
      </c>
      <c r="K3655">
        <v>1436172207</v>
      </c>
      <c r="L3655" s="9">
        <f t="shared" si="229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5">
        <f t="shared" si="230"/>
        <v>100.49999999999999</v>
      </c>
      <c r="R3655" s="5">
        <f t="shared" si="231"/>
        <v>60.606060606060609</v>
      </c>
      <c r="S3655" t="s">
        <v>8317</v>
      </c>
      <c r="T3655" t="s">
        <v>8318</v>
      </c>
    </row>
    <row r="3656" spans="1:20" ht="57.6" hidden="1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9">
        <f t="shared" si="228"/>
        <v>42463.708333333336</v>
      </c>
      <c r="K3656">
        <v>1457690386</v>
      </c>
      <c r="L3656" s="9">
        <f t="shared" si="229"/>
        <v>42440.416504629633</v>
      </c>
      <c r="M3656" t="b">
        <v>0</v>
      </c>
      <c r="N3656">
        <v>38</v>
      </c>
      <c r="O3656" t="b">
        <v>1</v>
      </c>
      <c r="P3656" t="s">
        <v>8271</v>
      </c>
      <c r="Q3656" s="5">
        <f t="shared" si="230"/>
        <v>174.4</v>
      </c>
      <c r="R3656" s="5">
        <f t="shared" si="231"/>
        <v>39.473684210526315</v>
      </c>
      <c r="S3656" t="s">
        <v>8317</v>
      </c>
      <c r="T3656" t="s">
        <v>8318</v>
      </c>
    </row>
    <row r="3657" spans="1:20" ht="57.6" hidden="1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9">
        <f t="shared" si="228"/>
        <v>42203.290972222225</v>
      </c>
      <c r="K3657">
        <v>1434654998</v>
      </c>
      <c r="L3657" s="9">
        <f t="shared" si="229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5">
        <f t="shared" si="230"/>
        <v>116.26</v>
      </c>
      <c r="R3657" s="5">
        <f t="shared" si="231"/>
        <v>63.291139240506332</v>
      </c>
      <c r="S3657" t="s">
        <v>8317</v>
      </c>
      <c r="T3657" t="s">
        <v>8318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9">
        <f t="shared" si="228"/>
        <v>42767.957638888889</v>
      </c>
      <c r="K3658">
        <v>1483393836</v>
      </c>
      <c r="L3658" s="9">
        <f t="shared" si="229"/>
        <v>42737.910138888888</v>
      </c>
      <c r="M3658" t="b">
        <v>0</v>
      </c>
      <c r="N3658">
        <v>46</v>
      </c>
      <c r="O3658" t="b">
        <v>1</v>
      </c>
      <c r="P3658" t="s">
        <v>8271</v>
      </c>
      <c r="Q3658" s="5">
        <f t="shared" si="230"/>
        <v>105.82000000000001</v>
      </c>
      <c r="R3658" s="5">
        <f t="shared" si="231"/>
        <v>108.69565217391305</v>
      </c>
      <c r="S3658" t="s">
        <v>8317</v>
      </c>
      <c r="T3658" t="s">
        <v>8318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9">
        <f t="shared" si="228"/>
        <v>42522.904166666667</v>
      </c>
      <c r="K3659">
        <v>1462806419</v>
      </c>
      <c r="L3659" s="9">
        <f t="shared" si="229"/>
        <v>42499.629849537036</v>
      </c>
      <c r="M3659" t="b">
        <v>0</v>
      </c>
      <c r="N3659">
        <v>20</v>
      </c>
      <c r="O3659" t="b">
        <v>1</v>
      </c>
      <c r="P3659" t="s">
        <v>8271</v>
      </c>
      <c r="Q3659" s="5">
        <f t="shared" si="230"/>
        <v>110.75</v>
      </c>
      <c r="R3659" s="5">
        <f t="shared" si="231"/>
        <v>100</v>
      </c>
      <c r="S3659" t="s">
        <v>8317</v>
      </c>
      <c r="T3659" t="s">
        <v>8318</v>
      </c>
    </row>
    <row r="3660" spans="1:20" ht="28.8" hidden="1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9">
        <f t="shared" si="228"/>
        <v>41822.165972222225</v>
      </c>
      <c r="K3660">
        <v>1400272580</v>
      </c>
      <c r="L3660" s="9">
        <f t="shared" si="229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5">
        <f t="shared" si="230"/>
        <v>100.66666666666666</v>
      </c>
      <c r="R3660" s="5">
        <f t="shared" si="231"/>
        <v>75</v>
      </c>
      <c r="S3660" t="s">
        <v>8317</v>
      </c>
      <c r="T3660" t="s">
        <v>8318</v>
      </c>
    </row>
    <row r="3661" spans="1:20" ht="43.2" hidden="1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9">
        <f t="shared" si="228"/>
        <v>42082.61041666667</v>
      </c>
      <c r="K3661">
        <v>1424414350</v>
      </c>
      <c r="L3661" s="9">
        <f t="shared" si="229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5">
        <f t="shared" si="230"/>
        <v>102.03333333333333</v>
      </c>
      <c r="R3661" s="5">
        <f t="shared" si="231"/>
        <v>230.76923076923077</v>
      </c>
      <c r="S3661" t="s">
        <v>8317</v>
      </c>
      <c r="T3661" t="s">
        <v>8318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9">
        <f t="shared" si="228"/>
        <v>41996.881076388891</v>
      </c>
      <c r="K3662">
        <v>1417208925</v>
      </c>
      <c r="L3662" s="9">
        <f t="shared" si="229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5">
        <f t="shared" si="230"/>
        <v>100</v>
      </c>
      <c r="R3662" s="5">
        <f t="shared" si="231"/>
        <v>11.363636363636363</v>
      </c>
      <c r="S3662" t="s">
        <v>8317</v>
      </c>
      <c r="T3662" t="s">
        <v>8318</v>
      </c>
    </row>
    <row r="3663" spans="1:20" ht="43.2" hidden="1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9">
        <f t="shared" si="228"/>
        <v>42470.166666666664</v>
      </c>
      <c r="K3663">
        <v>1458336672</v>
      </c>
      <c r="L3663" s="9">
        <f t="shared" si="229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5">
        <f t="shared" si="230"/>
        <v>111.00000000000001</v>
      </c>
      <c r="R3663" s="5">
        <f t="shared" si="231"/>
        <v>83.333333333333329</v>
      </c>
      <c r="S3663" t="s">
        <v>8317</v>
      </c>
      <c r="T3663" t="s">
        <v>8318</v>
      </c>
    </row>
    <row r="3664" spans="1:20" ht="57.6" hidden="1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9">
        <f t="shared" si="228"/>
        <v>42094.178402777776</v>
      </c>
      <c r="K3664">
        <v>1425187014</v>
      </c>
      <c r="L3664" s="9">
        <f t="shared" si="229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5">
        <f t="shared" si="230"/>
        <v>101.42500000000001</v>
      </c>
      <c r="R3664" s="5">
        <f t="shared" si="231"/>
        <v>200</v>
      </c>
      <c r="S3664" t="s">
        <v>8317</v>
      </c>
      <c r="T3664" t="s">
        <v>8318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9">
        <f t="shared" si="228"/>
        <v>42725.493402777778</v>
      </c>
      <c r="K3665">
        <v>1477133430</v>
      </c>
      <c r="L3665" s="9">
        <f t="shared" si="229"/>
        <v>42665.451736111114</v>
      </c>
      <c r="M3665" t="b">
        <v>0</v>
      </c>
      <c r="N3665">
        <v>9</v>
      </c>
      <c r="O3665" t="b">
        <v>1</v>
      </c>
      <c r="P3665" t="s">
        <v>8271</v>
      </c>
      <c r="Q3665" s="5">
        <f t="shared" si="230"/>
        <v>104</v>
      </c>
      <c r="R3665" s="5">
        <f t="shared" si="231"/>
        <v>25</v>
      </c>
      <c r="S3665" t="s">
        <v>8317</v>
      </c>
      <c r="T3665" t="s">
        <v>8318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9">
        <f t="shared" si="228"/>
        <v>42537.248715277776</v>
      </c>
      <c r="K3666">
        <v>1464847089</v>
      </c>
      <c r="L3666" s="9">
        <f t="shared" si="229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5">
        <f t="shared" si="230"/>
        <v>109.375</v>
      </c>
      <c r="R3666" s="5">
        <f t="shared" si="231"/>
        <v>42.10526315789474</v>
      </c>
      <c r="S3666" t="s">
        <v>8317</v>
      </c>
      <c r="T3666" t="s">
        <v>8318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9">
        <f t="shared" si="228"/>
        <v>42305.82916666667</v>
      </c>
      <c r="K3667">
        <v>1445109822</v>
      </c>
      <c r="L3667" s="9">
        <f t="shared" si="229"/>
        <v>42294.808125000003</v>
      </c>
      <c r="M3667" t="b">
        <v>0</v>
      </c>
      <c r="N3667">
        <v>14</v>
      </c>
      <c r="O3667" t="b">
        <v>1</v>
      </c>
      <c r="P3667" t="s">
        <v>8271</v>
      </c>
      <c r="Q3667" s="5">
        <f t="shared" si="230"/>
        <v>115.16129032258064</v>
      </c>
      <c r="R3667" s="5">
        <f t="shared" si="231"/>
        <v>44.285714285714285</v>
      </c>
      <c r="S3667" t="s">
        <v>8317</v>
      </c>
      <c r="T3667" t="s">
        <v>8318</v>
      </c>
    </row>
    <row r="3668" spans="1:20" ht="28.8" hidden="1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9">
        <f t="shared" si="228"/>
        <v>41844.291666666664</v>
      </c>
      <c r="K3668">
        <v>1404337382</v>
      </c>
      <c r="L3668" s="9">
        <f t="shared" si="229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5">
        <f t="shared" si="230"/>
        <v>100</v>
      </c>
      <c r="R3668" s="5">
        <f t="shared" si="231"/>
        <v>31.578947368421051</v>
      </c>
      <c r="S3668" t="s">
        <v>8317</v>
      </c>
      <c r="T3668" t="s">
        <v>8318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9">
        <f t="shared" si="228"/>
        <v>42203.970127314817</v>
      </c>
      <c r="K3669">
        <v>1434669419</v>
      </c>
      <c r="L3669" s="9">
        <f t="shared" si="229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5">
        <f t="shared" si="230"/>
        <v>103.17033333333335</v>
      </c>
      <c r="R3669" s="5">
        <f t="shared" si="231"/>
        <v>51.724137931034484</v>
      </c>
      <c r="S3669" t="s">
        <v>8317</v>
      </c>
      <c r="T3669" t="s">
        <v>8318</v>
      </c>
    </row>
    <row r="3670" spans="1:20" ht="43.2" hidden="1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9">
        <f t="shared" si="228"/>
        <v>42208.772916666669</v>
      </c>
      <c r="K3670">
        <v>1435670452</v>
      </c>
      <c r="L3670" s="9">
        <f t="shared" si="229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5">
        <f t="shared" si="230"/>
        <v>103.49999999999999</v>
      </c>
      <c r="R3670" s="5">
        <f t="shared" si="231"/>
        <v>35.714285714285715</v>
      </c>
      <c r="S3670" t="s">
        <v>8317</v>
      </c>
      <c r="T3670" t="s">
        <v>8318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9">
        <f t="shared" si="228"/>
        <v>42166.675196759257</v>
      </c>
      <c r="K3671">
        <v>1431447137</v>
      </c>
      <c r="L3671" s="9">
        <f t="shared" si="229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5">
        <f t="shared" si="230"/>
        <v>138.19999999999999</v>
      </c>
      <c r="R3671" s="5">
        <f t="shared" si="231"/>
        <v>58.823529411764703</v>
      </c>
      <c r="S3671" t="s">
        <v>8317</v>
      </c>
      <c r="T3671" t="s">
        <v>8318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9">
        <f t="shared" si="228"/>
        <v>42155.958333333336</v>
      </c>
      <c r="K3672">
        <v>1431951611</v>
      </c>
      <c r="L3672" s="9">
        <f t="shared" si="229"/>
        <v>42142.514016203706</v>
      </c>
      <c r="M3672" t="b">
        <v>0</v>
      </c>
      <c r="N3672">
        <v>12</v>
      </c>
      <c r="O3672" t="b">
        <v>1</v>
      </c>
      <c r="P3672" t="s">
        <v>8271</v>
      </c>
      <c r="Q3672" s="5">
        <f t="shared" si="230"/>
        <v>109.54545454545455</v>
      </c>
      <c r="R3672" s="5">
        <f t="shared" si="231"/>
        <v>18.333333333333332</v>
      </c>
      <c r="S3672" t="s">
        <v>8317</v>
      </c>
      <c r="T3672" t="s">
        <v>8318</v>
      </c>
    </row>
    <row r="3673" spans="1:20" ht="43.2" hidden="1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9">
        <f t="shared" si="228"/>
        <v>41841.165972222225</v>
      </c>
      <c r="K3673">
        <v>1404140667</v>
      </c>
      <c r="L3673" s="9">
        <f t="shared" si="229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5">
        <f t="shared" si="230"/>
        <v>100.85714285714286</v>
      </c>
      <c r="R3673" s="5">
        <f t="shared" si="231"/>
        <v>87.5</v>
      </c>
      <c r="S3673" t="s">
        <v>8317</v>
      </c>
      <c r="T3673" t="s">
        <v>8318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9">
        <f t="shared" si="228"/>
        <v>41908.946574074071</v>
      </c>
      <c r="K3674">
        <v>1409179384</v>
      </c>
      <c r="L3674" s="9">
        <f t="shared" si="229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5">
        <f t="shared" si="230"/>
        <v>101.53333333333335</v>
      </c>
      <c r="R3674" s="5">
        <f t="shared" si="231"/>
        <v>52.631578947368418</v>
      </c>
      <c r="S3674" t="s">
        <v>8317</v>
      </c>
      <c r="T3674" t="s">
        <v>8318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9">
        <f t="shared" si="228"/>
        <v>41948.536111111112</v>
      </c>
      <c r="K3675">
        <v>1412233497</v>
      </c>
      <c r="L3675" s="9">
        <f t="shared" si="229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5">
        <f t="shared" si="230"/>
        <v>113.625</v>
      </c>
      <c r="R3675" s="5">
        <f t="shared" si="231"/>
        <v>35.087719298245617</v>
      </c>
      <c r="S3675" t="s">
        <v>8317</v>
      </c>
      <c r="T3675" t="s">
        <v>8318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9">
        <f t="shared" si="228"/>
        <v>42616.873020833336</v>
      </c>
      <c r="K3676">
        <v>1467752229</v>
      </c>
      <c r="L3676" s="9">
        <f t="shared" si="229"/>
        <v>42556.873020833336</v>
      </c>
      <c r="M3676" t="b">
        <v>0</v>
      </c>
      <c r="N3676">
        <v>31</v>
      </c>
      <c r="O3676" t="b">
        <v>1</v>
      </c>
      <c r="P3676" t="s">
        <v>8271</v>
      </c>
      <c r="Q3676" s="5">
        <f t="shared" si="230"/>
        <v>100</v>
      </c>
      <c r="R3676" s="5">
        <f t="shared" si="231"/>
        <v>145.16129032258064</v>
      </c>
      <c r="S3676" t="s">
        <v>8317</v>
      </c>
      <c r="T3676" t="s">
        <v>8318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9">
        <f t="shared" si="228"/>
        <v>42505.958333333336</v>
      </c>
      <c r="K3677">
        <v>1462285182</v>
      </c>
      <c r="L3677" s="9">
        <f t="shared" si="229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5">
        <f t="shared" si="230"/>
        <v>140</v>
      </c>
      <c r="R3677" s="5">
        <f t="shared" si="231"/>
        <v>16.666666666666668</v>
      </c>
      <c r="S3677" t="s">
        <v>8317</v>
      </c>
      <c r="T3677" t="s">
        <v>8318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9">
        <f t="shared" si="228"/>
        <v>41894.815787037034</v>
      </c>
      <c r="K3678">
        <v>1408995284</v>
      </c>
      <c r="L3678" s="9">
        <f t="shared" si="229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5">
        <f t="shared" si="230"/>
        <v>128.75</v>
      </c>
      <c r="R3678" s="5">
        <f t="shared" si="231"/>
        <v>50</v>
      </c>
      <c r="S3678" t="s">
        <v>8317</v>
      </c>
      <c r="T3678" t="s">
        <v>8318</v>
      </c>
    </row>
    <row r="3679" spans="1:20" ht="43.2" hidden="1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9">
        <f t="shared" si="228"/>
        <v>41823.165972222225</v>
      </c>
      <c r="K3679">
        <v>1402580818</v>
      </c>
      <c r="L3679" s="9">
        <f t="shared" si="229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5">
        <f t="shared" si="230"/>
        <v>102.90416666666667</v>
      </c>
      <c r="R3679" s="5">
        <f t="shared" si="231"/>
        <v>60.301507537688444</v>
      </c>
      <c r="S3679" t="s">
        <v>8317</v>
      </c>
      <c r="T3679" t="s">
        <v>8318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9">
        <f t="shared" si="228"/>
        <v>42155.531226851854</v>
      </c>
      <c r="K3680">
        <v>1430052298</v>
      </c>
      <c r="L3680" s="9">
        <f t="shared" si="229"/>
        <v>42120.531226851854</v>
      </c>
      <c r="M3680" t="b">
        <v>0</v>
      </c>
      <c r="N3680">
        <v>31</v>
      </c>
      <c r="O3680" t="b">
        <v>1</v>
      </c>
      <c r="P3680" t="s">
        <v>8271</v>
      </c>
      <c r="Q3680" s="5">
        <f t="shared" si="230"/>
        <v>102.49999999999999</v>
      </c>
      <c r="R3680" s="5">
        <f t="shared" si="231"/>
        <v>64.516129032258064</v>
      </c>
      <c r="S3680" t="s">
        <v>8317</v>
      </c>
      <c r="T3680" t="s">
        <v>8318</v>
      </c>
    </row>
    <row r="3681" spans="1:20" ht="43.2" hidden="1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9">
        <f t="shared" si="228"/>
        <v>41821.207638888889</v>
      </c>
      <c r="K3681">
        <v>1401214581</v>
      </c>
      <c r="L3681" s="9">
        <f t="shared" si="229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5">
        <f t="shared" si="230"/>
        <v>110.1</v>
      </c>
      <c r="R3681" s="5">
        <f t="shared" si="231"/>
        <v>66.666666666666671</v>
      </c>
      <c r="S3681" t="s">
        <v>8317</v>
      </c>
      <c r="T3681" t="s">
        <v>8318</v>
      </c>
    </row>
    <row r="3682" spans="1:20" ht="43.2" hidden="1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9">
        <f t="shared" si="228"/>
        <v>42648.454097222224</v>
      </c>
      <c r="K3682">
        <v>1473850434</v>
      </c>
      <c r="L3682" s="9">
        <f t="shared" si="229"/>
        <v>42627.454097222224</v>
      </c>
      <c r="M3682" t="b">
        <v>0</v>
      </c>
      <c r="N3682">
        <v>34</v>
      </c>
      <c r="O3682" t="b">
        <v>1</v>
      </c>
      <c r="P3682" t="s">
        <v>8271</v>
      </c>
      <c r="Q3682" s="5">
        <f t="shared" si="230"/>
        <v>112.76666666666667</v>
      </c>
      <c r="R3682" s="5">
        <f t="shared" si="231"/>
        <v>88.235294117647058</v>
      </c>
      <c r="S3682" t="s">
        <v>8317</v>
      </c>
      <c r="T3682" t="s">
        <v>8318</v>
      </c>
    </row>
    <row r="3683" spans="1:20" ht="57.6" hidden="1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9">
        <f t="shared" si="228"/>
        <v>42384.651504629626</v>
      </c>
      <c r="K3683">
        <v>1452008290</v>
      </c>
      <c r="L3683" s="9">
        <f t="shared" si="229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5">
        <f t="shared" si="230"/>
        <v>111.9</v>
      </c>
      <c r="R3683" s="5">
        <f t="shared" si="231"/>
        <v>55.555555555555557</v>
      </c>
      <c r="S3683" t="s">
        <v>8317</v>
      </c>
      <c r="T3683" t="s">
        <v>8318</v>
      </c>
    </row>
    <row r="3684" spans="1:20" ht="43.2" hidden="1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9">
        <f t="shared" si="228"/>
        <v>41806.290972222225</v>
      </c>
      <c r="K3684">
        <v>1399998418</v>
      </c>
      <c r="L3684" s="9">
        <f t="shared" si="229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5">
        <f t="shared" si="230"/>
        <v>139.19999999999999</v>
      </c>
      <c r="R3684" s="5">
        <f t="shared" si="231"/>
        <v>44.776119402985074</v>
      </c>
      <c r="S3684" t="s">
        <v>8317</v>
      </c>
      <c r="T3684" t="s">
        <v>8318</v>
      </c>
    </row>
    <row r="3685" spans="1:20" ht="43.2" hidden="1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9">
        <f t="shared" si="228"/>
        <v>42663.116851851853</v>
      </c>
      <c r="K3685">
        <v>1474339696</v>
      </c>
      <c r="L3685" s="9">
        <f t="shared" si="229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5">
        <f t="shared" si="230"/>
        <v>110.85714285714286</v>
      </c>
      <c r="R3685" s="5">
        <f t="shared" si="231"/>
        <v>53.030303030303031</v>
      </c>
      <c r="S3685" t="s">
        <v>8317</v>
      </c>
      <c r="T3685" t="s">
        <v>8318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9">
        <f t="shared" si="228"/>
        <v>42249.180393518516</v>
      </c>
      <c r="K3686">
        <v>1438575586</v>
      </c>
      <c r="L3686" s="9">
        <f t="shared" si="229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5">
        <f t="shared" si="230"/>
        <v>139.06666666666666</v>
      </c>
      <c r="R3686" s="5">
        <f t="shared" si="231"/>
        <v>32.608695652173914</v>
      </c>
      <c r="S3686" t="s">
        <v>8317</v>
      </c>
      <c r="T3686" t="s">
        <v>8318</v>
      </c>
    </row>
    <row r="3687" spans="1:20" ht="43.2" hidden="1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9">
        <f t="shared" si="228"/>
        <v>41778.875</v>
      </c>
      <c r="K3687">
        <v>1398348859</v>
      </c>
      <c r="L3687" s="9">
        <f t="shared" si="229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5">
        <f t="shared" si="230"/>
        <v>105.69999999999999</v>
      </c>
      <c r="R3687" s="5">
        <f t="shared" si="231"/>
        <v>39.682539682539684</v>
      </c>
      <c r="S3687" t="s">
        <v>8317</v>
      </c>
      <c r="T3687" t="s">
        <v>8318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9">
        <f t="shared" si="228"/>
        <v>42245.165972222225</v>
      </c>
      <c r="K3688">
        <v>1439567660</v>
      </c>
      <c r="L3688" s="9">
        <f t="shared" si="229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5">
        <f t="shared" si="230"/>
        <v>101.42857142857142</v>
      </c>
      <c r="R3688" s="5">
        <f t="shared" si="231"/>
        <v>58.333333333333336</v>
      </c>
      <c r="S3688" t="s">
        <v>8317</v>
      </c>
      <c r="T3688" t="s">
        <v>8318</v>
      </c>
    </row>
    <row r="3689" spans="1:20" ht="43.2" hidden="1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9">
        <f t="shared" si="228"/>
        <v>41817.218229166669</v>
      </c>
      <c r="K3689">
        <v>1401254055</v>
      </c>
      <c r="L3689" s="9">
        <f t="shared" si="229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5">
        <f t="shared" si="230"/>
        <v>100.245</v>
      </c>
      <c r="R3689" s="5">
        <f t="shared" si="231"/>
        <v>200</v>
      </c>
      <c r="S3689" t="s">
        <v>8317</v>
      </c>
      <c r="T3689" t="s">
        <v>8318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9">
        <f t="shared" si="228"/>
        <v>41859.787083333336</v>
      </c>
      <c r="K3690">
        <v>1404932004</v>
      </c>
      <c r="L3690" s="9">
        <f t="shared" si="229"/>
        <v>41829.787083333336</v>
      </c>
      <c r="M3690" t="b">
        <v>0</v>
      </c>
      <c r="N3690">
        <v>39</v>
      </c>
      <c r="O3690" t="b">
        <v>1</v>
      </c>
      <c r="P3690" t="s">
        <v>8271</v>
      </c>
      <c r="Q3690" s="5">
        <f t="shared" si="230"/>
        <v>109.16666666666666</v>
      </c>
      <c r="R3690" s="5">
        <f t="shared" si="231"/>
        <v>76.92307692307692</v>
      </c>
      <c r="S3690" t="s">
        <v>8317</v>
      </c>
      <c r="T3690" t="s">
        <v>8318</v>
      </c>
    </row>
    <row r="3691" spans="1:20" ht="43.2" hidden="1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9">
        <f t="shared" si="228"/>
        <v>42176.934027777781</v>
      </c>
      <c r="K3691">
        <v>1432410639</v>
      </c>
      <c r="L3691" s="9">
        <f t="shared" si="229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5">
        <f t="shared" si="230"/>
        <v>118.33333333333333</v>
      </c>
      <c r="R3691" s="5">
        <f t="shared" si="231"/>
        <v>48.387096774193552</v>
      </c>
      <c r="S3691" t="s">
        <v>8317</v>
      </c>
      <c r="T3691" t="s">
        <v>8318</v>
      </c>
    </row>
    <row r="3692" spans="1:20" ht="43.2" hidden="1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9">
        <f t="shared" si="228"/>
        <v>41970.639849537038</v>
      </c>
      <c r="K3692">
        <v>1414506083</v>
      </c>
      <c r="L3692" s="9">
        <f t="shared" si="229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5">
        <f t="shared" si="230"/>
        <v>120</v>
      </c>
      <c r="R3692" s="5">
        <f t="shared" si="231"/>
        <v>48.387096774193552</v>
      </c>
      <c r="S3692" t="s">
        <v>8317</v>
      </c>
      <c r="T3692" t="s">
        <v>8318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9">
        <f t="shared" si="228"/>
        <v>42065.207638888889</v>
      </c>
      <c r="K3693">
        <v>1421426929</v>
      </c>
      <c r="L3693" s="9">
        <f t="shared" si="229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5">
        <f t="shared" si="230"/>
        <v>127.96000000000001</v>
      </c>
      <c r="R3693" s="5">
        <f t="shared" si="231"/>
        <v>145.98540145985402</v>
      </c>
      <c r="S3693" t="s">
        <v>8317</v>
      </c>
      <c r="T3693" t="s">
        <v>8318</v>
      </c>
    </row>
    <row r="3694" spans="1:20" ht="28.8" hidden="1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9">
        <f t="shared" si="228"/>
        <v>41901</v>
      </c>
      <c r="K3694">
        <v>1410304179</v>
      </c>
      <c r="L3694" s="9">
        <f t="shared" si="229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5">
        <f t="shared" si="230"/>
        <v>126</v>
      </c>
      <c r="R3694" s="5">
        <f t="shared" si="231"/>
        <v>58.823529411764703</v>
      </c>
      <c r="S3694" t="s">
        <v>8317</v>
      </c>
      <c r="T3694" t="s">
        <v>8318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9">
        <f t="shared" si="228"/>
        <v>42338.9375</v>
      </c>
      <c r="K3695">
        <v>1446352529</v>
      </c>
      <c r="L3695" s="9">
        <f t="shared" si="229"/>
        <v>42309.191307870373</v>
      </c>
      <c r="M3695" t="b">
        <v>0</v>
      </c>
      <c r="N3695">
        <v>14</v>
      </c>
      <c r="O3695" t="b">
        <v>1</v>
      </c>
      <c r="P3695" t="s">
        <v>8271</v>
      </c>
      <c r="Q3695" s="5">
        <f t="shared" si="230"/>
        <v>129.12912912912913</v>
      </c>
      <c r="R3695" s="5">
        <f t="shared" si="231"/>
        <v>23.785714285714285</v>
      </c>
      <c r="S3695" t="s">
        <v>8317</v>
      </c>
      <c r="T3695" t="s">
        <v>8318</v>
      </c>
    </row>
    <row r="3696" spans="1:20" ht="57.6" hidden="1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9">
        <f t="shared" si="228"/>
        <v>42527.083333333336</v>
      </c>
      <c r="K3696">
        <v>1461985967</v>
      </c>
      <c r="L3696" s="9">
        <f t="shared" si="229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5">
        <f t="shared" si="230"/>
        <v>107.42857142857143</v>
      </c>
      <c r="R3696" s="5">
        <f t="shared" si="231"/>
        <v>58.333333333333336</v>
      </c>
      <c r="S3696" t="s">
        <v>8317</v>
      </c>
      <c r="T3696" t="s">
        <v>8318</v>
      </c>
    </row>
    <row r="3697" spans="1:20" ht="57.6" hidden="1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9">
        <f t="shared" si="228"/>
        <v>42015.870486111111</v>
      </c>
      <c r="K3697">
        <v>1419281610</v>
      </c>
      <c r="L3697" s="9">
        <f t="shared" si="229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5">
        <f t="shared" si="230"/>
        <v>100.125</v>
      </c>
      <c r="R3697" s="5">
        <f t="shared" si="231"/>
        <v>121.21212121212122</v>
      </c>
      <c r="S3697" t="s">
        <v>8317</v>
      </c>
      <c r="T3697" t="s">
        <v>8318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9">
        <f t="shared" si="228"/>
        <v>42048.617083333331</v>
      </c>
      <c r="K3698">
        <v>1418654916</v>
      </c>
      <c r="L3698" s="9">
        <f t="shared" si="229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5">
        <f t="shared" si="230"/>
        <v>155</v>
      </c>
      <c r="R3698" s="5">
        <f t="shared" si="231"/>
        <v>25.641025641025642</v>
      </c>
      <c r="S3698" t="s">
        <v>8317</v>
      </c>
      <c r="T3698" t="s">
        <v>8318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9">
        <f t="shared" si="228"/>
        <v>42500.465833333335</v>
      </c>
      <c r="K3699">
        <v>1461064248</v>
      </c>
      <c r="L3699" s="9">
        <f t="shared" si="229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5">
        <f t="shared" si="230"/>
        <v>108</v>
      </c>
      <c r="R3699" s="5">
        <f t="shared" si="231"/>
        <v>66.666666666666671</v>
      </c>
      <c r="S3699" t="s">
        <v>8317</v>
      </c>
      <c r="T3699" t="s">
        <v>8318</v>
      </c>
    </row>
    <row r="3700" spans="1:20" ht="43.2" hidden="1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9">
        <f t="shared" si="228"/>
        <v>42431.806562500002</v>
      </c>
      <c r="K3700">
        <v>1454354487</v>
      </c>
      <c r="L3700" s="9">
        <f t="shared" si="229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5">
        <f t="shared" si="230"/>
        <v>110.52</v>
      </c>
      <c r="R3700" s="5">
        <f t="shared" si="231"/>
        <v>36.764705882352942</v>
      </c>
      <c r="S3700" t="s">
        <v>8317</v>
      </c>
      <c r="T3700" t="s">
        <v>8318</v>
      </c>
    </row>
    <row r="3701" spans="1:20" ht="43.2" hidden="1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9">
        <f t="shared" si="228"/>
        <v>41927.602037037039</v>
      </c>
      <c r="K3701">
        <v>1410791216</v>
      </c>
      <c r="L3701" s="9">
        <f t="shared" si="229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5">
        <f t="shared" si="230"/>
        <v>100.8</v>
      </c>
      <c r="R3701" s="5">
        <f t="shared" si="231"/>
        <v>62.5</v>
      </c>
      <c r="S3701" t="s">
        <v>8317</v>
      </c>
      <c r="T3701" t="s">
        <v>8318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9">
        <f t="shared" si="228"/>
        <v>41912.666666666664</v>
      </c>
      <c r="K3702">
        <v>1409493800</v>
      </c>
      <c r="L3702" s="9">
        <f t="shared" si="229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5">
        <f t="shared" si="230"/>
        <v>121.2</v>
      </c>
      <c r="R3702" s="5">
        <f t="shared" si="231"/>
        <v>27.777777777777779</v>
      </c>
      <c r="S3702" t="s">
        <v>8317</v>
      </c>
      <c r="T3702" t="s">
        <v>8318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9">
        <f t="shared" si="228"/>
        <v>42159.541585648149</v>
      </c>
      <c r="K3703">
        <v>1430830793</v>
      </c>
      <c r="L3703" s="9">
        <f t="shared" si="229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5">
        <f t="shared" si="230"/>
        <v>100.33333333333334</v>
      </c>
      <c r="R3703" s="5">
        <f t="shared" si="231"/>
        <v>38.46153846153846</v>
      </c>
      <c r="S3703" t="s">
        <v>8317</v>
      </c>
      <c r="T3703" t="s">
        <v>8318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9">
        <f t="shared" si="228"/>
        <v>42561.957638888889</v>
      </c>
      <c r="K3704">
        <v>1464958484</v>
      </c>
      <c r="L3704" s="9">
        <f t="shared" si="229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5">
        <f t="shared" si="230"/>
        <v>109.16666666666666</v>
      </c>
      <c r="R3704" s="5">
        <f t="shared" si="231"/>
        <v>142.85714285714286</v>
      </c>
      <c r="S3704" t="s">
        <v>8317</v>
      </c>
      <c r="T3704" t="s">
        <v>8318</v>
      </c>
    </row>
    <row r="3705" spans="1:20" ht="43.2" hidden="1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9">
        <f t="shared" si="228"/>
        <v>42595.290972222225</v>
      </c>
      <c r="K3705">
        <v>1467720388</v>
      </c>
      <c r="L3705" s="9">
        <f t="shared" si="229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5">
        <f t="shared" si="230"/>
        <v>123.42857142857142</v>
      </c>
      <c r="R3705" s="5">
        <f t="shared" si="231"/>
        <v>35</v>
      </c>
      <c r="S3705" t="s">
        <v>8317</v>
      </c>
      <c r="T3705" t="s">
        <v>8318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9">
        <f t="shared" si="228"/>
        <v>42521.689745370371</v>
      </c>
      <c r="K3706">
        <v>1459528394</v>
      </c>
      <c r="L3706" s="9">
        <f t="shared" si="229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5">
        <f t="shared" si="230"/>
        <v>136.33666666666667</v>
      </c>
      <c r="R3706" s="5">
        <f t="shared" si="231"/>
        <v>11.111111111111111</v>
      </c>
      <c r="S3706" t="s">
        <v>8317</v>
      </c>
      <c r="T3706" t="s">
        <v>8318</v>
      </c>
    </row>
    <row r="3707" spans="1:20" ht="43.2" hidden="1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9">
        <f t="shared" si="228"/>
        <v>41813.75</v>
      </c>
      <c r="K3707">
        <v>1401714114</v>
      </c>
      <c r="L3707" s="9">
        <f t="shared" si="229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5">
        <f t="shared" si="230"/>
        <v>103.46657233816768</v>
      </c>
      <c r="R3707" s="5">
        <f t="shared" si="231"/>
        <v>80.771428571428572</v>
      </c>
      <c r="S3707" t="s">
        <v>8317</v>
      </c>
      <c r="T3707" t="s">
        <v>8318</v>
      </c>
    </row>
    <row r="3708" spans="1:20" ht="43.2" hidden="1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9">
        <f t="shared" si="228"/>
        <v>41894.913761574076</v>
      </c>
      <c r="K3708">
        <v>1409262949</v>
      </c>
      <c r="L3708" s="9">
        <f t="shared" si="229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5">
        <f t="shared" si="230"/>
        <v>121.33333333333334</v>
      </c>
      <c r="R3708" s="5">
        <f t="shared" si="231"/>
        <v>115.38461538461539</v>
      </c>
      <c r="S3708" t="s">
        <v>8317</v>
      </c>
      <c r="T3708" t="s">
        <v>8318</v>
      </c>
    </row>
    <row r="3709" spans="1:20" ht="43.2" hidden="1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9">
        <f t="shared" si="228"/>
        <v>42573.226388888892</v>
      </c>
      <c r="K3709">
        <v>1467335378</v>
      </c>
      <c r="L3709" s="9">
        <f t="shared" si="229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5">
        <f t="shared" si="230"/>
        <v>186</v>
      </c>
      <c r="R3709" s="5">
        <f t="shared" si="231"/>
        <v>43.478260869565219</v>
      </c>
      <c r="S3709" t="s">
        <v>8317</v>
      </c>
      <c r="T3709" t="s">
        <v>8318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9">
        <f t="shared" si="228"/>
        <v>41824.142199074071</v>
      </c>
      <c r="K3710">
        <v>1403234686</v>
      </c>
      <c r="L3710" s="9">
        <f t="shared" si="229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5">
        <f t="shared" si="230"/>
        <v>300</v>
      </c>
      <c r="R3710" s="5">
        <f t="shared" si="231"/>
        <v>17.948717948717949</v>
      </c>
      <c r="S3710" t="s">
        <v>8317</v>
      </c>
      <c r="T3710" t="s">
        <v>8318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9">
        <f t="shared" si="228"/>
        <v>41815.707708333335</v>
      </c>
      <c r="K3711">
        <v>1401123546</v>
      </c>
      <c r="L3711" s="9">
        <f t="shared" si="229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5">
        <f t="shared" si="230"/>
        <v>108.25</v>
      </c>
      <c r="R3711" s="5">
        <f t="shared" si="231"/>
        <v>28.571428571428573</v>
      </c>
      <c r="S3711" t="s">
        <v>8317</v>
      </c>
      <c r="T3711" t="s">
        <v>8318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9">
        <f t="shared" si="228"/>
        <v>42097.576249999998</v>
      </c>
      <c r="K3712">
        <v>1425908988</v>
      </c>
      <c r="L3712" s="9">
        <f t="shared" si="229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5">
        <f t="shared" si="230"/>
        <v>141.15384615384616</v>
      </c>
      <c r="R3712" s="5">
        <f t="shared" si="231"/>
        <v>48.148148148148145</v>
      </c>
      <c r="S3712" t="s">
        <v>8317</v>
      </c>
      <c r="T3712" t="s">
        <v>8318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9">
        <f t="shared" si="228"/>
        <v>41805.666666666664</v>
      </c>
      <c r="K3713">
        <v>1400606573</v>
      </c>
      <c r="L3713" s="9">
        <f t="shared" si="229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5">
        <f t="shared" si="230"/>
        <v>113.99999999999999</v>
      </c>
      <c r="R3713" s="5">
        <f t="shared" si="231"/>
        <v>23.80952380952381</v>
      </c>
      <c r="S3713" t="s">
        <v>8317</v>
      </c>
      <c r="T3713" t="s">
        <v>8318</v>
      </c>
    </row>
    <row r="3714" spans="1:20" ht="57.6" hidden="1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9">
        <f t="shared" si="228"/>
        <v>42155.290972222225</v>
      </c>
      <c r="K3714">
        <v>1431230867</v>
      </c>
      <c r="L3714" s="9">
        <f t="shared" si="229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5">
        <f t="shared" si="230"/>
        <v>153.73333333333335</v>
      </c>
      <c r="R3714" s="5">
        <f t="shared" si="231"/>
        <v>72.115384615384613</v>
      </c>
      <c r="S3714" t="s">
        <v>8317</v>
      </c>
      <c r="T3714" t="s">
        <v>8318</v>
      </c>
    </row>
    <row r="3715" spans="1:20" ht="43.2" hidden="1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9">
        <f t="shared" ref="J3715:J3778" si="232">(I3715+DATE(1970,1,1)*86400)/86400</f>
        <v>42525.738032407404</v>
      </c>
      <c r="K3715">
        <v>1463334166</v>
      </c>
      <c r="L3715" s="9">
        <f t="shared" ref="L3715:L3778" si="233">(K3715+DATE(1970,1,1)*86400)/86400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5">
        <f t="shared" ref="Q3715:Q3778" si="234">(E3715/D3715)*100</f>
        <v>101.49999999999999</v>
      </c>
      <c r="R3715" s="5">
        <f t="shared" ref="R3715:R3778" si="235">D3715/N3715</f>
        <v>105.26315789473684</v>
      </c>
      <c r="S3715" t="s">
        <v>8317</v>
      </c>
      <c r="T3715" t="s">
        <v>8318</v>
      </c>
    </row>
    <row r="3716" spans="1:20" ht="43.2" hidden="1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9">
        <f t="shared" si="232"/>
        <v>42150.165972222225</v>
      </c>
      <c r="K3716">
        <v>1429881667</v>
      </c>
      <c r="L3716" s="9">
        <f t="shared" si="233"/>
        <v>42118.556331018517</v>
      </c>
      <c r="M3716" t="b">
        <v>0</v>
      </c>
      <c r="N3716">
        <v>97</v>
      </c>
      <c r="O3716" t="b">
        <v>1</v>
      </c>
      <c r="P3716" t="s">
        <v>8271</v>
      </c>
      <c r="Q3716" s="5">
        <f t="shared" si="234"/>
        <v>102.35000000000001</v>
      </c>
      <c r="R3716" s="5">
        <f t="shared" si="235"/>
        <v>103.09278350515464</v>
      </c>
      <c r="S3716" t="s">
        <v>8317</v>
      </c>
      <c r="T3716" t="s">
        <v>8318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9">
        <f t="shared" si="232"/>
        <v>42094.536111111112</v>
      </c>
      <c r="K3717">
        <v>1422834819</v>
      </c>
      <c r="L3717" s="9">
        <f t="shared" si="233"/>
        <v>42036.99559027778</v>
      </c>
      <c r="M3717" t="b">
        <v>0</v>
      </c>
      <c r="N3717">
        <v>27</v>
      </c>
      <c r="O3717" t="b">
        <v>1</v>
      </c>
      <c r="P3717" t="s">
        <v>8271</v>
      </c>
      <c r="Q3717" s="5">
        <f t="shared" si="234"/>
        <v>102.57142857142858</v>
      </c>
      <c r="R3717" s="5">
        <f t="shared" si="235"/>
        <v>129.62962962962962</v>
      </c>
      <c r="S3717" t="s">
        <v>8317</v>
      </c>
      <c r="T3717" t="s">
        <v>8318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9">
        <f t="shared" si="232"/>
        <v>42390.887835648151</v>
      </c>
      <c r="K3718">
        <v>1450819109</v>
      </c>
      <c r="L3718" s="9">
        <f t="shared" si="233"/>
        <v>42360.887835648151</v>
      </c>
      <c r="M3718" t="b">
        <v>0</v>
      </c>
      <c r="N3718">
        <v>24</v>
      </c>
      <c r="O3718" t="b">
        <v>1</v>
      </c>
      <c r="P3718" t="s">
        <v>8271</v>
      </c>
      <c r="Q3718" s="5">
        <f t="shared" si="234"/>
        <v>155.75</v>
      </c>
      <c r="R3718" s="5">
        <f t="shared" si="235"/>
        <v>33.333333333333336</v>
      </c>
      <c r="S3718" t="s">
        <v>8317</v>
      </c>
      <c r="T3718" t="s">
        <v>8318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9">
        <f t="shared" si="232"/>
        <v>42133.866307870368</v>
      </c>
      <c r="K3719">
        <v>1428526049</v>
      </c>
      <c r="L3719" s="9">
        <f t="shared" si="233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5">
        <f t="shared" si="234"/>
        <v>100.75</v>
      </c>
      <c r="R3719" s="5">
        <f t="shared" si="235"/>
        <v>307.69230769230768</v>
      </c>
      <c r="S3719" t="s">
        <v>8317</v>
      </c>
      <c r="T3719" t="s">
        <v>8318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9">
        <f t="shared" si="232"/>
        <v>42062.716145833336</v>
      </c>
      <c r="K3720">
        <v>1422465075</v>
      </c>
      <c r="L3720" s="9">
        <f t="shared" si="233"/>
        <v>42032.716145833336</v>
      </c>
      <c r="M3720" t="b">
        <v>0</v>
      </c>
      <c r="N3720">
        <v>46</v>
      </c>
      <c r="O3720" t="b">
        <v>1</v>
      </c>
      <c r="P3720" t="s">
        <v>8271</v>
      </c>
      <c r="Q3720" s="5">
        <f t="shared" si="234"/>
        <v>239.4</v>
      </c>
      <c r="R3720" s="5">
        <f t="shared" si="235"/>
        <v>10.869565217391305</v>
      </c>
      <c r="S3720" t="s">
        <v>8317</v>
      </c>
      <c r="T3720" t="s">
        <v>8318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9">
        <f t="shared" si="232"/>
        <v>42177.729930555557</v>
      </c>
      <c r="K3721">
        <v>1432402266</v>
      </c>
      <c r="L3721" s="9">
        <f t="shared" si="233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5">
        <f t="shared" si="234"/>
        <v>210</v>
      </c>
      <c r="R3721" s="5">
        <f t="shared" si="235"/>
        <v>50</v>
      </c>
      <c r="S3721" t="s">
        <v>8317</v>
      </c>
      <c r="T3721" t="s">
        <v>8318</v>
      </c>
    </row>
    <row r="3722" spans="1:20" ht="28.8" hidden="1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9">
        <f t="shared" si="232"/>
        <v>42187.993125000001</v>
      </c>
      <c r="K3722">
        <v>1433980206</v>
      </c>
      <c r="L3722" s="9">
        <f t="shared" si="233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5">
        <f t="shared" si="234"/>
        <v>104.51515151515152</v>
      </c>
      <c r="R3722" s="5">
        <f t="shared" si="235"/>
        <v>82.5</v>
      </c>
      <c r="S3722" t="s">
        <v>8317</v>
      </c>
      <c r="T3722" t="s">
        <v>8318</v>
      </c>
    </row>
    <row r="3723" spans="1:20" ht="57.6" hidden="1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9">
        <f t="shared" si="232"/>
        <v>41948.977824074071</v>
      </c>
      <c r="K3723">
        <v>1413412084</v>
      </c>
      <c r="L3723" s="9">
        <f t="shared" si="233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5">
        <f t="shared" si="234"/>
        <v>100.8</v>
      </c>
      <c r="R3723" s="5">
        <f t="shared" si="235"/>
        <v>113.63636363636364</v>
      </c>
      <c r="S3723" t="s">
        <v>8317</v>
      </c>
      <c r="T3723" t="s">
        <v>8318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9">
        <f t="shared" si="232"/>
        <v>42411.957638888889</v>
      </c>
      <c r="K3724">
        <v>1452614847</v>
      </c>
      <c r="L3724" s="9">
        <f t="shared" si="233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5">
        <f t="shared" si="234"/>
        <v>111.20000000000002</v>
      </c>
      <c r="R3724" s="5">
        <f t="shared" si="235"/>
        <v>42.857142857142854</v>
      </c>
      <c r="S3724" t="s">
        <v>8317</v>
      </c>
      <c r="T3724" t="s">
        <v>8318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9">
        <f t="shared" si="232"/>
        <v>41973.794699074075</v>
      </c>
      <c r="K3725">
        <v>1414778662</v>
      </c>
      <c r="L3725" s="9">
        <f t="shared" si="233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5">
        <f t="shared" si="234"/>
        <v>102.04444444444445</v>
      </c>
      <c r="R3725" s="5">
        <f t="shared" si="235"/>
        <v>71.428571428571431</v>
      </c>
      <c r="S3725" t="s">
        <v>8317</v>
      </c>
      <c r="T3725" t="s">
        <v>8318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9">
        <f t="shared" si="232"/>
        <v>42494.958333333336</v>
      </c>
      <c r="K3726">
        <v>1459856860</v>
      </c>
      <c r="L3726" s="9">
        <f t="shared" si="233"/>
        <v>42465.491435185184</v>
      </c>
      <c r="M3726" t="b">
        <v>0</v>
      </c>
      <c r="N3726">
        <v>89</v>
      </c>
      <c r="O3726" t="b">
        <v>1</v>
      </c>
      <c r="P3726" t="s">
        <v>8271</v>
      </c>
      <c r="Q3726" s="5">
        <f t="shared" si="234"/>
        <v>102.54767441860466</v>
      </c>
      <c r="R3726" s="5">
        <f t="shared" si="235"/>
        <v>48.314606741573037</v>
      </c>
      <c r="S3726" t="s">
        <v>8317</v>
      </c>
      <c r="T3726" t="s">
        <v>8318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9">
        <f t="shared" si="232"/>
        <v>42418.895833333336</v>
      </c>
      <c r="K3727">
        <v>1454366467</v>
      </c>
      <c r="L3727" s="9">
        <f t="shared" si="233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5">
        <f t="shared" si="234"/>
        <v>127</v>
      </c>
      <c r="R3727" s="5">
        <f t="shared" si="235"/>
        <v>20</v>
      </c>
      <c r="S3727" t="s">
        <v>8317</v>
      </c>
      <c r="T3727" t="s">
        <v>8318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9">
        <f t="shared" si="232"/>
        <v>42489.875</v>
      </c>
      <c r="K3728">
        <v>1459567371</v>
      </c>
      <c r="L3728" s="9">
        <f t="shared" si="233"/>
        <v>42462.140868055554</v>
      </c>
      <c r="M3728" t="b">
        <v>0</v>
      </c>
      <c r="N3728">
        <v>46</v>
      </c>
      <c r="O3728" t="b">
        <v>1</v>
      </c>
      <c r="P3728" t="s">
        <v>8271</v>
      </c>
      <c r="Q3728" s="5">
        <f t="shared" si="234"/>
        <v>338.70588235294122</v>
      </c>
      <c r="R3728" s="5">
        <f t="shared" si="235"/>
        <v>18.478260869565219</v>
      </c>
      <c r="S3728" t="s">
        <v>8317</v>
      </c>
      <c r="T3728" t="s">
        <v>8318</v>
      </c>
    </row>
    <row r="3729" spans="1:20" ht="43.2" hidden="1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9">
        <f t="shared" si="232"/>
        <v>42663.204861111109</v>
      </c>
      <c r="K3729">
        <v>1474273294</v>
      </c>
      <c r="L3729" s="9">
        <f t="shared" si="233"/>
        <v>42632.348310185182</v>
      </c>
      <c r="M3729" t="b">
        <v>0</v>
      </c>
      <c r="N3729">
        <v>33</v>
      </c>
      <c r="O3729" t="b">
        <v>1</v>
      </c>
      <c r="P3729" t="s">
        <v>8271</v>
      </c>
      <c r="Q3729" s="5">
        <f t="shared" si="234"/>
        <v>100.75</v>
      </c>
      <c r="R3729" s="5">
        <f t="shared" si="235"/>
        <v>60.606060606060609</v>
      </c>
      <c r="S3729" t="s">
        <v>8317</v>
      </c>
      <c r="T3729" t="s">
        <v>8318</v>
      </c>
    </row>
    <row r="3730" spans="1:20" ht="43.2" hidden="1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9">
        <f t="shared" si="232"/>
        <v>42235.171018518522</v>
      </c>
      <c r="K3730">
        <v>1437365176</v>
      </c>
      <c r="L3730" s="9">
        <f t="shared" si="233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5">
        <f t="shared" si="234"/>
        <v>9.31</v>
      </c>
      <c r="R3730" s="5">
        <f t="shared" si="235"/>
        <v>645.16129032258061</v>
      </c>
      <c r="S3730" t="s">
        <v>8317</v>
      </c>
      <c r="T3730" t="s">
        <v>8318</v>
      </c>
    </row>
    <row r="3731" spans="1:20" ht="43.2" hidden="1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9">
        <f t="shared" si="232"/>
        <v>42086.16333333333</v>
      </c>
      <c r="K3731">
        <v>1423198512</v>
      </c>
      <c r="L3731" s="9">
        <f t="shared" si="233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5">
        <f t="shared" si="234"/>
        <v>7.24</v>
      </c>
      <c r="R3731" s="5">
        <f t="shared" si="235"/>
        <v>1000</v>
      </c>
      <c r="S3731" t="s">
        <v>8317</v>
      </c>
      <c r="T3731" t="s">
        <v>8318</v>
      </c>
    </row>
    <row r="3732" spans="1:20" ht="43.2" hidden="1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9">
        <f t="shared" si="232"/>
        <v>42233.677766203706</v>
      </c>
      <c r="K3732">
        <v>1437236159</v>
      </c>
      <c r="L3732" s="9">
        <f t="shared" si="233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5">
        <f t="shared" si="234"/>
        <v>10</v>
      </c>
      <c r="R3732" s="5">
        <f t="shared" si="235"/>
        <v>1000</v>
      </c>
      <c r="S3732" t="s">
        <v>8317</v>
      </c>
      <c r="T3732" t="s">
        <v>8318</v>
      </c>
    </row>
    <row r="3733" spans="1:20" ht="43.2" hidden="1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9">
        <f t="shared" si="232"/>
        <v>42014.140972222223</v>
      </c>
      <c r="K3733">
        <v>1418234646</v>
      </c>
      <c r="L3733" s="9">
        <f t="shared" si="233"/>
        <v>41983.752847222226</v>
      </c>
      <c r="M3733" t="b">
        <v>0</v>
      </c>
      <c r="N3733">
        <v>12</v>
      </c>
      <c r="O3733" t="b">
        <v>0</v>
      </c>
      <c r="P3733" t="s">
        <v>8271</v>
      </c>
      <c r="Q3733" s="5">
        <f t="shared" si="234"/>
        <v>11.272727272727273</v>
      </c>
      <c r="R3733" s="5">
        <f t="shared" si="235"/>
        <v>458.33333333333331</v>
      </c>
      <c r="S3733" t="s">
        <v>8317</v>
      </c>
      <c r="T3733" t="s">
        <v>8318</v>
      </c>
    </row>
    <row r="3734" spans="1:20" ht="43.2" hidden="1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9">
        <f t="shared" si="232"/>
        <v>42028.5</v>
      </c>
      <c r="K3734">
        <v>1416932133</v>
      </c>
      <c r="L3734" s="9">
        <f t="shared" si="233"/>
        <v>41968.677465277775</v>
      </c>
      <c r="M3734" t="b">
        <v>0</v>
      </c>
      <c r="N3734">
        <v>4</v>
      </c>
      <c r="O3734" t="b">
        <v>0</v>
      </c>
      <c r="P3734" t="s">
        <v>8271</v>
      </c>
      <c r="Q3734" s="5">
        <f t="shared" si="234"/>
        <v>15.411764705882353</v>
      </c>
      <c r="R3734" s="5">
        <f t="shared" si="235"/>
        <v>212.5</v>
      </c>
      <c r="S3734" t="s">
        <v>8317</v>
      </c>
      <c r="T3734" t="s">
        <v>8318</v>
      </c>
    </row>
    <row r="3735" spans="1:20" ht="43.2" hidden="1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9">
        <f t="shared" si="232"/>
        <v>42112.9375</v>
      </c>
      <c r="K3735">
        <v>1428539708</v>
      </c>
      <c r="L3735" s="9">
        <f t="shared" si="233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5">
        <f t="shared" si="234"/>
        <v>0</v>
      </c>
      <c r="R3735" s="5" t="e">
        <f t="shared" si="235"/>
        <v>#DIV/0!</v>
      </c>
      <c r="S3735" t="s">
        <v>8317</v>
      </c>
      <c r="T3735" t="s">
        <v>8318</v>
      </c>
    </row>
    <row r="3736" spans="1:20" ht="57.6" hidden="1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9">
        <f t="shared" si="232"/>
        <v>42149.901574074072</v>
      </c>
      <c r="K3736">
        <v>1427405896</v>
      </c>
      <c r="L3736" s="9">
        <f t="shared" si="233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5">
        <f t="shared" si="234"/>
        <v>28.466666666666669</v>
      </c>
      <c r="R3736" s="5">
        <f t="shared" si="235"/>
        <v>214.28571428571428</v>
      </c>
      <c r="S3736" t="s">
        <v>8317</v>
      </c>
      <c r="T3736" t="s">
        <v>8318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9">
        <f t="shared" si="232"/>
        <v>42152.693159722221</v>
      </c>
      <c r="K3737">
        <v>1430239089</v>
      </c>
      <c r="L3737" s="9">
        <f t="shared" si="233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5">
        <f t="shared" si="234"/>
        <v>13.333333333333334</v>
      </c>
      <c r="R3737" s="5">
        <f t="shared" si="235"/>
        <v>75</v>
      </c>
      <c r="S3737" t="s">
        <v>8317</v>
      </c>
      <c r="T3737" t="s">
        <v>8318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9">
        <f t="shared" si="232"/>
        <v>42086.75</v>
      </c>
      <c r="K3738">
        <v>1423847093</v>
      </c>
      <c r="L3738" s="9">
        <f t="shared" si="233"/>
        <v>42048.711724537039</v>
      </c>
      <c r="M3738" t="b">
        <v>0</v>
      </c>
      <c r="N3738">
        <v>1</v>
      </c>
      <c r="O3738" t="b">
        <v>0</v>
      </c>
      <c r="P3738" t="s">
        <v>8271</v>
      </c>
      <c r="Q3738" s="5">
        <f t="shared" si="234"/>
        <v>0.66666666666666674</v>
      </c>
      <c r="R3738" s="5">
        <f t="shared" si="235"/>
        <v>1500</v>
      </c>
      <c r="S3738" t="s">
        <v>8317</v>
      </c>
      <c r="T3738" t="s">
        <v>8318</v>
      </c>
    </row>
    <row r="3739" spans="1:20" ht="43.2" hidden="1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9">
        <f t="shared" si="232"/>
        <v>42320.290972222225</v>
      </c>
      <c r="K3739">
        <v>1445358903</v>
      </c>
      <c r="L3739" s="9">
        <f t="shared" si="233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5">
        <f t="shared" si="234"/>
        <v>21.428571428571427</v>
      </c>
      <c r="R3739" s="5">
        <f t="shared" si="235"/>
        <v>175</v>
      </c>
      <c r="S3739" t="s">
        <v>8317</v>
      </c>
      <c r="T3739" t="s">
        <v>8318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9">
        <f t="shared" si="232"/>
        <v>41835.916666666664</v>
      </c>
      <c r="K3740">
        <v>1403562705</v>
      </c>
      <c r="L3740" s="9">
        <f t="shared" si="233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5">
        <f t="shared" si="234"/>
        <v>18</v>
      </c>
      <c r="R3740" s="5">
        <f t="shared" si="235"/>
        <v>250</v>
      </c>
      <c r="S3740" t="s">
        <v>8317</v>
      </c>
      <c r="T3740" t="s">
        <v>8318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9">
        <f t="shared" si="232"/>
        <v>42568.449861111112</v>
      </c>
      <c r="K3741">
        <v>1467024468</v>
      </c>
      <c r="L3741" s="9">
        <f t="shared" si="233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5">
        <f t="shared" si="234"/>
        <v>20.125</v>
      </c>
      <c r="R3741" s="5">
        <f t="shared" si="235"/>
        <v>500</v>
      </c>
      <c r="S3741" t="s">
        <v>8317</v>
      </c>
      <c r="T3741" t="s">
        <v>8318</v>
      </c>
    </row>
    <row r="3742" spans="1:20" ht="43.2" hidden="1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9">
        <f t="shared" si="232"/>
        <v>41863.079143518517</v>
      </c>
      <c r="K3742">
        <v>1405217355</v>
      </c>
      <c r="L3742" s="9">
        <f t="shared" si="233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5">
        <f t="shared" si="234"/>
        <v>17.899999999999999</v>
      </c>
      <c r="R3742" s="5">
        <f t="shared" si="235"/>
        <v>142.85714285714286</v>
      </c>
      <c r="S3742" t="s">
        <v>8317</v>
      </c>
      <c r="T3742" t="s">
        <v>8318</v>
      </c>
    </row>
    <row r="3743" spans="1:20" ht="43.2" hidden="1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9">
        <f t="shared" si="232"/>
        <v>42355.920717592591</v>
      </c>
      <c r="K3743">
        <v>1447797950</v>
      </c>
      <c r="L3743" s="9">
        <f t="shared" si="233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5">
        <f t="shared" si="234"/>
        <v>0</v>
      </c>
      <c r="R3743" s="5" t="e">
        <f t="shared" si="235"/>
        <v>#DIV/0!</v>
      </c>
      <c r="S3743" t="s">
        <v>8317</v>
      </c>
      <c r="T3743" t="s">
        <v>8318</v>
      </c>
    </row>
    <row r="3744" spans="1:20" ht="43.2" hidden="1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9">
        <f t="shared" si="232"/>
        <v>41888.214629629627</v>
      </c>
      <c r="K3744">
        <v>1407388144</v>
      </c>
      <c r="L3744" s="9">
        <f t="shared" si="233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5">
        <f t="shared" si="234"/>
        <v>2</v>
      </c>
      <c r="R3744" s="5">
        <f t="shared" si="235"/>
        <v>1250</v>
      </c>
      <c r="S3744" t="s">
        <v>8317</v>
      </c>
      <c r="T3744" t="s">
        <v>8318</v>
      </c>
    </row>
    <row r="3745" spans="1:20" ht="28.8" hidden="1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9">
        <f t="shared" si="232"/>
        <v>41823.710231481484</v>
      </c>
      <c r="K3745">
        <v>1401814964</v>
      </c>
      <c r="L3745" s="9">
        <f t="shared" si="233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5">
        <f t="shared" si="234"/>
        <v>0</v>
      </c>
      <c r="R3745" s="5" t="e">
        <f t="shared" si="235"/>
        <v>#DIV/0!</v>
      </c>
      <c r="S3745" t="s">
        <v>8317</v>
      </c>
      <c r="T3745" t="s">
        <v>8318</v>
      </c>
    </row>
    <row r="3746" spans="1:20" ht="57.6" hidden="1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9">
        <f t="shared" si="232"/>
        <v>41825.165972222225</v>
      </c>
      <c r="K3746">
        <v>1401823952</v>
      </c>
      <c r="L3746" s="9">
        <f t="shared" si="233"/>
        <v>41793.814259259256</v>
      </c>
      <c r="M3746" t="b">
        <v>0</v>
      </c>
      <c r="N3746">
        <v>0</v>
      </c>
      <c r="O3746" t="b">
        <v>0</v>
      </c>
      <c r="P3746" t="s">
        <v>8271</v>
      </c>
      <c r="Q3746" s="5">
        <f t="shared" si="234"/>
        <v>0</v>
      </c>
      <c r="R3746" s="5" t="e">
        <f t="shared" si="235"/>
        <v>#DIV/0!</v>
      </c>
      <c r="S3746" t="s">
        <v>8317</v>
      </c>
      <c r="T3746" t="s">
        <v>8318</v>
      </c>
    </row>
    <row r="3747" spans="1:20" ht="43.2" hidden="1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9">
        <f t="shared" si="232"/>
        <v>41861.697939814818</v>
      </c>
      <c r="K3747">
        <v>1405097102</v>
      </c>
      <c r="L3747" s="9">
        <f t="shared" si="233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5">
        <f t="shared" si="234"/>
        <v>10</v>
      </c>
      <c r="R3747" s="5">
        <f t="shared" si="235"/>
        <v>100</v>
      </c>
      <c r="S3747" t="s">
        <v>8317</v>
      </c>
      <c r="T3747" t="s">
        <v>8318</v>
      </c>
    </row>
    <row r="3748" spans="1:20" hidden="1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9">
        <f t="shared" si="232"/>
        <v>42651.389340277776</v>
      </c>
      <c r="K3748">
        <v>1473326439</v>
      </c>
      <c r="L3748" s="9">
        <f t="shared" si="233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5">
        <f t="shared" si="234"/>
        <v>2.3764705882352941</v>
      </c>
      <c r="R3748" s="5">
        <f t="shared" si="235"/>
        <v>8500</v>
      </c>
      <c r="S3748" t="s">
        <v>8317</v>
      </c>
      <c r="T3748" t="s">
        <v>8318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9">
        <f t="shared" si="232"/>
        <v>42190.957638888889</v>
      </c>
      <c r="K3749">
        <v>1433833896</v>
      </c>
      <c r="L3749" s="9">
        <f t="shared" si="233"/>
        <v>42164.299722222226</v>
      </c>
      <c r="M3749" t="b">
        <v>0</v>
      </c>
      <c r="N3749">
        <v>1</v>
      </c>
      <c r="O3749" t="b">
        <v>0</v>
      </c>
      <c r="P3749" t="s">
        <v>8271</v>
      </c>
      <c r="Q3749" s="5">
        <f t="shared" si="234"/>
        <v>1</v>
      </c>
      <c r="R3749" s="5">
        <f t="shared" si="235"/>
        <v>2500</v>
      </c>
      <c r="S3749" t="s">
        <v>8317</v>
      </c>
      <c r="T3749" t="s">
        <v>8318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9">
        <f t="shared" si="232"/>
        <v>42416.249305555553</v>
      </c>
      <c r="K3750">
        <v>1453827436</v>
      </c>
      <c r="L3750" s="9">
        <f t="shared" si="233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5">
        <f t="shared" si="234"/>
        <v>103.52</v>
      </c>
      <c r="R3750" s="5">
        <f t="shared" si="235"/>
        <v>96.15384615384616</v>
      </c>
      <c r="S3750" t="s">
        <v>8317</v>
      </c>
      <c r="T3750" t="s">
        <v>8359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9">
        <f t="shared" si="232"/>
        <v>42489.165972222225</v>
      </c>
      <c r="K3751">
        <v>1459220588</v>
      </c>
      <c r="L3751" s="9">
        <f t="shared" si="233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5">
        <f t="shared" si="234"/>
        <v>105</v>
      </c>
      <c r="R3751" s="5">
        <f t="shared" si="235"/>
        <v>71.428571428571431</v>
      </c>
      <c r="S3751" t="s">
        <v>8317</v>
      </c>
      <c r="T3751" t="s">
        <v>8359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9">
        <f t="shared" si="232"/>
        <v>42045.332638888889</v>
      </c>
      <c r="K3752">
        <v>1421105608</v>
      </c>
      <c r="L3752" s="9">
        <f t="shared" si="233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5">
        <f t="shared" si="234"/>
        <v>100.44999999999999</v>
      </c>
      <c r="R3752" s="5">
        <f t="shared" si="235"/>
        <v>214.28571428571428</v>
      </c>
      <c r="S3752" t="s">
        <v>8317</v>
      </c>
      <c r="T3752" t="s">
        <v>8359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9">
        <f t="shared" si="232"/>
        <v>42462.993900462963</v>
      </c>
      <c r="K3753">
        <v>1454460673</v>
      </c>
      <c r="L3753" s="9">
        <f t="shared" si="233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5">
        <f t="shared" si="234"/>
        <v>132.6</v>
      </c>
      <c r="R3753" s="5">
        <f t="shared" si="235"/>
        <v>90.909090909090907</v>
      </c>
      <c r="S3753" t="s">
        <v>8317</v>
      </c>
      <c r="T3753" t="s">
        <v>8359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9">
        <f t="shared" si="232"/>
        <v>42659.875</v>
      </c>
      <c r="K3754">
        <v>1473189335</v>
      </c>
      <c r="L3754" s="9">
        <f t="shared" si="233"/>
        <v>42619.802488425928</v>
      </c>
      <c r="M3754" t="b">
        <v>0</v>
      </c>
      <c r="N3754">
        <v>15</v>
      </c>
      <c r="O3754" t="b">
        <v>1</v>
      </c>
      <c r="P3754" t="s">
        <v>8305</v>
      </c>
      <c r="Q3754" s="5">
        <f t="shared" si="234"/>
        <v>112.99999999999999</v>
      </c>
      <c r="R3754" s="5">
        <f t="shared" si="235"/>
        <v>33.333333333333336</v>
      </c>
      <c r="S3754" t="s">
        <v>8317</v>
      </c>
      <c r="T3754" t="s">
        <v>8359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9">
        <f t="shared" si="232"/>
        <v>42158</v>
      </c>
      <c r="K3755">
        <v>1430768800</v>
      </c>
      <c r="L3755" s="9">
        <f t="shared" si="233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5">
        <f t="shared" si="234"/>
        <v>103.34</v>
      </c>
      <c r="R3755" s="5">
        <f t="shared" si="235"/>
        <v>166.66666666666666</v>
      </c>
      <c r="S3755" t="s">
        <v>8317</v>
      </c>
      <c r="T3755" t="s">
        <v>8359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9">
        <f t="shared" si="232"/>
        <v>41846.207638888889</v>
      </c>
      <c r="K3756">
        <v>1403125737</v>
      </c>
      <c r="L3756" s="9">
        <f t="shared" si="233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5">
        <f t="shared" si="234"/>
        <v>120</v>
      </c>
      <c r="R3756" s="5">
        <f t="shared" si="235"/>
        <v>92.592592592592595</v>
      </c>
      <c r="S3756" t="s">
        <v>8317</v>
      </c>
      <c r="T3756" t="s">
        <v>8359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9">
        <f t="shared" si="232"/>
        <v>42475.866979166669</v>
      </c>
      <c r="K3757">
        <v>1458161307</v>
      </c>
      <c r="L3757" s="9">
        <f t="shared" si="233"/>
        <v>42445.866979166669</v>
      </c>
      <c r="M3757" t="b">
        <v>0</v>
      </c>
      <c r="N3757">
        <v>28</v>
      </c>
      <c r="O3757" t="b">
        <v>1</v>
      </c>
      <c r="P3757" t="s">
        <v>8305</v>
      </c>
      <c r="Q3757" s="5">
        <f t="shared" si="234"/>
        <v>129.63636363636363</v>
      </c>
      <c r="R3757" s="5">
        <f t="shared" si="235"/>
        <v>19.642857142857142</v>
      </c>
      <c r="S3757" t="s">
        <v>8317</v>
      </c>
      <c r="T3757" t="s">
        <v>8359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9">
        <f t="shared" si="232"/>
        <v>41801.814791666664</v>
      </c>
      <c r="K3758">
        <v>1399923198</v>
      </c>
      <c r="L3758" s="9">
        <f t="shared" si="233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5">
        <f t="shared" si="234"/>
        <v>101.11111111111111</v>
      </c>
      <c r="R3758" s="5">
        <f t="shared" si="235"/>
        <v>264.70588235294116</v>
      </c>
      <c r="S3758" t="s">
        <v>8317</v>
      </c>
      <c r="T3758" t="s">
        <v>8359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9">
        <f t="shared" si="232"/>
        <v>41974.850868055553</v>
      </c>
      <c r="K3759">
        <v>1415737515</v>
      </c>
      <c r="L3759" s="9">
        <f t="shared" si="233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5">
        <f t="shared" si="234"/>
        <v>108.51428571428572</v>
      </c>
      <c r="R3759" s="5">
        <f t="shared" si="235"/>
        <v>70</v>
      </c>
      <c r="S3759" t="s">
        <v>8317</v>
      </c>
      <c r="T3759" t="s">
        <v>8359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9">
        <f t="shared" si="232"/>
        <v>41778.208333333336</v>
      </c>
      <c r="K3760">
        <v>1397819938</v>
      </c>
      <c r="L3760" s="9">
        <f t="shared" si="233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5">
        <f t="shared" si="234"/>
        <v>102.33333333333334</v>
      </c>
      <c r="R3760" s="5">
        <f t="shared" si="235"/>
        <v>57.692307692307693</v>
      </c>
      <c r="S3760" t="s">
        <v>8317</v>
      </c>
      <c r="T3760" t="s">
        <v>8359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9">
        <f t="shared" si="232"/>
        <v>42242.108252314814</v>
      </c>
      <c r="K3761">
        <v>1435372553</v>
      </c>
      <c r="L3761" s="9">
        <f t="shared" si="233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5">
        <f t="shared" si="234"/>
        <v>110.24425000000002</v>
      </c>
      <c r="R3761" s="5">
        <f t="shared" si="235"/>
        <v>45.454545454545453</v>
      </c>
      <c r="S3761" t="s">
        <v>8317</v>
      </c>
      <c r="T3761" t="s">
        <v>8359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9">
        <f t="shared" si="232"/>
        <v>41764.525300925925</v>
      </c>
      <c r="K3762">
        <v>1397133386</v>
      </c>
      <c r="L3762" s="9">
        <f t="shared" si="233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5">
        <f t="shared" si="234"/>
        <v>101.0154</v>
      </c>
      <c r="R3762" s="5">
        <f t="shared" si="235"/>
        <v>54.945054945054942</v>
      </c>
      <c r="S3762" t="s">
        <v>8317</v>
      </c>
      <c r="T3762" t="s">
        <v>8359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9">
        <f t="shared" si="232"/>
        <v>42226.958333333336</v>
      </c>
      <c r="K3763">
        <v>1434625937</v>
      </c>
      <c r="L3763" s="9">
        <f t="shared" si="233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5">
        <f t="shared" si="234"/>
        <v>100</v>
      </c>
      <c r="R3763" s="5">
        <f t="shared" si="235"/>
        <v>166.66666666666666</v>
      </c>
      <c r="S3763" t="s">
        <v>8317</v>
      </c>
      <c r="T3763" t="s">
        <v>8359</v>
      </c>
    </row>
    <row r="3764" spans="1:20" ht="43.2" hidden="1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9">
        <f t="shared" si="232"/>
        <v>42218.813530092593</v>
      </c>
      <c r="K3764">
        <v>1436383889</v>
      </c>
      <c r="L3764" s="9">
        <f t="shared" si="233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5">
        <f t="shared" si="234"/>
        <v>106.24</v>
      </c>
      <c r="R3764" s="5">
        <f t="shared" si="235"/>
        <v>44.642857142857146</v>
      </c>
      <c r="S3764" t="s">
        <v>8317</v>
      </c>
      <c r="T3764" t="s">
        <v>8359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9">
        <f t="shared" si="232"/>
        <v>42095.708634259259</v>
      </c>
      <c r="K3765">
        <v>1425319226</v>
      </c>
      <c r="L3765" s="9">
        <f t="shared" si="233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5">
        <f t="shared" si="234"/>
        <v>100</v>
      </c>
      <c r="R3765" s="5">
        <f t="shared" si="235"/>
        <v>64.935064935064929</v>
      </c>
      <c r="S3765" t="s">
        <v>8317</v>
      </c>
      <c r="T3765" t="s">
        <v>8359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9">
        <f t="shared" si="232"/>
        <v>42519.025000000001</v>
      </c>
      <c r="K3766">
        <v>1462824832</v>
      </c>
      <c r="L3766" s="9">
        <f t="shared" si="233"/>
        <v>42499.842962962961</v>
      </c>
      <c r="M3766" t="b">
        <v>0</v>
      </c>
      <c r="N3766">
        <v>27</v>
      </c>
      <c r="O3766" t="b">
        <v>1</v>
      </c>
      <c r="P3766" t="s">
        <v>8305</v>
      </c>
      <c r="Q3766" s="5">
        <f t="shared" si="234"/>
        <v>100</v>
      </c>
      <c r="R3766" s="5">
        <f t="shared" si="235"/>
        <v>55.555555555555557</v>
      </c>
      <c r="S3766" t="s">
        <v>8317</v>
      </c>
      <c r="T3766" t="s">
        <v>8359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9">
        <f t="shared" si="232"/>
        <v>41850.776412037034</v>
      </c>
      <c r="K3767">
        <v>1404153482</v>
      </c>
      <c r="L3767" s="9">
        <f t="shared" si="233"/>
        <v>41820.776412037034</v>
      </c>
      <c r="M3767" t="b">
        <v>0</v>
      </c>
      <c r="N3767">
        <v>107</v>
      </c>
      <c r="O3767" t="b">
        <v>1</v>
      </c>
      <c r="P3767" t="s">
        <v>8305</v>
      </c>
      <c r="Q3767" s="5">
        <f t="shared" si="234"/>
        <v>113.45714285714286</v>
      </c>
      <c r="R3767" s="5">
        <f t="shared" si="235"/>
        <v>65.420560747663558</v>
      </c>
      <c r="S3767" t="s">
        <v>8317</v>
      </c>
      <c r="T3767" t="s">
        <v>8359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9">
        <f t="shared" si="232"/>
        <v>41823.167187500003</v>
      </c>
      <c r="K3768">
        <v>1401336045</v>
      </c>
      <c r="L3768" s="9">
        <f t="shared" si="233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5">
        <f t="shared" si="234"/>
        <v>102.65010000000001</v>
      </c>
      <c r="R3768" s="5">
        <f t="shared" si="235"/>
        <v>104.16666666666667</v>
      </c>
      <c r="S3768" t="s">
        <v>8317</v>
      </c>
      <c r="T3768" t="s">
        <v>8359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9">
        <f t="shared" si="232"/>
        <v>42064.207638888889</v>
      </c>
      <c r="K3769">
        <v>1423960097</v>
      </c>
      <c r="L3769" s="9">
        <f t="shared" si="233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5">
        <f t="shared" si="234"/>
        <v>116.75</v>
      </c>
      <c r="R3769" s="5">
        <f t="shared" si="235"/>
        <v>35.714285714285715</v>
      </c>
      <c r="S3769" t="s">
        <v>8317</v>
      </c>
      <c r="T3769" t="s">
        <v>8359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9">
        <f t="shared" si="232"/>
        <v>41802.727893518517</v>
      </c>
      <c r="K3770">
        <v>1400002090</v>
      </c>
      <c r="L3770" s="9">
        <f t="shared" si="233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5">
        <f t="shared" si="234"/>
        <v>107.65274999999998</v>
      </c>
      <c r="R3770" s="5">
        <f t="shared" si="235"/>
        <v>68.965517241379317</v>
      </c>
      <c r="S3770" t="s">
        <v>8317</v>
      </c>
      <c r="T3770" t="s">
        <v>8359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9">
        <f t="shared" si="232"/>
        <v>42475.598136574074</v>
      </c>
      <c r="K3771">
        <v>1458138079</v>
      </c>
      <c r="L3771" s="9">
        <f t="shared" si="233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5">
        <f t="shared" si="234"/>
        <v>100</v>
      </c>
      <c r="R3771" s="5">
        <f t="shared" si="235"/>
        <v>73.333333333333329</v>
      </c>
      <c r="S3771" t="s">
        <v>8317</v>
      </c>
      <c r="T3771" t="s">
        <v>8359</v>
      </c>
    </row>
    <row r="3772" spans="1:20" ht="43.2" hidden="1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9">
        <f t="shared" si="232"/>
        <v>42168.930671296293</v>
      </c>
      <c r="K3772">
        <v>1431642010</v>
      </c>
      <c r="L3772" s="9">
        <f t="shared" si="233"/>
        <v>42138.930671296293</v>
      </c>
      <c r="M3772" t="b">
        <v>0</v>
      </c>
      <c r="N3772">
        <v>20</v>
      </c>
      <c r="O3772" t="b">
        <v>1</v>
      </c>
      <c r="P3772" t="s">
        <v>8305</v>
      </c>
      <c r="Q3772" s="5">
        <f t="shared" si="234"/>
        <v>100</v>
      </c>
      <c r="R3772" s="5">
        <f t="shared" si="235"/>
        <v>100</v>
      </c>
      <c r="S3772" t="s">
        <v>8317</v>
      </c>
      <c r="T3772" t="s">
        <v>8359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9">
        <f t="shared" si="232"/>
        <v>42508</v>
      </c>
      <c r="K3773">
        <v>1462307652</v>
      </c>
      <c r="L3773" s="9">
        <f t="shared" si="233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5">
        <f t="shared" si="234"/>
        <v>146</v>
      </c>
      <c r="R3773" s="5">
        <f t="shared" si="235"/>
        <v>26.315789473684209</v>
      </c>
      <c r="S3773" t="s">
        <v>8317</v>
      </c>
      <c r="T3773" t="s">
        <v>8359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9">
        <f t="shared" si="232"/>
        <v>42703.25</v>
      </c>
      <c r="K3774">
        <v>1478616506</v>
      </c>
      <c r="L3774" s="9">
        <f t="shared" si="233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5">
        <f t="shared" si="234"/>
        <v>110.2</v>
      </c>
      <c r="R3774" s="5">
        <f t="shared" si="235"/>
        <v>151.5151515151515</v>
      </c>
      <c r="S3774" t="s">
        <v>8317</v>
      </c>
      <c r="T3774" t="s">
        <v>8359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9">
        <f t="shared" si="232"/>
        <v>42689.088888888888</v>
      </c>
      <c r="K3775">
        <v>1476317247</v>
      </c>
      <c r="L3775" s="9">
        <f t="shared" si="233"/>
        <v>42656.005173611113</v>
      </c>
      <c r="M3775" t="b">
        <v>0</v>
      </c>
      <c r="N3775">
        <v>57</v>
      </c>
      <c r="O3775" t="b">
        <v>1</v>
      </c>
      <c r="P3775" t="s">
        <v>8305</v>
      </c>
      <c r="Q3775" s="5">
        <f t="shared" si="234"/>
        <v>108.2</v>
      </c>
      <c r="R3775" s="5">
        <f t="shared" si="235"/>
        <v>87.719298245614041</v>
      </c>
      <c r="S3775" t="s">
        <v>8317</v>
      </c>
      <c r="T3775" t="s">
        <v>8359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9">
        <f t="shared" si="232"/>
        <v>42103.792303240742</v>
      </c>
      <c r="K3776">
        <v>1427223655</v>
      </c>
      <c r="L3776" s="9">
        <f t="shared" si="233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5">
        <f t="shared" si="234"/>
        <v>100</v>
      </c>
      <c r="R3776" s="5">
        <f t="shared" si="235"/>
        <v>100</v>
      </c>
      <c r="S3776" t="s">
        <v>8317</v>
      </c>
      <c r="T3776" t="s">
        <v>8359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9">
        <f t="shared" si="232"/>
        <v>42103.166666666664</v>
      </c>
      <c r="K3777">
        <v>1426199843</v>
      </c>
      <c r="L3777" s="9">
        <f t="shared" si="233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5">
        <f t="shared" si="234"/>
        <v>100.25</v>
      </c>
      <c r="R3777" s="5">
        <f t="shared" si="235"/>
        <v>142.85714285714286</v>
      </c>
      <c r="S3777" t="s">
        <v>8317</v>
      </c>
      <c r="T3777" t="s">
        <v>8359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9">
        <f t="shared" si="232"/>
        <v>41852.041666666664</v>
      </c>
      <c r="K3778">
        <v>1403599778</v>
      </c>
      <c r="L3778" s="9">
        <f t="shared" si="233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5">
        <f t="shared" si="234"/>
        <v>106.71250000000001</v>
      </c>
      <c r="R3778" s="5">
        <f t="shared" si="235"/>
        <v>85.106382978723403</v>
      </c>
      <c r="S3778" t="s">
        <v>8317</v>
      </c>
      <c r="T3778" t="s">
        <v>8359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9">
        <f t="shared" ref="J3779:J3842" si="236">(I3779+DATE(1970,1,1)*86400)/86400</f>
        <v>41909.166666666664</v>
      </c>
      <c r="K3779">
        <v>1409884821</v>
      </c>
      <c r="L3779" s="9">
        <f t="shared" ref="L3779:L3842" si="237">(K3779+DATE(1970,1,1)*86400)/86400</f>
        <v>41887.111354166664</v>
      </c>
      <c r="M3779" t="b">
        <v>0</v>
      </c>
      <c r="N3779">
        <v>59</v>
      </c>
      <c r="O3779" t="b">
        <v>1</v>
      </c>
      <c r="P3779" t="s">
        <v>8305</v>
      </c>
      <c r="Q3779" s="5">
        <f t="shared" ref="Q3779:Q3842" si="238">(E3779/D3779)*100</f>
        <v>143.19999999999999</v>
      </c>
      <c r="R3779" s="5">
        <f t="shared" ref="R3779:R3842" si="239">D3779/N3779</f>
        <v>33.898305084745765</v>
      </c>
      <c r="S3779" t="s">
        <v>8317</v>
      </c>
      <c r="T3779" t="s">
        <v>8359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9">
        <f t="shared" si="236"/>
        <v>42049.819212962961</v>
      </c>
      <c r="K3780">
        <v>1418758780</v>
      </c>
      <c r="L3780" s="9">
        <f t="shared" si="237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5">
        <f t="shared" si="238"/>
        <v>105.04166666666667</v>
      </c>
      <c r="R3780" s="5">
        <f t="shared" si="239"/>
        <v>66.666666666666671</v>
      </c>
      <c r="S3780" t="s">
        <v>8317</v>
      </c>
      <c r="T3780" t="s">
        <v>8359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9">
        <f t="shared" si="236"/>
        <v>42455.693749999999</v>
      </c>
      <c r="K3781">
        <v>1456421940</v>
      </c>
      <c r="L3781" s="9">
        <f t="shared" si="237"/>
        <v>42425.73541666667</v>
      </c>
      <c r="M3781" t="b">
        <v>0</v>
      </c>
      <c r="N3781">
        <v>115</v>
      </c>
      <c r="O3781" t="b">
        <v>1</v>
      </c>
      <c r="P3781" t="s">
        <v>8305</v>
      </c>
      <c r="Q3781" s="5">
        <f t="shared" si="238"/>
        <v>103.98</v>
      </c>
      <c r="R3781" s="5">
        <f t="shared" si="239"/>
        <v>130.43478260869566</v>
      </c>
      <c r="S3781" t="s">
        <v>8317</v>
      </c>
      <c r="T3781" t="s">
        <v>8359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9">
        <f t="shared" si="236"/>
        <v>42198.837500000001</v>
      </c>
      <c r="K3782">
        <v>1433999785</v>
      </c>
      <c r="L3782" s="9">
        <f t="shared" si="237"/>
        <v>42166.219733796293</v>
      </c>
      <c r="M3782" t="b">
        <v>0</v>
      </c>
      <c r="N3782">
        <v>30</v>
      </c>
      <c r="O3782" t="b">
        <v>1</v>
      </c>
      <c r="P3782" t="s">
        <v>8305</v>
      </c>
      <c r="Q3782" s="5">
        <f t="shared" si="238"/>
        <v>120</v>
      </c>
      <c r="R3782" s="5">
        <f t="shared" si="239"/>
        <v>83.333333333333329</v>
      </c>
      <c r="S3782" t="s">
        <v>8317</v>
      </c>
      <c r="T3782" t="s">
        <v>8359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9">
        <f t="shared" si="236"/>
        <v>41890.882928240739</v>
      </c>
      <c r="K3783">
        <v>1408050685</v>
      </c>
      <c r="L3783" s="9">
        <f t="shared" si="237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5">
        <f t="shared" si="238"/>
        <v>109.66666666666667</v>
      </c>
      <c r="R3783" s="5">
        <f t="shared" si="239"/>
        <v>86.538461538461533</v>
      </c>
      <c r="S3783" t="s">
        <v>8317</v>
      </c>
      <c r="T3783" t="s">
        <v>8359</v>
      </c>
    </row>
    <row r="3784" spans="1:20" ht="43.2" hidden="1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9">
        <f t="shared" si="236"/>
        <v>42575.958333333336</v>
      </c>
      <c r="K3784">
        <v>1466887297</v>
      </c>
      <c r="L3784" s="9">
        <f t="shared" si="237"/>
        <v>42546.862233796295</v>
      </c>
      <c r="M3784" t="b">
        <v>0</v>
      </c>
      <c r="N3784">
        <v>27</v>
      </c>
      <c r="O3784" t="b">
        <v>1</v>
      </c>
      <c r="P3784" t="s">
        <v>8305</v>
      </c>
      <c r="Q3784" s="5">
        <f t="shared" si="238"/>
        <v>101.75</v>
      </c>
      <c r="R3784" s="5">
        <f t="shared" si="239"/>
        <v>74.074074074074076</v>
      </c>
      <c r="S3784" t="s">
        <v>8317</v>
      </c>
      <c r="T3784" t="s">
        <v>8359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9">
        <f t="shared" si="236"/>
        <v>42444.666666666664</v>
      </c>
      <c r="K3785">
        <v>1455938520</v>
      </c>
      <c r="L3785" s="9">
        <f t="shared" si="237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5">
        <f t="shared" si="238"/>
        <v>128.91666666666666</v>
      </c>
      <c r="R3785" s="5">
        <f t="shared" si="239"/>
        <v>50</v>
      </c>
      <c r="S3785" t="s">
        <v>8317</v>
      </c>
      <c r="T3785" t="s">
        <v>8359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9">
        <f t="shared" si="236"/>
        <v>42561.980694444443</v>
      </c>
      <c r="K3786">
        <v>1465601532</v>
      </c>
      <c r="L3786" s="9">
        <f t="shared" si="237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5">
        <f t="shared" si="238"/>
        <v>114.99999999999999</v>
      </c>
      <c r="R3786" s="5">
        <f t="shared" si="239"/>
        <v>100</v>
      </c>
      <c r="S3786" t="s">
        <v>8317</v>
      </c>
      <c r="T3786" t="s">
        <v>8359</v>
      </c>
    </row>
    <row r="3787" spans="1:20" ht="43.2" hidden="1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9">
        <f t="shared" si="236"/>
        <v>42584.418749999997</v>
      </c>
      <c r="K3787">
        <v>1467040769</v>
      </c>
      <c r="L3787" s="9">
        <f t="shared" si="237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5">
        <f t="shared" si="238"/>
        <v>150.75</v>
      </c>
      <c r="R3787" s="5">
        <f t="shared" si="239"/>
        <v>66.666666666666671</v>
      </c>
      <c r="S3787" t="s">
        <v>8317</v>
      </c>
      <c r="T3787" t="s">
        <v>8359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9">
        <f t="shared" si="236"/>
        <v>42517.037905092591</v>
      </c>
      <c r="K3788">
        <v>1461718475</v>
      </c>
      <c r="L3788" s="9">
        <f t="shared" si="237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5">
        <f t="shared" si="238"/>
        <v>110.96666666666665</v>
      </c>
      <c r="R3788" s="5">
        <f t="shared" si="239"/>
        <v>84.507042253521121</v>
      </c>
      <c r="S3788" t="s">
        <v>8317</v>
      </c>
      <c r="T3788" t="s">
        <v>8359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9">
        <f t="shared" si="236"/>
        <v>42196.165972222225</v>
      </c>
      <c r="K3789">
        <v>1434113406</v>
      </c>
      <c r="L3789" s="9">
        <f t="shared" si="237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5">
        <f t="shared" si="238"/>
        <v>100.28571428571429</v>
      </c>
      <c r="R3789" s="5">
        <f t="shared" si="239"/>
        <v>35</v>
      </c>
      <c r="S3789" t="s">
        <v>8317</v>
      </c>
      <c r="T3789" t="s">
        <v>8359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9">
        <f t="shared" si="236"/>
        <v>42361.679166666669</v>
      </c>
      <c r="K3790">
        <v>1448469719</v>
      </c>
      <c r="L3790" s="9">
        <f t="shared" si="237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5">
        <f t="shared" si="238"/>
        <v>0.66666666666666674</v>
      </c>
      <c r="R3790" s="5">
        <f t="shared" si="239"/>
        <v>75000</v>
      </c>
      <c r="S3790" t="s">
        <v>8317</v>
      </c>
      <c r="T3790" t="s">
        <v>8359</v>
      </c>
    </row>
    <row r="3791" spans="1:20" ht="43.2" hidden="1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9">
        <f t="shared" si="236"/>
        <v>42170.798819444448</v>
      </c>
      <c r="K3791">
        <v>1431630618</v>
      </c>
      <c r="L3791" s="9">
        <f t="shared" si="237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5">
        <f t="shared" si="238"/>
        <v>3.267605633802817</v>
      </c>
      <c r="R3791" s="5">
        <f t="shared" si="239"/>
        <v>887.5</v>
      </c>
      <c r="S3791" t="s">
        <v>8317</v>
      </c>
      <c r="T3791" t="s">
        <v>8359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9">
        <f t="shared" si="236"/>
        <v>42696.708599537036</v>
      </c>
      <c r="K3792">
        <v>1477238423</v>
      </c>
      <c r="L3792" s="9">
        <f t="shared" si="237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5">
        <f t="shared" si="238"/>
        <v>0</v>
      </c>
      <c r="R3792" s="5" t="e">
        <f t="shared" si="239"/>
        <v>#DIV/0!</v>
      </c>
      <c r="S3792" t="s">
        <v>8317</v>
      </c>
      <c r="T3792" t="s">
        <v>8359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9">
        <f t="shared" si="236"/>
        <v>41826.692037037035</v>
      </c>
      <c r="K3793">
        <v>1399480592</v>
      </c>
      <c r="L3793" s="9">
        <f t="shared" si="237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5">
        <f t="shared" si="238"/>
        <v>0</v>
      </c>
      <c r="R3793" s="5" t="e">
        <f t="shared" si="239"/>
        <v>#DIV/0!</v>
      </c>
      <c r="S3793" t="s">
        <v>8317</v>
      </c>
      <c r="T3793" t="s">
        <v>8359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9">
        <f t="shared" si="236"/>
        <v>42200.447013888886</v>
      </c>
      <c r="K3794">
        <v>1434365022</v>
      </c>
      <c r="L3794" s="9">
        <f t="shared" si="237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5">
        <f t="shared" si="238"/>
        <v>0.27999999999999997</v>
      </c>
      <c r="R3794" s="5">
        <f t="shared" si="239"/>
        <v>6250</v>
      </c>
      <c r="S3794" t="s">
        <v>8317</v>
      </c>
      <c r="T3794" t="s">
        <v>8359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9">
        <f t="shared" si="236"/>
        <v>41989.938993055555</v>
      </c>
      <c r="K3795">
        <v>1416954729</v>
      </c>
      <c r="L3795" s="9">
        <f t="shared" si="237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5">
        <f t="shared" si="238"/>
        <v>59.657142857142851</v>
      </c>
      <c r="R3795" s="5">
        <f t="shared" si="239"/>
        <v>291.66666666666669</v>
      </c>
      <c r="S3795" t="s">
        <v>8317</v>
      </c>
      <c r="T3795" t="s">
        <v>8359</v>
      </c>
    </row>
    <row r="3796" spans="1:20" ht="43.2" hidden="1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9">
        <f t="shared" si="236"/>
        <v>42162.58048611111</v>
      </c>
      <c r="K3796">
        <v>1431093354</v>
      </c>
      <c r="L3796" s="9">
        <f t="shared" si="237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5">
        <f t="shared" si="238"/>
        <v>1</v>
      </c>
      <c r="R3796" s="5">
        <f t="shared" si="239"/>
        <v>5000</v>
      </c>
      <c r="S3796" t="s">
        <v>8317</v>
      </c>
      <c r="T3796" t="s">
        <v>8359</v>
      </c>
    </row>
    <row r="3797" spans="1:20" ht="43.2" hidden="1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9">
        <f t="shared" si="236"/>
        <v>42244.9375</v>
      </c>
      <c r="K3797">
        <v>1437042490</v>
      </c>
      <c r="L3797" s="9">
        <f t="shared" si="237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5">
        <f t="shared" si="238"/>
        <v>1.6666666666666667</v>
      </c>
      <c r="R3797" s="5">
        <f t="shared" si="239"/>
        <v>300</v>
      </c>
      <c r="S3797" t="s">
        <v>8317</v>
      </c>
      <c r="T3797" t="s">
        <v>8359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9">
        <f t="shared" si="236"/>
        <v>42749.029583333337</v>
      </c>
      <c r="K3798">
        <v>1479170556</v>
      </c>
      <c r="L3798" s="9">
        <f t="shared" si="237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5">
        <f t="shared" si="238"/>
        <v>4.4444444444444444E-3</v>
      </c>
      <c r="R3798" s="5">
        <f t="shared" si="239"/>
        <v>22500</v>
      </c>
      <c r="S3798" t="s">
        <v>8317</v>
      </c>
      <c r="T3798" t="s">
        <v>8359</v>
      </c>
    </row>
    <row r="3799" spans="1:20" ht="57.6" hidden="1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9">
        <f t="shared" si="236"/>
        <v>42114.881539351853</v>
      </c>
      <c r="K3799">
        <v>1426972165</v>
      </c>
      <c r="L3799" s="9">
        <f t="shared" si="237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5">
        <f t="shared" si="238"/>
        <v>89.666666666666657</v>
      </c>
      <c r="R3799" s="5">
        <f t="shared" si="239"/>
        <v>162.16216216216216</v>
      </c>
      <c r="S3799" t="s">
        <v>8317</v>
      </c>
      <c r="T3799" t="s">
        <v>8359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9">
        <f t="shared" si="236"/>
        <v>41861.722777777781</v>
      </c>
      <c r="K3800">
        <v>1405099248</v>
      </c>
      <c r="L3800" s="9">
        <f t="shared" si="237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5">
        <f t="shared" si="238"/>
        <v>1.4642857142857144</v>
      </c>
      <c r="R3800" s="5">
        <f t="shared" si="239"/>
        <v>14000</v>
      </c>
      <c r="S3800" t="s">
        <v>8317</v>
      </c>
      <c r="T3800" t="s">
        <v>8359</v>
      </c>
    </row>
    <row r="3801" spans="1:20" ht="43.2" hidden="1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9">
        <f t="shared" si="236"/>
        <v>42440.93105324074</v>
      </c>
      <c r="K3801">
        <v>1455142843</v>
      </c>
      <c r="L3801" s="9">
        <f t="shared" si="237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5">
        <f t="shared" si="238"/>
        <v>4.0199999999999996</v>
      </c>
      <c r="R3801" s="5">
        <f t="shared" si="239"/>
        <v>2500</v>
      </c>
      <c r="S3801" t="s">
        <v>8317</v>
      </c>
      <c r="T3801" t="s">
        <v>8359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9">
        <f t="shared" si="236"/>
        <v>42015.207638888889</v>
      </c>
      <c r="K3802">
        <v>1418146883</v>
      </c>
      <c r="L3802" s="9">
        <f t="shared" si="237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5">
        <f t="shared" si="238"/>
        <v>4.004545454545454</v>
      </c>
      <c r="R3802" s="5">
        <f t="shared" si="239"/>
        <v>1375</v>
      </c>
      <c r="S3802" t="s">
        <v>8317</v>
      </c>
      <c r="T3802" t="s">
        <v>8359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9">
        <f t="shared" si="236"/>
        <v>42006.676111111112</v>
      </c>
      <c r="K3803">
        <v>1417536816</v>
      </c>
      <c r="L3803" s="9">
        <f t="shared" si="237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5">
        <f t="shared" si="238"/>
        <v>8.52</v>
      </c>
      <c r="R3803" s="5">
        <f t="shared" si="239"/>
        <v>555.55555555555554</v>
      </c>
      <c r="S3803" t="s">
        <v>8317</v>
      </c>
      <c r="T3803" t="s">
        <v>8359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9">
        <f t="shared" si="236"/>
        <v>42299.126226851855</v>
      </c>
      <c r="K3804">
        <v>1442890906</v>
      </c>
      <c r="L3804" s="9">
        <f t="shared" si="237"/>
        <v>42269.126226851855</v>
      </c>
      <c r="M3804" t="b">
        <v>0</v>
      </c>
      <c r="N3804">
        <v>0</v>
      </c>
      <c r="O3804" t="b">
        <v>0</v>
      </c>
      <c r="P3804" t="s">
        <v>8305</v>
      </c>
      <c r="Q3804" s="5">
        <f t="shared" si="238"/>
        <v>0</v>
      </c>
      <c r="R3804" s="5" t="e">
        <f t="shared" si="239"/>
        <v>#DIV/0!</v>
      </c>
      <c r="S3804" t="s">
        <v>8317</v>
      </c>
      <c r="T3804" t="s">
        <v>8359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9">
        <f t="shared" si="236"/>
        <v>42433.971851851849</v>
      </c>
      <c r="K3805">
        <v>1454541568</v>
      </c>
      <c r="L3805" s="9">
        <f t="shared" si="237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5">
        <f t="shared" si="238"/>
        <v>19.650000000000002</v>
      </c>
      <c r="R3805" s="5">
        <f t="shared" si="239"/>
        <v>300</v>
      </c>
      <c r="S3805" t="s">
        <v>8317</v>
      </c>
      <c r="T3805" t="s">
        <v>8359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9">
        <f t="shared" si="236"/>
        <v>42582.291666666664</v>
      </c>
      <c r="K3806">
        <v>1465172024</v>
      </c>
      <c r="L3806" s="9">
        <f t="shared" si="237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5">
        <f t="shared" si="238"/>
        <v>0</v>
      </c>
      <c r="R3806" s="5" t="e">
        <f t="shared" si="239"/>
        <v>#DIV/0!</v>
      </c>
      <c r="S3806" t="s">
        <v>8317</v>
      </c>
      <c r="T3806" t="s">
        <v>8359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9">
        <f t="shared" si="236"/>
        <v>41909.887037037035</v>
      </c>
      <c r="K3807">
        <v>1406668640</v>
      </c>
      <c r="L3807" s="9">
        <f t="shared" si="237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5">
        <f t="shared" si="238"/>
        <v>2E-3</v>
      </c>
      <c r="R3807" s="5">
        <f t="shared" si="239"/>
        <v>75000</v>
      </c>
      <c r="S3807" t="s">
        <v>8317</v>
      </c>
      <c r="T3807" t="s">
        <v>8359</v>
      </c>
    </row>
    <row r="3808" spans="1:20" ht="57.6" hidden="1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9">
        <f t="shared" si="236"/>
        <v>41819.259039351855</v>
      </c>
      <c r="K3808">
        <v>1402294381</v>
      </c>
      <c r="L3808" s="9">
        <f t="shared" si="237"/>
        <v>41799.259039351855</v>
      </c>
      <c r="M3808" t="b">
        <v>0</v>
      </c>
      <c r="N3808">
        <v>1</v>
      </c>
      <c r="O3808" t="b">
        <v>0</v>
      </c>
      <c r="P3808" t="s">
        <v>8305</v>
      </c>
      <c r="Q3808" s="5">
        <f t="shared" si="238"/>
        <v>6.6666666666666666E-2</v>
      </c>
      <c r="R3808" s="5">
        <f t="shared" si="239"/>
        <v>7500</v>
      </c>
      <c r="S3808" t="s">
        <v>8317</v>
      </c>
      <c r="T3808" t="s">
        <v>8359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9">
        <f t="shared" si="236"/>
        <v>42097.909016203703</v>
      </c>
      <c r="K3809">
        <v>1427492939</v>
      </c>
      <c r="L3809" s="9">
        <f t="shared" si="237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5">
        <f t="shared" si="238"/>
        <v>30.333333333333336</v>
      </c>
      <c r="R3809" s="5">
        <f t="shared" si="239"/>
        <v>166.66666666666666</v>
      </c>
      <c r="S3809" t="s">
        <v>8317</v>
      </c>
      <c r="T3809" t="s">
        <v>8359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9">
        <f t="shared" si="236"/>
        <v>42119.412256944444</v>
      </c>
      <c r="K3810">
        <v>1424775219</v>
      </c>
      <c r="L3810" s="9">
        <f t="shared" si="237"/>
        <v>42059.453923611109</v>
      </c>
      <c r="M3810" t="b">
        <v>0</v>
      </c>
      <c r="N3810">
        <v>24</v>
      </c>
      <c r="O3810" t="b">
        <v>1</v>
      </c>
      <c r="P3810" t="s">
        <v>8271</v>
      </c>
      <c r="Q3810" s="5">
        <f t="shared" si="238"/>
        <v>100</v>
      </c>
      <c r="R3810" s="5">
        <f t="shared" si="239"/>
        <v>41.666666666666664</v>
      </c>
      <c r="S3810" t="s">
        <v>8317</v>
      </c>
      <c r="T3810" t="s">
        <v>8318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9">
        <f t="shared" si="236"/>
        <v>41850.958333333336</v>
      </c>
      <c r="K3811">
        <v>1402403907</v>
      </c>
      <c r="L3811" s="9">
        <f t="shared" si="237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5">
        <f t="shared" si="238"/>
        <v>101.25</v>
      </c>
      <c r="R3811" s="5">
        <f t="shared" si="239"/>
        <v>52.631578947368418</v>
      </c>
      <c r="S3811" t="s">
        <v>8317</v>
      </c>
      <c r="T3811" t="s">
        <v>8318</v>
      </c>
    </row>
    <row r="3812" spans="1:20" ht="43.2" hidden="1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9">
        <f t="shared" si="236"/>
        <v>42084.807384259257</v>
      </c>
      <c r="K3812">
        <v>1424377358</v>
      </c>
      <c r="L3812" s="9">
        <f t="shared" si="237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5">
        <f t="shared" si="238"/>
        <v>121.73333333333333</v>
      </c>
      <c r="R3812" s="5">
        <f t="shared" si="239"/>
        <v>57.692307692307693</v>
      </c>
      <c r="S3812" t="s">
        <v>8317</v>
      </c>
      <c r="T3812" t="s">
        <v>8318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9">
        <f t="shared" si="236"/>
        <v>42521.458333333336</v>
      </c>
      <c r="K3813">
        <v>1461769373</v>
      </c>
      <c r="L3813" s="9">
        <f t="shared" si="237"/>
        <v>42487.627002314817</v>
      </c>
      <c r="M3813" t="b">
        <v>0</v>
      </c>
      <c r="N3813">
        <v>19</v>
      </c>
      <c r="O3813" t="b">
        <v>1</v>
      </c>
      <c r="P3813" t="s">
        <v>8271</v>
      </c>
      <c r="Q3813" s="5">
        <f t="shared" si="238"/>
        <v>330</v>
      </c>
      <c r="R3813" s="5">
        <f t="shared" si="239"/>
        <v>13.157894736842104</v>
      </c>
      <c r="S3813" t="s">
        <v>8317</v>
      </c>
      <c r="T3813" t="s">
        <v>8318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9">
        <f t="shared" si="236"/>
        <v>42156.165972222225</v>
      </c>
      <c r="K3814">
        <v>1429120908</v>
      </c>
      <c r="L3814" s="9">
        <f t="shared" si="237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5">
        <f t="shared" si="238"/>
        <v>109.55</v>
      </c>
      <c r="R3814" s="5">
        <f t="shared" si="239"/>
        <v>181.81818181818181</v>
      </c>
      <c r="S3814" t="s">
        <v>8317</v>
      </c>
      <c r="T3814" t="s">
        <v>8318</v>
      </c>
    </row>
    <row r="3815" spans="1:20" ht="43.2" hidden="1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9">
        <f t="shared" si="236"/>
        <v>42535.904861111114</v>
      </c>
      <c r="K3815">
        <v>1462603021</v>
      </c>
      <c r="L3815" s="9">
        <f t="shared" si="237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5">
        <f t="shared" si="238"/>
        <v>100.95190476190474</v>
      </c>
      <c r="R3815" s="5">
        <f t="shared" si="239"/>
        <v>77.777777777777771</v>
      </c>
      <c r="S3815" t="s">
        <v>8317</v>
      </c>
      <c r="T3815" t="s">
        <v>8318</v>
      </c>
    </row>
    <row r="3816" spans="1:20" ht="43.2" hidden="1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9">
        <f t="shared" si="236"/>
        <v>42095.165972222225</v>
      </c>
      <c r="K3816">
        <v>1424727712</v>
      </c>
      <c r="L3816" s="9">
        <f t="shared" si="237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5">
        <f t="shared" si="238"/>
        <v>140.13333333333333</v>
      </c>
      <c r="R3816" s="5">
        <f t="shared" si="239"/>
        <v>44.117647058823529</v>
      </c>
      <c r="S3816" t="s">
        <v>8317</v>
      </c>
      <c r="T3816" t="s">
        <v>8318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9">
        <f t="shared" si="236"/>
        <v>42236.958333333336</v>
      </c>
      <c r="K3817">
        <v>1437545657</v>
      </c>
      <c r="L3817" s="9">
        <f t="shared" si="237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5">
        <f t="shared" si="238"/>
        <v>100.001</v>
      </c>
      <c r="R3817" s="5">
        <f t="shared" si="239"/>
        <v>50</v>
      </c>
      <c r="S3817" t="s">
        <v>8317</v>
      </c>
      <c r="T3817" t="s">
        <v>8318</v>
      </c>
    </row>
    <row r="3818" spans="1:20" ht="57.6" hidden="1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9">
        <f t="shared" si="236"/>
        <v>41837.690081018518</v>
      </c>
      <c r="K3818">
        <v>1403022823</v>
      </c>
      <c r="L3818" s="9">
        <f t="shared" si="237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5">
        <f t="shared" si="238"/>
        <v>119.238</v>
      </c>
      <c r="R3818" s="5">
        <f t="shared" si="239"/>
        <v>40.54054054054054</v>
      </c>
      <c r="S3818" t="s">
        <v>8317</v>
      </c>
      <c r="T3818" t="s">
        <v>8318</v>
      </c>
    </row>
    <row r="3819" spans="1:20" ht="43.2" hidden="1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9">
        <f t="shared" si="236"/>
        <v>42301.165972222225</v>
      </c>
      <c r="K3819">
        <v>1444236216</v>
      </c>
      <c r="L3819" s="9">
        <f t="shared" si="237"/>
        <v>42284.696944444448</v>
      </c>
      <c r="M3819" t="b">
        <v>0</v>
      </c>
      <c r="N3819">
        <v>20</v>
      </c>
      <c r="O3819" t="b">
        <v>1</v>
      </c>
      <c r="P3819" t="s">
        <v>8271</v>
      </c>
      <c r="Q3819" s="5">
        <f t="shared" si="238"/>
        <v>107.25</v>
      </c>
      <c r="R3819" s="5">
        <f t="shared" si="239"/>
        <v>100</v>
      </c>
      <c r="S3819" t="s">
        <v>8317</v>
      </c>
      <c r="T3819" t="s">
        <v>8318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9">
        <f t="shared" si="236"/>
        <v>42075.800717592596</v>
      </c>
      <c r="K3820">
        <v>1423599182</v>
      </c>
      <c r="L3820" s="9">
        <f t="shared" si="237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5">
        <f t="shared" si="238"/>
        <v>227.99999999999997</v>
      </c>
      <c r="R3820" s="5">
        <f t="shared" si="239"/>
        <v>25</v>
      </c>
      <c r="S3820" t="s">
        <v>8317</v>
      </c>
      <c r="T3820" t="s">
        <v>8318</v>
      </c>
    </row>
    <row r="3821" spans="1:20" ht="43.2" hidden="1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9">
        <f t="shared" si="236"/>
        <v>42202.876388888886</v>
      </c>
      <c r="K3821">
        <v>1435554104</v>
      </c>
      <c r="L3821" s="9">
        <f t="shared" si="237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5">
        <f t="shared" si="238"/>
        <v>106.4</v>
      </c>
      <c r="R3821" s="5">
        <f t="shared" si="239"/>
        <v>38.46153846153846</v>
      </c>
      <c r="S3821" t="s">
        <v>8317</v>
      </c>
      <c r="T3821" t="s">
        <v>8318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9">
        <f t="shared" si="236"/>
        <v>42190.651817129627</v>
      </c>
      <c r="K3822">
        <v>1433518717</v>
      </c>
      <c r="L3822" s="9">
        <f t="shared" si="237"/>
        <v>42160.651817129627</v>
      </c>
      <c r="M3822" t="b">
        <v>0</v>
      </c>
      <c r="N3822">
        <v>20</v>
      </c>
      <c r="O3822" t="b">
        <v>1</v>
      </c>
      <c r="P3822" t="s">
        <v>8271</v>
      </c>
      <c r="Q3822" s="5">
        <f t="shared" si="238"/>
        <v>143.33333333333334</v>
      </c>
      <c r="R3822" s="5">
        <f t="shared" si="239"/>
        <v>15</v>
      </c>
      <c r="S3822" t="s">
        <v>8317</v>
      </c>
      <c r="T3822" t="s">
        <v>8318</v>
      </c>
    </row>
    <row r="3823" spans="1:20" ht="43.2" hidden="1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9">
        <f t="shared" si="236"/>
        <v>42373.180636574078</v>
      </c>
      <c r="K3823">
        <v>1449116407</v>
      </c>
      <c r="L3823" s="9">
        <f t="shared" si="237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5">
        <f t="shared" si="238"/>
        <v>104.54285714285714</v>
      </c>
      <c r="R3823" s="5">
        <f t="shared" si="239"/>
        <v>76.086956521739125</v>
      </c>
      <c r="S3823" t="s">
        <v>8317</v>
      </c>
      <c r="T3823" t="s">
        <v>8318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9">
        <f t="shared" si="236"/>
        <v>42388.957638888889</v>
      </c>
      <c r="K3824">
        <v>1448136417</v>
      </c>
      <c r="L3824" s="9">
        <f t="shared" si="237"/>
        <v>42329.838159722225</v>
      </c>
      <c r="M3824" t="b">
        <v>0</v>
      </c>
      <c r="N3824">
        <v>76</v>
      </c>
      <c r="O3824" t="b">
        <v>1</v>
      </c>
      <c r="P3824" t="s">
        <v>8271</v>
      </c>
      <c r="Q3824" s="5">
        <f t="shared" si="238"/>
        <v>110.02000000000001</v>
      </c>
      <c r="R3824" s="5">
        <f t="shared" si="239"/>
        <v>65.78947368421052</v>
      </c>
      <c r="S3824" t="s">
        <v>8317</v>
      </c>
      <c r="T3824" t="s">
        <v>8318</v>
      </c>
    </row>
    <row r="3825" spans="1:20" ht="43.2" hidden="1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9">
        <f t="shared" si="236"/>
        <v>42205.165972222225</v>
      </c>
      <c r="K3825">
        <v>1434405044</v>
      </c>
      <c r="L3825" s="9">
        <f t="shared" si="237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5">
        <f t="shared" si="238"/>
        <v>106</v>
      </c>
      <c r="R3825" s="5">
        <f t="shared" si="239"/>
        <v>60.975609756097562</v>
      </c>
      <c r="S3825" t="s">
        <v>8317</v>
      </c>
      <c r="T3825" t="s">
        <v>8318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9">
        <f t="shared" si="236"/>
        <v>42583.570138888892</v>
      </c>
      <c r="K3826">
        <v>1469026903</v>
      </c>
      <c r="L3826" s="9">
        <f t="shared" si="237"/>
        <v>42571.626192129632</v>
      </c>
      <c r="M3826" t="b">
        <v>0</v>
      </c>
      <c r="N3826">
        <v>7</v>
      </c>
      <c r="O3826" t="b">
        <v>1</v>
      </c>
      <c r="P3826" t="s">
        <v>8271</v>
      </c>
      <c r="Q3826" s="5">
        <f t="shared" si="238"/>
        <v>108</v>
      </c>
      <c r="R3826" s="5">
        <f t="shared" si="239"/>
        <v>35.714285714285715</v>
      </c>
      <c r="S3826" t="s">
        <v>8317</v>
      </c>
      <c r="T3826" t="s">
        <v>8318</v>
      </c>
    </row>
    <row r="3827" spans="1:20" ht="43.2" hidden="1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9">
        <f t="shared" si="236"/>
        <v>42172.069606481484</v>
      </c>
      <c r="K3827">
        <v>1432690814</v>
      </c>
      <c r="L3827" s="9">
        <f t="shared" si="237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5">
        <f t="shared" si="238"/>
        <v>105.42</v>
      </c>
      <c r="R3827" s="5">
        <f t="shared" si="239"/>
        <v>102.04081632653062</v>
      </c>
      <c r="S3827" t="s">
        <v>8317</v>
      </c>
      <c r="T3827" t="s">
        <v>8318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9">
        <f t="shared" si="236"/>
        <v>42131.423541666663</v>
      </c>
      <c r="K3828">
        <v>1428401394</v>
      </c>
      <c r="L3828" s="9">
        <f t="shared" si="237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5">
        <f t="shared" si="238"/>
        <v>119.16666666666667</v>
      </c>
      <c r="R3828" s="5">
        <f t="shared" si="239"/>
        <v>23.076923076923077</v>
      </c>
      <c r="S3828" t="s">
        <v>8317</v>
      </c>
      <c r="T3828" t="s">
        <v>8318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9">
        <f t="shared" si="236"/>
        <v>42090</v>
      </c>
      <c r="K3829">
        <v>1422656201</v>
      </c>
      <c r="L3829" s="9">
        <f t="shared" si="237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5">
        <f t="shared" si="238"/>
        <v>152.66666666666666</v>
      </c>
      <c r="R3829" s="5">
        <f t="shared" si="239"/>
        <v>46.153846153846153</v>
      </c>
      <c r="S3829" t="s">
        <v>8317</v>
      </c>
      <c r="T3829" t="s">
        <v>8318</v>
      </c>
    </row>
    <row r="3830" spans="1:20" ht="43.2" hidden="1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9">
        <f t="shared" si="236"/>
        <v>42004.569293981483</v>
      </c>
      <c r="K3830">
        <v>1414845587</v>
      </c>
      <c r="L3830" s="9">
        <f t="shared" si="237"/>
        <v>41944.527627314812</v>
      </c>
      <c r="M3830" t="b">
        <v>0</v>
      </c>
      <c r="N3830">
        <v>28</v>
      </c>
      <c r="O3830" t="b">
        <v>1</v>
      </c>
      <c r="P3830" t="s">
        <v>8271</v>
      </c>
      <c r="Q3830" s="5">
        <f t="shared" si="238"/>
        <v>100</v>
      </c>
      <c r="R3830" s="5">
        <f t="shared" si="239"/>
        <v>178.57142857142858</v>
      </c>
      <c r="S3830" t="s">
        <v>8317</v>
      </c>
      <c r="T3830" t="s">
        <v>8318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9">
        <f t="shared" si="236"/>
        <v>42613.865405092591</v>
      </c>
      <c r="K3831">
        <v>1470948371</v>
      </c>
      <c r="L3831" s="9">
        <f t="shared" si="237"/>
        <v>42593.865405092591</v>
      </c>
      <c r="M3831" t="b">
        <v>0</v>
      </c>
      <c r="N3831">
        <v>8</v>
      </c>
      <c r="O3831" t="b">
        <v>1</v>
      </c>
      <c r="P3831" t="s">
        <v>8271</v>
      </c>
      <c r="Q3831" s="5">
        <f t="shared" si="238"/>
        <v>100.2</v>
      </c>
      <c r="R3831" s="5">
        <f t="shared" si="239"/>
        <v>62.5</v>
      </c>
      <c r="S3831" t="s">
        <v>8317</v>
      </c>
      <c r="T3831" t="s">
        <v>8318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9">
        <f t="shared" si="236"/>
        <v>42517.740868055553</v>
      </c>
      <c r="K3832">
        <v>1463161611</v>
      </c>
      <c r="L3832" s="9">
        <f t="shared" si="237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5">
        <f t="shared" si="238"/>
        <v>225</v>
      </c>
      <c r="R3832" s="5">
        <f t="shared" si="239"/>
        <v>33.333333333333336</v>
      </c>
      <c r="S3832" t="s">
        <v>8317</v>
      </c>
      <c r="T3832" t="s">
        <v>8318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9">
        <f t="shared" si="236"/>
        <v>41948.890567129631</v>
      </c>
      <c r="K3833">
        <v>1413404545</v>
      </c>
      <c r="L3833" s="9">
        <f t="shared" si="237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5">
        <f t="shared" si="238"/>
        <v>106.02199999999999</v>
      </c>
      <c r="R3833" s="5">
        <f t="shared" si="239"/>
        <v>55.555555555555557</v>
      </c>
      <c r="S3833" t="s">
        <v>8317</v>
      </c>
      <c r="T3833" t="s">
        <v>8318</v>
      </c>
    </row>
    <row r="3834" spans="1:20" ht="43.2" hidden="1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9">
        <f t="shared" si="236"/>
        <v>42420.114988425928</v>
      </c>
      <c r="K3834">
        <v>1452048335</v>
      </c>
      <c r="L3834" s="9">
        <f t="shared" si="237"/>
        <v>42375.114988425928</v>
      </c>
      <c r="M3834" t="b">
        <v>0</v>
      </c>
      <c r="N3834">
        <v>9</v>
      </c>
      <c r="O3834" t="b">
        <v>1</v>
      </c>
      <c r="P3834" t="s">
        <v>8271</v>
      </c>
      <c r="Q3834" s="5">
        <f t="shared" si="238"/>
        <v>104.66666666666666</v>
      </c>
      <c r="R3834" s="5">
        <f t="shared" si="239"/>
        <v>133.33333333333334</v>
      </c>
      <c r="S3834" t="s">
        <v>8317</v>
      </c>
      <c r="T3834" t="s">
        <v>8318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9">
        <f t="shared" si="236"/>
        <v>41974.79791666667</v>
      </c>
      <c r="K3835">
        <v>1416516972</v>
      </c>
      <c r="L3835" s="9">
        <f t="shared" si="237"/>
        <v>41963.872361111113</v>
      </c>
      <c r="M3835" t="b">
        <v>0</v>
      </c>
      <c r="N3835">
        <v>20</v>
      </c>
      <c r="O3835" t="b">
        <v>1</v>
      </c>
      <c r="P3835" t="s">
        <v>8271</v>
      </c>
      <c r="Q3835" s="5">
        <f t="shared" si="238"/>
        <v>116.66666666666667</v>
      </c>
      <c r="R3835" s="5">
        <f t="shared" si="239"/>
        <v>60</v>
      </c>
      <c r="S3835" t="s">
        <v>8317</v>
      </c>
      <c r="T3835" t="s">
        <v>8318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9">
        <f t="shared" si="236"/>
        <v>42173.445219907408</v>
      </c>
      <c r="K3836">
        <v>1432032067</v>
      </c>
      <c r="L3836" s="9">
        <f t="shared" si="237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5">
        <f t="shared" si="238"/>
        <v>109.03333333333333</v>
      </c>
      <c r="R3836" s="5">
        <f t="shared" si="239"/>
        <v>52.631578947368418</v>
      </c>
      <c r="S3836" t="s">
        <v>8317</v>
      </c>
      <c r="T3836" t="s">
        <v>8318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9">
        <f t="shared" si="236"/>
        <v>42481.94222222222</v>
      </c>
      <c r="K3837">
        <v>1459463808</v>
      </c>
      <c r="L3837" s="9">
        <f t="shared" si="237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5">
        <f t="shared" si="238"/>
        <v>160</v>
      </c>
      <c r="R3837" s="5">
        <f t="shared" si="239"/>
        <v>25</v>
      </c>
      <c r="S3837" t="s">
        <v>8317</v>
      </c>
      <c r="T3837" t="s">
        <v>8318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9">
        <f t="shared" si="236"/>
        <v>42585.17291666667</v>
      </c>
      <c r="K3838">
        <v>1467497652</v>
      </c>
      <c r="L3838" s="9">
        <f t="shared" si="237"/>
        <v>42553.926527777781</v>
      </c>
      <c r="M3838" t="b">
        <v>0</v>
      </c>
      <c r="N3838">
        <v>14</v>
      </c>
      <c r="O3838" t="b">
        <v>1</v>
      </c>
      <c r="P3838" t="s">
        <v>8271</v>
      </c>
      <c r="Q3838" s="5">
        <f t="shared" si="238"/>
        <v>112.5</v>
      </c>
      <c r="R3838" s="5">
        <f t="shared" si="239"/>
        <v>57.142857142857146</v>
      </c>
      <c r="S3838" t="s">
        <v>8317</v>
      </c>
      <c r="T3838" t="s">
        <v>8318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9">
        <f t="shared" si="236"/>
        <v>42188.765717592592</v>
      </c>
      <c r="K3839">
        <v>1432837358</v>
      </c>
      <c r="L3839" s="9">
        <f t="shared" si="237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5">
        <f t="shared" si="238"/>
        <v>102.1</v>
      </c>
      <c r="R3839" s="5">
        <f t="shared" si="239"/>
        <v>117.64705882352941</v>
      </c>
      <c r="S3839" t="s">
        <v>8317</v>
      </c>
      <c r="T3839" t="s">
        <v>8318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9">
        <f t="shared" si="236"/>
        <v>42146.710752314815</v>
      </c>
      <c r="K3840">
        <v>1429722209</v>
      </c>
      <c r="L3840" s="9">
        <f t="shared" si="237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5">
        <f t="shared" si="238"/>
        <v>100.824</v>
      </c>
      <c r="R3840" s="5">
        <f t="shared" si="239"/>
        <v>1000</v>
      </c>
      <c r="S3840" t="s">
        <v>8317</v>
      </c>
      <c r="T3840" t="s">
        <v>8318</v>
      </c>
    </row>
    <row r="3841" spans="1:20" ht="43.2" hidden="1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9">
        <f t="shared" si="236"/>
        <v>42215.142638888887</v>
      </c>
      <c r="K3841">
        <v>1433042724</v>
      </c>
      <c r="L3841" s="9">
        <f t="shared" si="237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5">
        <f t="shared" si="238"/>
        <v>101.25</v>
      </c>
      <c r="R3841" s="5">
        <f t="shared" si="239"/>
        <v>62.5</v>
      </c>
      <c r="S3841" t="s">
        <v>8317</v>
      </c>
      <c r="T3841" t="s">
        <v>8318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9">
        <f t="shared" si="236"/>
        <v>42457.660057870373</v>
      </c>
      <c r="K3842">
        <v>1457023829</v>
      </c>
      <c r="L3842" s="9">
        <f t="shared" si="237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5">
        <f t="shared" si="238"/>
        <v>6500</v>
      </c>
      <c r="R3842" s="5">
        <f t="shared" si="239"/>
        <v>0.33333333333333331</v>
      </c>
      <c r="S3842" t="s">
        <v>8317</v>
      </c>
      <c r="T3842" t="s">
        <v>8318</v>
      </c>
    </row>
    <row r="3843" spans="1:20" ht="43.2" hidden="1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9">
        <f t="shared" ref="J3843:J3906" si="240">(I3843+DATE(1970,1,1)*86400)/86400</f>
        <v>41840.785729166666</v>
      </c>
      <c r="K3843">
        <v>1400698287</v>
      </c>
      <c r="L3843" s="9">
        <f t="shared" ref="L3843:L3906" si="241">(K3843+DATE(1970,1,1)*86400)/86400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5">
        <f t="shared" ref="Q3843:Q3906" si="242">(E3843/D3843)*100</f>
        <v>8.7200000000000006</v>
      </c>
      <c r="R3843" s="5">
        <f t="shared" ref="R3843:R3906" si="243">D3843/N3843</f>
        <v>294.11764705882354</v>
      </c>
      <c r="S3843" t="s">
        <v>8317</v>
      </c>
      <c r="T3843" t="s">
        <v>8318</v>
      </c>
    </row>
    <row r="3844" spans="1:20" ht="43.2" hidden="1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9">
        <f t="shared" si="240"/>
        <v>41770.493657407409</v>
      </c>
      <c r="K3844">
        <v>1397217052</v>
      </c>
      <c r="L3844" s="9">
        <f t="shared" si="241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5">
        <f t="shared" si="242"/>
        <v>21.94</v>
      </c>
      <c r="R3844" s="5">
        <f t="shared" si="243"/>
        <v>217.39130434782609</v>
      </c>
      <c r="S3844" t="s">
        <v>8317</v>
      </c>
      <c r="T3844" t="s">
        <v>8318</v>
      </c>
    </row>
    <row r="3845" spans="1:20" ht="43.2" hidden="1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9">
        <f t="shared" si="240"/>
        <v>41791.072500000002</v>
      </c>
      <c r="K3845">
        <v>1399427064</v>
      </c>
      <c r="L3845" s="9">
        <f t="shared" si="241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5">
        <f t="shared" si="242"/>
        <v>21.3</v>
      </c>
      <c r="R3845" s="5">
        <f t="shared" si="243"/>
        <v>263.15789473684208</v>
      </c>
      <c r="S3845" t="s">
        <v>8317</v>
      </c>
      <c r="T3845" t="s">
        <v>8318</v>
      </c>
    </row>
    <row r="3846" spans="1:20" ht="43.2" hidden="1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9">
        <f t="shared" si="240"/>
        <v>41793.290972222225</v>
      </c>
      <c r="K3846">
        <v>1399474134</v>
      </c>
      <c r="L3846" s="9">
        <f t="shared" si="241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5">
        <f t="shared" si="242"/>
        <v>41.489795918367342</v>
      </c>
      <c r="R3846" s="5">
        <f t="shared" si="243"/>
        <v>196</v>
      </c>
      <c r="S3846" t="s">
        <v>8317</v>
      </c>
      <c r="T3846" t="s">
        <v>8318</v>
      </c>
    </row>
    <row r="3847" spans="1:20" ht="57.6" hidden="1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9">
        <f t="shared" si="240"/>
        <v>42278.627013888887</v>
      </c>
      <c r="K3847">
        <v>1441119774</v>
      </c>
      <c r="L3847" s="9">
        <f t="shared" si="241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5">
        <f t="shared" si="242"/>
        <v>2.105</v>
      </c>
      <c r="R3847" s="5">
        <f t="shared" si="243"/>
        <v>3333.3333333333335</v>
      </c>
      <c r="S3847" t="s">
        <v>8317</v>
      </c>
      <c r="T3847" t="s">
        <v>8318</v>
      </c>
    </row>
    <row r="3848" spans="1:20" ht="43.2" hidden="1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9">
        <f t="shared" si="240"/>
        <v>41916.290972222225</v>
      </c>
      <c r="K3848">
        <v>1409721542</v>
      </c>
      <c r="L3848" s="9">
        <f t="shared" si="241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5">
        <f t="shared" si="242"/>
        <v>2.7</v>
      </c>
      <c r="R3848" s="5">
        <f t="shared" si="243"/>
        <v>875</v>
      </c>
      <c r="S3848" t="s">
        <v>8317</v>
      </c>
      <c r="T3848" t="s">
        <v>8318</v>
      </c>
    </row>
    <row r="3849" spans="1:20" ht="43.2" hidden="1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9">
        <f t="shared" si="240"/>
        <v>42204.224432870367</v>
      </c>
      <c r="K3849">
        <v>1433395391</v>
      </c>
      <c r="L3849" s="9">
        <f t="shared" si="241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5">
        <f t="shared" si="242"/>
        <v>16.161904761904761</v>
      </c>
      <c r="R3849" s="5">
        <f t="shared" si="243"/>
        <v>1166.6666666666667</v>
      </c>
      <c r="S3849" t="s">
        <v>8317</v>
      </c>
      <c r="T3849" t="s">
        <v>8318</v>
      </c>
    </row>
    <row r="3850" spans="1:20" ht="43.2" hidden="1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9">
        <f t="shared" si="240"/>
        <v>42295.817002314812</v>
      </c>
      <c r="K3850">
        <v>1442604989</v>
      </c>
      <c r="L3850" s="9">
        <f t="shared" si="241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5">
        <f t="shared" si="242"/>
        <v>16.376923076923077</v>
      </c>
      <c r="R3850" s="5">
        <f t="shared" si="243"/>
        <v>302.32558139534882</v>
      </c>
      <c r="S3850" t="s">
        <v>8317</v>
      </c>
      <c r="T3850" t="s">
        <v>8318</v>
      </c>
    </row>
    <row r="3851" spans="1:20" ht="57.6" hidden="1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9">
        <f t="shared" si="240"/>
        <v>42166.767175925925</v>
      </c>
      <c r="K3851">
        <v>1431455084</v>
      </c>
      <c r="L3851" s="9">
        <f t="shared" si="241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5">
        <f t="shared" si="242"/>
        <v>7.043333333333333</v>
      </c>
      <c r="R3851" s="5">
        <f t="shared" si="243"/>
        <v>1071.4285714285713</v>
      </c>
      <c r="S3851" t="s">
        <v>8317</v>
      </c>
      <c r="T3851" t="s">
        <v>8318</v>
      </c>
    </row>
    <row r="3852" spans="1:20" ht="28.8" hidden="1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9">
        <f t="shared" si="240"/>
        <v>42005.124340277776</v>
      </c>
      <c r="K3852">
        <v>1417489143</v>
      </c>
      <c r="L3852" s="9">
        <f t="shared" si="241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5">
        <f t="shared" si="242"/>
        <v>3.8</v>
      </c>
      <c r="R3852" s="5">
        <f t="shared" si="243"/>
        <v>250</v>
      </c>
      <c r="S3852" t="s">
        <v>8317</v>
      </c>
      <c r="T3852" t="s">
        <v>8318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9">
        <f t="shared" si="240"/>
        <v>42202.439571759256</v>
      </c>
      <c r="K3853">
        <v>1434537179</v>
      </c>
      <c r="L3853" s="9">
        <f t="shared" si="241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5">
        <f t="shared" si="242"/>
        <v>34.08</v>
      </c>
      <c r="R3853" s="5">
        <f t="shared" si="243"/>
        <v>104.16666666666667</v>
      </c>
      <c r="S3853" t="s">
        <v>8317</v>
      </c>
      <c r="T3853" t="s">
        <v>8318</v>
      </c>
    </row>
    <row r="3854" spans="1:20" ht="43.2" hidden="1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9">
        <f t="shared" si="240"/>
        <v>42090.149027777778</v>
      </c>
      <c r="K3854">
        <v>1425270876</v>
      </c>
      <c r="L3854" s="9">
        <f t="shared" si="241"/>
        <v>42065.190694444442</v>
      </c>
      <c r="M3854" t="b">
        <v>0</v>
      </c>
      <c r="N3854">
        <v>2</v>
      </c>
      <c r="O3854" t="b">
        <v>0</v>
      </c>
      <c r="P3854" t="s">
        <v>8271</v>
      </c>
      <c r="Q3854" s="5">
        <f t="shared" si="242"/>
        <v>0.2</v>
      </c>
      <c r="R3854" s="5">
        <f t="shared" si="243"/>
        <v>5000</v>
      </c>
      <c r="S3854" t="s">
        <v>8317</v>
      </c>
      <c r="T3854" t="s">
        <v>8318</v>
      </c>
    </row>
    <row r="3855" spans="1:20" ht="43.2" hidden="1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9">
        <f t="shared" si="240"/>
        <v>41883.84002314815</v>
      </c>
      <c r="K3855">
        <v>1406578178</v>
      </c>
      <c r="L3855" s="9">
        <f t="shared" si="241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5">
        <f t="shared" si="242"/>
        <v>2.5999999999999999E-2</v>
      </c>
      <c r="R3855" s="5">
        <f t="shared" si="243"/>
        <v>50000</v>
      </c>
      <c r="S3855" t="s">
        <v>8317</v>
      </c>
      <c r="T3855" t="s">
        <v>8318</v>
      </c>
    </row>
    <row r="3856" spans="1:20" ht="28.8" hidden="1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9">
        <f t="shared" si="240"/>
        <v>42133.884930555556</v>
      </c>
      <c r="K3856">
        <v>1428614058</v>
      </c>
      <c r="L3856" s="9">
        <f t="shared" si="241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5">
        <f t="shared" si="242"/>
        <v>16.254545454545454</v>
      </c>
      <c r="R3856" s="5">
        <f t="shared" si="243"/>
        <v>550</v>
      </c>
      <c r="S3856" t="s">
        <v>8317</v>
      </c>
      <c r="T3856" t="s">
        <v>8318</v>
      </c>
    </row>
    <row r="3857" spans="1:20" ht="57.6" hidden="1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9">
        <f t="shared" si="240"/>
        <v>42089.929062499999</v>
      </c>
      <c r="K3857">
        <v>1424819871</v>
      </c>
      <c r="L3857" s="9">
        <f t="shared" si="241"/>
        <v>42059.970729166664</v>
      </c>
      <c r="M3857" t="b">
        <v>0</v>
      </c>
      <c r="N3857">
        <v>1</v>
      </c>
      <c r="O3857" t="b">
        <v>0</v>
      </c>
      <c r="P3857" t="s">
        <v>8271</v>
      </c>
      <c r="Q3857" s="5">
        <f t="shared" si="242"/>
        <v>2.5</v>
      </c>
      <c r="R3857" s="5">
        <f t="shared" si="243"/>
        <v>1000</v>
      </c>
      <c r="S3857" t="s">
        <v>8317</v>
      </c>
      <c r="T3857" t="s">
        <v>8318</v>
      </c>
    </row>
    <row r="3858" spans="1:20" ht="57.6" hidden="1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9">
        <f t="shared" si="240"/>
        <v>42071.701423611114</v>
      </c>
      <c r="K3858">
        <v>1423245003</v>
      </c>
      <c r="L3858" s="9">
        <f t="shared" si="241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5">
        <f t="shared" si="242"/>
        <v>0.02</v>
      </c>
      <c r="R3858" s="5">
        <f t="shared" si="243"/>
        <v>5000</v>
      </c>
      <c r="S3858" t="s">
        <v>8317</v>
      </c>
      <c r="T3858" t="s">
        <v>8318</v>
      </c>
    </row>
    <row r="3859" spans="1:20" ht="43.2" hidden="1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9">
        <f t="shared" si="240"/>
        <v>41852.716666666667</v>
      </c>
      <c r="K3859">
        <v>1404927690</v>
      </c>
      <c r="L3859" s="9">
        <f t="shared" si="241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5">
        <f t="shared" si="242"/>
        <v>5.2</v>
      </c>
      <c r="R3859" s="5">
        <f t="shared" si="243"/>
        <v>1250</v>
      </c>
      <c r="S3859" t="s">
        <v>8317</v>
      </c>
      <c r="T3859" t="s">
        <v>8318</v>
      </c>
    </row>
    <row r="3860" spans="1:20" ht="57.6" hidden="1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9">
        <f t="shared" si="240"/>
        <v>42146.875</v>
      </c>
      <c r="K3860">
        <v>1430734844</v>
      </c>
      <c r="L3860" s="9">
        <f t="shared" si="241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5">
        <f t="shared" si="242"/>
        <v>2</v>
      </c>
      <c r="R3860" s="5">
        <f t="shared" si="243"/>
        <v>500</v>
      </c>
      <c r="S3860" t="s">
        <v>8317</v>
      </c>
      <c r="T3860" t="s">
        <v>8318</v>
      </c>
    </row>
    <row r="3861" spans="1:20" ht="43.2" hidden="1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9">
        <f t="shared" si="240"/>
        <v>41815.875</v>
      </c>
      <c r="K3861">
        <v>1401485207</v>
      </c>
      <c r="L3861" s="9">
        <f t="shared" si="241"/>
        <v>41789.893599537034</v>
      </c>
      <c r="M3861" t="b">
        <v>0</v>
      </c>
      <c r="N3861">
        <v>1</v>
      </c>
      <c r="O3861" t="b">
        <v>0</v>
      </c>
      <c r="P3861" t="s">
        <v>8271</v>
      </c>
      <c r="Q3861" s="5">
        <f t="shared" si="242"/>
        <v>0.04</v>
      </c>
      <c r="R3861" s="5">
        <f t="shared" si="243"/>
        <v>2500</v>
      </c>
      <c r="S3861" t="s">
        <v>8317</v>
      </c>
      <c r="T3861" t="s">
        <v>8318</v>
      </c>
    </row>
    <row r="3862" spans="1:20" ht="43.2" hidden="1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9">
        <f t="shared" si="240"/>
        <v>41863.660995370374</v>
      </c>
      <c r="K3862">
        <v>1405266710</v>
      </c>
      <c r="L3862" s="9">
        <f t="shared" si="241"/>
        <v>41833.660995370374</v>
      </c>
      <c r="M3862" t="b">
        <v>0</v>
      </c>
      <c r="N3862">
        <v>13</v>
      </c>
      <c r="O3862" t="b">
        <v>0</v>
      </c>
      <c r="P3862" t="s">
        <v>8271</v>
      </c>
      <c r="Q3862" s="5">
        <f t="shared" si="242"/>
        <v>17.666666666666668</v>
      </c>
      <c r="R3862" s="5">
        <f t="shared" si="243"/>
        <v>461.53846153846155</v>
      </c>
      <c r="S3862" t="s">
        <v>8317</v>
      </c>
      <c r="T3862" t="s">
        <v>8318</v>
      </c>
    </row>
    <row r="3863" spans="1:20" hidden="1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9">
        <f t="shared" si="240"/>
        <v>41955.907638888886</v>
      </c>
      <c r="K3863">
        <v>1412258977</v>
      </c>
      <c r="L3863" s="9">
        <f t="shared" si="241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5">
        <f t="shared" si="242"/>
        <v>5</v>
      </c>
      <c r="R3863" s="5">
        <f t="shared" si="243"/>
        <v>2000</v>
      </c>
      <c r="S3863" t="s">
        <v>8317</v>
      </c>
      <c r="T3863" t="s">
        <v>8318</v>
      </c>
    </row>
    <row r="3864" spans="1:20" ht="28.8" hidden="1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9">
        <f t="shared" si="240"/>
        <v>42625.707638888889</v>
      </c>
      <c r="K3864">
        <v>1472451356</v>
      </c>
      <c r="L3864" s="9">
        <f t="shared" si="241"/>
        <v>42611.261064814818</v>
      </c>
      <c r="M3864" t="b">
        <v>0</v>
      </c>
      <c r="N3864">
        <v>1</v>
      </c>
      <c r="O3864" t="b">
        <v>0</v>
      </c>
      <c r="P3864" t="s">
        <v>8271</v>
      </c>
      <c r="Q3864" s="5">
        <f t="shared" si="242"/>
        <v>1.3333333333333334E-2</v>
      </c>
      <c r="R3864" s="5">
        <f t="shared" si="243"/>
        <v>7500</v>
      </c>
      <c r="S3864" t="s">
        <v>8317</v>
      </c>
      <c r="T3864" t="s">
        <v>8318</v>
      </c>
    </row>
    <row r="3865" spans="1:20" ht="43.2" hidden="1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9">
        <f t="shared" si="240"/>
        <v>42313.674826388888</v>
      </c>
      <c r="K3865">
        <v>1441552305</v>
      </c>
      <c r="L3865" s="9">
        <f t="shared" si="241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5">
        <f t="shared" si="242"/>
        <v>0</v>
      </c>
      <c r="R3865" s="5" t="e">
        <f t="shared" si="243"/>
        <v>#DIV/0!</v>
      </c>
      <c r="S3865" t="s">
        <v>8317</v>
      </c>
      <c r="T3865" t="s">
        <v>8318</v>
      </c>
    </row>
    <row r="3866" spans="1:20" ht="43.2" hidden="1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9">
        <f t="shared" si="240"/>
        <v>42325.933495370373</v>
      </c>
      <c r="K3866">
        <v>1445203454</v>
      </c>
      <c r="L3866" s="9">
        <f t="shared" si="241"/>
        <v>42295.891828703701</v>
      </c>
      <c r="M3866" t="b">
        <v>0</v>
      </c>
      <c r="N3866">
        <v>3</v>
      </c>
      <c r="O3866" t="b">
        <v>0</v>
      </c>
      <c r="P3866" t="s">
        <v>8271</v>
      </c>
      <c r="Q3866" s="5">
        <f t="shared" si="242"/>
        <v>1.2</v>
      </c>
      <c r="R3866" s="5">
        <f t="shared" si="243"/>
        <v>1666.6666666666667</v>
      </c>
      <c r="S3866" t="s">
        <v>8317</v>
      </c>
      <c r="T3866" t="s">
        <v>8318</v>
      </c>
    </row>
    <row r="3867" spans="1:20" ht="43.2" hidden="1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9">
        <f t="shared" si="240"/>
        <v>41881.229166666664</v>
      </c>
      <c r="K3867">
        <v>1405957098</v>
      </c>
      <c r="L3867" s="9">
        <f t="shared" si="241"/>
        <v>41841.651597222219</v>
      </c>
      <c r="M3867" t="b">
        <v>0</v>
      </c>
      <c r="N3867">
        <v>14</v>
      </c>
      <c r="O3867" t="b">
        <v>0</v>
      </c>
      <c r="P3867" t="s">
        <v>8271</v>
      </c>
      <c r="Q3867" s="5">
        <f t="shared" si="242"/>
        <v>26.937422295897225</v>
      </c>
      <c r="R3867" s="5">
        <f t="shared" si="243"/>
        <v>172.35714285714286</v>
      </c>
      <c r="S3867" t="s">
        <v>8317</v>
      </c>
      <c r="T3867" t="s">
        <v>8318</v>
      </c>
    </row>
    <row r="3868" spans="1:20" ht="28.8" hidden="1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9">
        <f t="shared" si="240"/>
        <v>42452.145138888889</v>
      </c>
      <c r="K3868">
        <v>1454453021</v>
      </c>
      <c r="L3868" s="9">
        <f t="shared" si="241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5">
        <f t="shared" si="242"/>
        <v>0.54999999999999993</v>
      </c>
      <c r="R3868" s="5">
        <f t="shared" si="243"/>
        <v>1000</v>
      </c>
      <c r="S3868" t="s">
        <v>8317</v>
      </c>
      <c r="T3868" t="s">
        <v>8318</v>
      </c>
    </row>
    <row r="3869" spans="1:20" ht="43.2" hidden="1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9">
        <f t="shared" si="240"/>
        <v>42539.814108796294</v>
      </c>
      <c r="K3869">
        <v>1463686339</v>
      </c>
      <c r="L3869" s="9">
        <f t="shared" si="241"/>
        <v>42509.814108796294</v>
      </c>
      <c r="M3869" t="b">
        <v>0</v>
      </c>
      <c r="N3869">
        <v>5</v>
      </c>
      <c r="O3869" t="b">
        <v>0</v>
      </c>
      <c r="P3869" t="s">
        <v>8271</v>
      </c>
      <c r="Q3869" s="5">
        <f t="shared" si="242"/>
        <v>12.55</v>
      </c>
      <c r="R3869" s="5">
        <f t="shared" si="243"/>
        <v>400</v>
      </c>
      <c r="S3869" t="s">
        <v>8317</v>
      </c>
      <c r="T3869" t="s">
        <v>8318</v>
      </c>
    </row>
    <row r="3870" spans="1:20" hidden="1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9">
        <f t="shared" si="240"/>
        <v>41890.659780092596</v>
      </c>
      <c r="K3870">
        <v>1408031405</v>
      </c>
      <c r="L3870" s="9">
        <f t="shared" si="241"/>
        <v>41865.659780092596</v>
      </c>
      <c r="M3870" t="b">
        <v>0</v>
      </c>
      <c r="N3870">
        <v>1</v>
      </c>
      <c r="O3870" t="b">
        <v>0</v>
      </c>
      <c r="P3870" t="s">
        <v>8305</v>
      </c>
      <c r="Q3870" s="5">
        <f t="shared" si="242"/>
        <v>0.2</v>
      </c>
      <c r="R3870" s="5">
        <f t="shared" si="243"/>
        <v>5000</v>
      </c>
      <c r="S3870" t="s">
        <v>8317</v>
      </c>
      <c r="T3870" t="s">
        <v>8359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9">
        <f t="shared" si="240"/>
        <v>42077.132638888892</v>
      </c>
      <c r="K3871">
        <v>1423761792</v>
      </c>
      <c r="L3871" s="9">
        <f t="shared" si="241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5">
        <f t="shared" si="242"/>
        <v>3.4474868431088401</v>
      </c>
      <c r="R3871" s="5">
        <f t="shared" si="243"/>
        <v>874.06666666666672</v>
      </c>
      <c r="S3871" t="s">
        <v>8317</v>
      </c>
      <c r="T3871" t="s">
        <v>8359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9">
        <f t="shared" si="240"/>
        <v>41823.172199074077</v>
      </c>
      <c r="K3872">
        <v>1401768478</v>
      </c>
      <c r="L3872" s="9">
        <f t="shared" si="241"/>
        <v>41793.172199074077</v>
      </c>
      <c r="M3872" t="b">
        <v>0</v>
      </c>
      <c r="N3872">
        <v>10</v>
      </c>
      <c r="O3872" t="b">
        <v>0</v>
      </c>
      <c r="P3872" t="s">
        <v>8305</v>
      </c>
      <c r="Q3872" s="5">
        <f t="shared" si="242"/>
        <v>15</v>
      </c>
      <c r="R3872" s="5">
        <f t="shared" si="243"/>
        <v>1000</v>
      </c>
      <c r="S3872" t="s">
        <v>8317</v>
      </c>
      <c r="T3872" t="s">
        <v>8359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9">
        <f t="shared" si="240"/>
        <v>42823.739004629628</v>
      </c>
      <c r="K3873">
        <v>1485629050</v>
      </c>
      <c r="L3873" s="9">
        <f t="shared" si="241"/>
        <v>42763.780671296299</v>
      </c>
      <c r="M3873" t="b">
        <v>0</v>
      </c>
      <c r="N3873">
        <v>3</v>
      </c>
      <c r="O3873" t="b">
        <v>0</v>
      </c>
      <c r="P3873" t="s">
        <v>8305</v>
      </c>
      <c r="Q3873" s="5">
        <f t="shared" si="242"/>
        <v>2.666666666666667</v>
      </c>
      <c r="R3873" s="5">
        <f t="shared" si="243"/>
        <v>500</v>
      </c>
      <c r="S3873" t="s">
        <v>8317</v>
      </c>
      <c r="T3873" t="s">
        <v>8359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9">
        <f t="shared" si="240"/>
        <v>42230.145787037036</v>
      </c>
      <c r="K3874">
        <v>1435202996</v>
      </c>
      <c r="L3874" s="9">
        <f t="shared" si="241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5">
        <f t="shared" si="242"/>
        <v>0</v>
      </c>
      <c r="R3874" s="5" t="e">
        <f t="shared" si="243"/>
        <v>#DIV/0!</v>
      </c>
      <c r="S3874" t="s">
        <v>8317</v>
      </c>
      <c r="T3874" t="s">
        <v>8359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9">
        <f t="shared" si="240"/>
        <v>42285.696006944447</v>
      </c>
      <c r="K3875">
        <v>1441730535</v>
      </c>
      <c r="L3875" s="9">
        <f t="shared" si="241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5">
        <f t="shared" si="242"/>
        <v>0</v>
      </c>
      <c r="R3875" s="5" t="e">
        <f t="shared" si="243"/>
        <v>#DIV/0!</v>
      </c>
      <c r="S3875" t="s">
        <v>8317</v>
      </c>
      <c r="T3875" t="s">
        <v>8359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9">
        <f t="shared" si="240"/>
        <v>42028.041666666664</v>
      </c>
      <c r="K3876">
        <v>1420244622</v>
      </c>
      <c r="L3876" s="9">
        <f t="shared" si="241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5">
        <f t="shared" si="242"/>
        <v>0</v>
      </c>
      <c r="R3876" s="5" t="e">
        <f t="shared" si="243"/>
        <v>#DIV/0!</v>
      </c>
      <c r="S3876" t="s">
        <v>8317</v>
      </c>
      <c r="T3876" t="s">
        <v>8359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9">
        <f t="shared" si="240"/>
        <v>42616.416666666664</v>
      </c>
      <c r="K3877">
        <v>1472804365</v>
      </c>
      <c r="L3877" s="9">
        <f t="shared" si="241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5">
        <f t="shared" si="242"/>
        <v>0</v>
      </c>
      <c r="R3877" s="5" t="e">
        <f t="shared" si="243"/>
        <v>#DIV/0!</v>
      </c>
      <c r="S3877" t="s">
        <v>8317</v>
      </c>
      <c r="T3877" t="s">
        <v>8359</v>
      </c>
    </row>
    <row r="3878" spans="1:20" ht="57.6" hidden="1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9">
        <f t="shared" si="240"/>
        <v>42402.624166666668</v>
      </c>
      <c r="K3878">
        <v>1451833128</v>
      </c>
      <c r="L3878" s="9">
        <f t="shared" si="241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5">
        <f t="shared" si="242"/>
        <v>52.794871794871788</v>
      </c>
      <c r="R3878" s="5">
        <f t="shared" si="243"/>
        <v>84.782608695652172</v>
      </c>
      <c r="S3878" t="s">
        <v>8317</v>
      </c>
      <c r="T3878" t="s">
        <v>8359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9">
        <f t="shared" si="240"/>
        <v>42712.677685185183</v>
      </c>
      <c r="K3879">
        <v>1478621752</v>
      </c>
      <c r="L3879" s="9">
        <f t="shared" si="241"/>
        <v>42682.677685185183</v>
      </c>
      <c r="M3879" t="b">
        <v>0</v>
      </c>
      <c r="N3879">
        <v>14</v>
      </c>
      <c r="O3879" t="b">
        <v>0</v>
      </c>
      <c r="P3879" t="s">
        <v>8305</v>
      </c>
      <c r="Q3879" s="5">
        <f t="shared" si="242"/>
        <v>4.9639999999999995</v>
      </c>
      <c r="R3879" s="5">
        <f t="shared" si="243"/>
        <v>1785.7142857142858</v>
      </c>
      <c r="S3879" t="s">
        <v>8317</v>
      </c>
      <c r="T3879" t="s">
        <v>8359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9">
        <f t="shared" si="240"/>
        <v>42185.165972222225</v>
      </c>
      <c r="K3880">
        <v>1433014746</v>
      </c>
      <c r="L3880" s="9">
        <f t="shared" si="241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5">
        <f t="shared" si="242"/>
        <v>5.5555555555555552E-2</v>
      </c>
      <c r="R3880" s="5">
        <f t="shared" si="243"/>
        <v>18000</v>
      </c>
      <c r="S3880" t="s">
        <v>8317</v>
      </c>
      <c r="T3880" t="s">
        <v>8359</v>
      </c>
    </row>
    <row r="3881" spans="1:20" ht="43.2" hidden="1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9">
        <f t="shared" si="240"/>
        <v>42029.861064814817</v>
      </c>
      <c r="K3881">
        <v>1419626396</v>
      </c>
      <c r="L3881" s="9">
        <f t="shared" si="241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5">
        <f t="shared" si="242"/>
        <v>0</v>
      </c>
      <c r="R3881" s="5" t="e">
        <f t="shared" si="243"/>
        <v>#DIV/0!</v>
      </c>
      <c r="S3881" t="s">
        <v>8317</v>
      </c>
      <c r="T3881" t="s">
        <v>8359</v>
      </c>
    </row>
    <row r="3882" spans="1:20" ht="43.2" hidden="1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9">
        <f t="shared" si="240"/>
        <v>41850.958333333336</v>
      </c>
      <c r="K3882">
        <v>1403724820</v>
      </c>
      <c r="L3882" s="9">
        <f t="shared" si="241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5">
        <f t="shared" si="242"/>
        <v>13.066666666666665</v>
      </c>
      <c r="R3882" s="5">
        <f t="shared" si="243"/>
        <v>441.1764705882353</v>
      </c>
      <c r="S3882" t="s">
        <v>8317</v>
      </c>
      <c r="T3882" t="s">
        <v>8359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9">
        <f t="shared" si="240"/>
        <v>42786.018506944441</v>
      </c>
      <c r="K3883">
        <v>1484958399</v>
      </c>
      <c r="L3883" s="9">
        <f t="shared" si="241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5">
        <f t="shared" si="242"/>
        <v>5</v>
      </c>
      <c r="R3883" s="5">
        <f t="shared" si="243"/>
        <v>500</v>
      </c>
      <c r="S3883" t="s">
        <v>8317</v>
      </c>
      <c r="T3883" t="s">
        <v>8359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9">
        <f t="shared" si="240"/>
        <v>42400.960416666669</v>
      </c>
      <c r="K3884">
        <v>1451950570</v>
      </c>
      <c r="L3884" s="9">
        <f t="shared" si="241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5">
        <f t="shared" si="242"/>
        <v>0</v>
      </c>
      <c r="R3884" s="5" t="e">
        <f t="shared" si="243"/>
        <v>#DIV/0!</v>
      </c>
      <c r="S3884" t="s">
        <v>8317</v>
      </c>
      <c r="T3884" t="s">
        <v>8359</v>
      </c>
    </row>
    <row r="3885" spans="1:20" ht="57.6" hidden="1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9">
        <f t="shared" si="240"/>
        <v>41884.602650462963</v>
      </c>
      <c r="K3885">
        <v>1407076069</v>
      </c>
      <c r="L3885" s="9">
        <f t="shared" si="241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5">
        <f t="shared" si="242"/>
        <v>0</v>
      </c>
      <c r="R3885" s="5" t="e">
        <f t="shared" si="243"/>
        <v>#DIV/0!</v>
      </c>
      <c r="S3885" t="s">
        <v>8317</v>
      </c>
      <c r="T3885" t="s">
        <v>8359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9">
        <f t="shared" si="240"/>
        <v>42090.749907407408</v>
      </c>
      <c r="K3886">
        <v>1425322792</v>
      </c>
      <c r="L3886" s="9">
        <f t="shared" si="241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5">
        <f t="shared" si="242"/>
        <v>0</v>
      </c>
      <c r="R3886" s="5" t="e">
        <f t="shared" si="243"/>
        <v>#DIV/0!</v>
      </c>
      <c r="S3886" t="s">
        <v>8317</v>
      </c>
      <c r="T3886" t="s">
        <v>8359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9">
        <f t="shared" si="240"/>
        <v>42499.951284722221</v>
      </c>
      <c r="K3887">
        <v>1460242191</v>
      </c>
      <c r="L3887" s="9">
        <f t="shared" si="241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5">
        <f t="shared" si="242"/>
        <v>0</v>
      </c>
      <c r="R3887" s="5" t="e">
        <f t="shared" si="243"/>
        <v>#DIV/0!</v>
      </c>
      <c r="S3887" t="s">
        <v>8317</v>
      </c>
      <c r="T3887" t="s">
        <v>8359</v>
      </c>
    </row>
    <row r="3888" spans="1:20" hidden="1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9">
        <f t="shared" si="240"/>
        <v>41984.228032407409</v>
      </c>
      <c r="K3888">
        <v>1415683702</v>
      </c>
      <c r="L3888" s="9">
        <f t="shared" si="241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5">
        <f t="shared" si="242"/>
        <v>0</v>
      </c>
      <c r="R3888" s="5" t="e">
        <f t="shared" si="243"/>
        <v>#DIV/0!</v>
      </c>
      <c r="S3888" t="s">
        <v>8317</v>
      </c>
      <c r="T3888" t="s">
        <v>8359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9">
        <f t="shared" si="240"/>
        <v>42125.916666666664</v>
      </c>
      <c r="K3889">
        <v>1426538129</v>
      </c>
      <c r="L3889" s="9">
        <f t="shared" si="241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5">
        <f t="shared" si="242"/>
        <v>1.7500000000000002</v>
      </c>
      <c r="R3889" s="5">
        <f t="shared" si="243"/>
        <v>1000</v>
      </c>
      <c r="S3889" t="s">
        <v>8317</v>
      </c>
      <c r="T3889" t="s">
        <v>8359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9">
        <f t="shared" si="240"/>
        <v>42792.545810185184</v>
      </c>
      <c r="K3890">
        <v>1485522358</v>
      </c>
      <c r="L3890" s="9">
        <f t="shared" si="241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5">
        <f t="shared" si="242"/>
        <v>27.1</v>
      </c>
      <c r="R3890" s="5">
        <f t="shared" si="243"/>
        <v>142.85714285714286</v>
      </c>
      <c r="S3890" t="s">
        <v>8317</v>
      </c>
      <c r="T3890" t="s">
        <v>8318</v>
      </c>
    </row>
    <row r="3891" spans="1:20" ht="43.2" hidden="1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9">
        <f t="shared" si="240"/>
        <v>42008.976388888892</v>
      </c>
      <c r="K3891">
        <v>1417651630</v>
      </c>
      <c r="L3891" s="9">
        <f t="shared" si="241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5">
        <f t="shared" si="242"/>
        <v>1.4749999999999999</v>
      </c>
      <c r="R3891" s="5">
        <f t="shared" si="243"/>
        <v>888.88888888888891</v>
      </c>
      <c r="S3891" t="s">
        <v>8317</v>
      </c>
      <c r="T3891" t="s">
        <v>8318</v>
      </c>
    </row>
    <row r="3892" spans="1:20" ht="43.2" hidden="1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9">
        <f t="shared" si="240"/>
        <v>42231.758611111109</v>
      </c>
      <c r="K3892">
        <v>1434478344</v>
      </c>
      <c r="L3892" s="9">
        <f t="shared" si="241"/>
        <v>42171.758611111109</v>
      </c>
      <c r="M3892" t="b">
        <v>0</v>
      </c>
      <c r="N3892">
        <v>8</v>
      </c>
      <c r="O3892" t="b">
        <v>0</v>
      </c>
      <c r="P3892" t="s">
        <v>8271</v>
      </c>
      <c r="Q3892" s="5">
        <f t="shared" si="242"/>
        <v>16.826666666666668</v>
      </c>
      <c r="R3892" s="5">
        <f t="shared" si="243"/>
        <v>1875</v>
      </c>
      <c r="S3892" t="s">
        <v>8317</v>
      </c>
      <c r="T3892" t="s">
        <v>8318</v>
      </c>
    </row>
    <row r="3893" spans="1:20" ht="28.8" hidden="1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9">
        <f t="shared" si="240"/>
        <v>42086.207638888889</v>
      </c>
      <c r="K3893">
        <v>1424488244</v>
      </c>
      <c r="L3893" s="9">
        <f t="shared" si="241"/>
        <v>42056.132453703707</v>
      </c>
      <c r="M3893" t="b">
        <v>0</v>
      </c>
      <c r="N3893">
        <v>7</v>
      </c>
      <c r="O3893" t="b">
        <v>0</v>
      </c>
      <c r="P3893" t="s">
        <v>8271</v>
      </c>
      <c r="Q3893" s="5">
        <f t="shared" si="242"/>
        <v>32.5</v>
      </c>
      <c r="R3893" s="5">
        <f t="shared" si="243"/>
        <v>114.28571428571429</v>
      </c>
      <c r="S3893" t="s">
        <v>8317</v>
      </c>
      <c r="T3893" t="s">
        <v>8318</v>
      </c>
    </row>
    <row r="3894" spans="1:20" ht="57.6" hidden="1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9">
        <f t="shared" si="240"/>
        <v>41875.291666666664</v>
      </c>
      <c r="K3894">
        <v>1408203557</v>
      </c>
      <c r="L3894" s="9">
        <f t="shared" si="241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5">
        <f t="shared" si="242"/>
        <v>0</v>
      </c>
      <c r="R3894" s="5" t="e">
        <f t="shared" si="243"/>
        <v>#DIV/0!</v>
      </c>
      <c r="S3894" t="s">
        <v>8317</v>
      </c>
      <c r="T3894" t="s">
        <v>8318</v>
      </c>
    </row>
    <row r="3895" spans="1:20" ht="57.6" hidden="1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9">
        <f t="shared" si="240"/>
        <v>41821.25</v>
      </c>
      <c r="K3895">
        <v>1400600840</v>
      </c>
      <c r="L3895" s="9">
        <f t="shared" si="241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5">
        <f t="shared" si="242"/>
        <v>21.55</v>
      </c>
      <c r="R3895" s="5">
        <f t="shared" si="243"/>
        <v>595.23809523809518</v>
      </c>
      <c r="S3895" t="s">
        <v>8317</v>
      </c>
      <c r="T3895" t="s">
        <v>8318</v>
      </c>
    </row>
    <row r="3896" spans="1:20" ht="43.2" hidden="1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9">
        <f t="shared" si="240"/>
        <v>42710.207638888889</v>
      </c>
      <c r="K3896">
        <v>1478386812</v>
      </c>
      <c r="L3896" s="9">
        <f t="shared" si="241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5">
        <f t="shared" si="242"/>
        <v>3.4666666666666663</v>
      </c>
      <c r="R3896" s="5">
        <f t="shared" si="243"/>
        <v>1363.6363636363637</v>
      </c>
      <c r="S3896" t="s">
        <v>8317</v>
      </c>
      <c r="T3896" t="s">
        <v>8318</v>
      </c>
    </row>
    <row r="3897" spans="1:20" ht="43.2" hidden="1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9">
        <f t="shared" si="240"/>
        <v>42063.250208333331</v>
      </c>
      <c r="K3897">
        <v>1422424818</v>
      </c>
      <c r="L3897" s="9">
        <f t="shared" si="241"/>
        <v>42032.250208333331</v>
      </c>
      <c r="M3897" t="b">
        <v>0</v>
      </c>
      <c r="N3897">
        <v>1</v>
      </c>
      <c r="O3897" t="b">
        <v>0</v>
      </c>
      <c r="P3897" t="s">
        <v>8271</v>
      </c>
      <c r="Q3897" s="5">
        <f t="shared" si="242"/>
        <v>5</v>
      </c>
      <c r="R3897" s="5">
        <f t="shared" si="243"/>
        <v>1000</v>
      </c>
      <c r="S3897" t="s">
        <v>8317</v>
      </c>
      <c r="T3897" t="s">
        <v>8318</v>
      </c>
    </row>
    <row r="3898" spans="1:20" ht="43.2" hidden="1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9">
        <f t="shared" si="240"/>
        <v>41807.191874999997</v>
      </c>
      <c r="K3898">
        <v>1401770178</v>
      </c>
      <c r="L3898" s="9">
        <f t="shared" si="241"/>
        <v>41793.191874999997</v>
      </c>
      <c r="M3898" t="b">
        <v>0</v>
      </c>
      <c r="N3898">
        <v>4</v>
      </c>
      <c r="O3898" t="b">
        <v>0</v>
      </c>
      <c r="P3898" t="s">
        <v>8271</v>
      </c>
      <c r="Q3898" s="5">
        <f t="shared" si="242"/>
        <v>10.625</v>
      </c>
      <c r="R3898" s="5">
        <f t="shared" si="243"/>
        <v>400</v>
      </c>
      <c r="S3898" t="s">
        <v>8317</v>
      </c>
      <c r="T3898" t="s">
        <v>8318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9">
        <f t="shared" si="240"/>
        <v>42012.873645833337</v>
      </c>
      <c r="K3899">
        <v>1418158683</v>
      </c>
      <c r="L3899" s="9">
        <f t="shared" si="241"/>
        <v>41982.873645833337</v>
      </c>
      <c r="M3899" t="b">
        <v>0</v>
      </c>
      <c r="N3899">
        <v>10</v>
      </c>
      <c r="O3899" t="b">
        <v>0</v>
      </c>
      <c r="P3899" t="s">
        <v>8271</v>
      </c>
      <c r="Q3899" s="5">
        <f t="shared" si="242"/>
        <v>17.599999999999998</v>
      </c>
      <c r="R3899" s="5">
        <f t="shared" si="243"/>
        <v>250</v>
      </c>
      <c r="S3899" t="s">
        <v>8317</v>
      </c>
      <c r="T3899" t="s">
        <v>8318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9">
        <f t="shared" si="240"/>
        <v>42233.666666666664</v>
      </c>
      <c r="K3900">
        <v>1436355270</v>
      </c>
      <c r="L3900" s="9">
        <f t="shared" si="241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5">
        <f t="shared" si="242"/>
        <v>32.56</v>
      </c>
      <c r="R3900" s="5">
        <f t="shared" si="243"/>
        <v>156.25</v>
      </c>
      <c r="S3900" t="s">
        <v>8317</v>
      </c>
      <c r="T3900" t="s">
        <v>8318</v>
      </c>
    </row>
    <row r="3901" spans="1:20" ht="43.2" hidden="1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9">
        <f t="shared" si="240"/>
        <v>41863.775011574071</v>
      </c>
      <c r="K3901">
        <v>1406140561</v>
      </c>
      <c r="L3901" s="9">
        <f t="shared" si="241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5">
        <f t="shared" si="242"/>
        <v>1.25</v>
      </c>
      <c r="R3901" s="5">
        <f t="shared" si="243"/>
        <v>5000</v>
      </c>
      <c r="S3901" t="s">
        <v>8317</v>
      </c>
      <c r="T3901" t="s">
        <v>8318</v>
      </c>
    </row>
    <row r="3902" spans="1:20" ht="43.2" hidden="1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9">
        <f t="shared" si="240"/>
        <v>42166.092488425929</v>
      </c>
      <c r="K3902">
        <v>1431396791</v>
      </c>
      <c r="L3902" s="9">
        <f t="shared" si="241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5">
        <f t="shared" si="242"/>
        <v>5.4</v>
      </c>
      <c r="R3902" s="5">
        <f t="shared" si="243"/>
        <v>500</v>
      </c>
      <c r="S3902" t="s">
        <v>8317</v>
      </c>
      <c r="T3902" t="s">
        <v>8318</v>
      </c>
    </row>
    <row r="3903" spans="1:20" ht="43.2" hidden="1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9">
        <f t="shared" si="240"/>
        <v>42357.826377314814</v>
      </c>
      <c r="K3903">
        <v>1447098599</v>
      </c>
      <c r="L3903" s="9">
        <f t="shared" si="241"/>
        <v>42317.826377314814</v>
      </c>
      <c r="M3903" t="b">
        <v>0</v>
      </c>
      <c r="N3903">
        <v>1</v>
      </c>
      <c r="O3903" t="b">
        <v>0</v>
      </c>
      <c r="P3903" t="s">
        <v>8271</v>
      </c>
      <c r="Q3903" s="5">
        <f t="shared" si="242"/>
        <v>0.83333333333333337</v>
      </c>
      <c r="R3903" s="5">
        <f t="shared" si="243"/>
        <v>3000</v>
      </c>
      <c r="S3903" t="s">
        <v>8317</v>
      </c>
      <c r="T3903" t="s">
        <v>8318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9">
        <f t="shared" si="240"/>
        <v>42688.509745370371</v>
      </c>
      <c r="K3904">
        <v>1476962042</v>
      </c>
      <c r="L3904" s="9">
        <f t="shared" si="241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5">
        <f t="shared" si="242"/>
        <v>48.833333333333336</v>
      </c>
      <c r="R3904" s="5">
        <f t="shared" si="243"/>
        <v>96.774193548387103</v>
      </c>
      <c r="S3904" t="s">
        <v>8317</v>
      </c>
      <c r="T3904" t="s">
        <v>8318</v>
      </c>
    </row>
    <row r="3905" spans="1:20" ht="57.6" hidden="1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9">
        <f t="shared" si="240"/>
        <v>42230.818055555559</v>
      </c>
      <c r="K3905">
        <v>1435709765</v>
      </c>
      <c r="L3905" s="9">
        <f t="shared" si="241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5">
        <f t="shared" si="242"/>
        <v>0</v>
      </c>
      <c r="R3905" s="5" t="e">
        <f t="shared" si="243"/>
        <v>#DIV/0!</v>
      </c>
      <c r="S3905" t="s">
        <v>8317</v>
      </c>
      <c r="T3905" t="s">
        <v>8318</v>
      </c>
    </row>
    <row r="3906" spans="1:20" ht="28.8" hidden="1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9">
        <f t="shared" si="240"/>
        <v>42109.211111111108</v>
      </c>
      <c r="K3906">
        <v>1427866200</v>
      </c>
      <c r="L3906" s="9">
        <f t="shared" si="241"/>
        <v>42095.229166666664</v>
      </c>
      <c r="M3906" t="b">
        <v>0</v>
      </c>
      <c r="N3906">
        <v>2</v>
      </c>
      <c r="O3906" t="b">
        <v>0</v>
      </c>
      <c r="P3906" t="s">
        <v>8271</v>
      </c>
      <c r="Q3906" s="5">
        <f t="shared" si="242"/>
        <v>0.03</v>
      </c>
      <c r="R3906" s="5">
        <f t="shared" si="243"/>
        <v>5000</v>
      </c>
      <c r="S3906" t="s">
        <v>8317</v>
      </c>
      <c r="T3906" t="s">
        <v>8318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9">
        <f t="shared" ref="J3907:J3970" si="244">(I3907+DATE(1970,1,1)*86400)/86400</f>
        <v>42166.958333333336</v>
      </c>
      <c r="K3907">
        <v>1430405903</v>
      </c>
      <c r="L3907" s="9">
        <f t="shared" ref="L3907:L3970" si="245">(K3907+DATE(1970,1,1)*86400)/86400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5">
        <f t="shared" ref="Q3907:Q3970" si="246">(E3907/D3907)*100</f>
        <v>11.533333333333333</v>
      </c>
      <c r="R3907" s="5">
        <f t="shared" ref="R3907:R3970" si="247">D3907/N3907</f>
        <v>214.28571428571428</v>
      </c>
      <c r="S3907" t="s">
        <v>8317</v>
      </c>
      <c r="T3907" t="s">
        <v>8318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9">
        <f t="shared" si="244"/>
        <v>42181.559027777781</v>
      </c>
      <c r="K3908">
        <v>1432072893</v>
      </c>
      <c r="L3908" s="9">
        <f t="shared" si="245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5">
        <f t="shared" si="246"/>
        <v>67.333333333333329</v>
      </c>
      <c r="R3908" s="5">
        <f t="shared" si="247"/>
        <v>93.75</v>
      </c>
      <c r="S3908" t="s">
        <v>8317</v>
      </c>
      <c r="T3908" t="s">
        <v>8318</v>
      </c>
    </row>
    <row r="3909" spans="1:20" ht="43.2" hidden="1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9">
        <f t="shared" si="244"/>
        <v>41938.838888888888</v>
      </c>
      <c r="K3909">
        <v>1411587606</v>
      </c>
      <c r="L3909" s="9">
        <f t="shared" si="245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5">
        <f t="shared" si="246"/>
        <v>15.299999999999999</v>
      </c>
      <c r="R3909" s="5">
        <f t="shared" si="247"/>
        <v>250</v>
      </c>
      <c r="S3909" t="s">
        <v>8317</v>
      </c>
      <c r="T3909" t="s">
        <v>8318</v>
      </c>
    </row>
    <row r="3910" spans="1:20" ht="43.2" hidden="1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9">
        <f t="shared" si="244"/>
        <v>41849.135370370372</v>
      </c>
      <c r="K3910">
        <v>1405307696</v>
      </c>
      <c r="L3910" s="9">
        <f t="shared" si="245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5">
        <f t="shared" si="246"/>
        <v>8.6666666666666679</v>
      </c>
      <c r="R3910" s="5">
        <f t="shared" si="247"/>
        <v>187.5</v>
      </c>
      <c r="S3910" t="s">
        <v>8317</v>
      </c>
      <c r="T3910" t="s">
        <v>8318</v>
      </c>
    </row>
    <row r="3911" spans="1:20" ht="43.2" hidden="1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9">
        <f t="shared" si="244"/>
        <v>41893.359282407408</v>
      </c>
      <c r="K3911">
        <v>1407832642</v>
      </c>
      <c r="L3911" s="9">
        <f t="shared" si="245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5">
        <f t="shared" si="246"/>
        <v>0.22499999999999998</v>
      </c>
      <c r="R3911" s="5">
        <f t="shared" si="247"/>
        <v>15000</v>
      </c>
      <c r="S3911" t="s">
        <v>8317</v>
      </c>
      <c r="T3911" t="s">
        <v>8318</v>
      </c>
    </row>
    <row r="3912" spans="1:20" ht="43.2" hidden="1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9">
        <f t="shared" si="244"/>
        <v>42254.756909722222</v>
      </c>
      <c r="K3912">
        <v>1439057397</v>
      </c>
      <c r="L3912" s="9">
        <f t="shared" si="245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5">
        <f t="shared" si="246"/>
        <v>3.0833333333333335</v>
      </c>
      <c r="R3912" s="5">
        <f t="shared" si="247"/>
        <v>2000</v>
      </c>
      <c r="S3912" t="s">
        <v>8317</v>
      </c>
      <c r="T3912" t="s">
        <v>8318</v>
      </c>
    </row>
    <row r="3913" spans="1:20" ht="43.2" hidden="1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9">
        <f t="shared" si="244"/>
        <v>41969.853900462964</v>
      </c>
      <c r="K3913">
        <v>1414438177</v>
      </c>
      <c r="L3913" s="9">
        <f t="shared" si="245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5">
        <f t="shared" si="246"/>
        <v>37.412500000000001</v>
      </c>
      <c r="R3913" s="5">
        <f t="shared" si="247"/>
        <v>222.22222222222223</v>
      </c>
      <c r="S3913" t="s">
        <v>8317</v>
      </c>
      <c r="T3913" t="s">
        <v>8318</v>
      </c>
    </row>
    <row r="3914" spans="1:20" ht="43.2" hidden="1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9">
        <f t="shared" si="244"/>
        <v>42119.190972222219</v>
      </c>
      <c r="K3914">
        <v>1424759330</v>
      </c>
      <c r="L3914" s="9">
        <f t="shared" si="245"/>
        <v>42059.27002314815</v>
      </c>
      <c r="M3914" t="b">
        <v>0</v>
      </c>
      <c r="N3914">
        <v>1</v>
      </c>
      <c r="O3914" t="b">
        <v>0</v>
      </c>
      <c r="P3914" t="s">
        <v>8271</v>
      </c>
      <c r="Q3914" s="5">
        <f t="shared" si="246"/>
        <v>6.6666666666666671E-3</v>
      </c>
      <c r="R3914" s="5">
        <f t="shared" si="247"/>
        <v>15000</v>
      </c>
      <c r="S3914" t="s">
        <v>8317</v>
      </c>
      <c r="T3914" t="s">
        <v>8318</v>
      </c>
    </row>
    <row r="3915" spans="1:20" ht="43.2" hidden="1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9">
        <f t="shared" si="244"/>
        <v>42338.252881944441</v>
      </c>
      <c r="K3915">
        <v>1446267849</v>
      </c>
      <c r="L3915" s="9">
        <f t="shared" si="245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5">
        <f t="shared" si="246"/>
        <v>10</v>
      </c>
      <c r="R3915" s="5">
        <f t="shared" si="247"/>
        <v>1428.5714285714287</v>
      </c>
      <c r="S3915" t="s">
        <v>8317</v>
      </c>
      <c r="T3915" t="s">
        <v>8318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9">
        <f t="shared" si="244"/>
        <v>42134.957638888889</v>
      </c>
      <c r="K3916">
        <v>1429558756</v>
      </c>
      <c r="L3916" s="9">
        <f t="shared" si="245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5">
        <f t="shared" si="246"/>
        <v>36.36</v>
      </c>
      <c r="R3916" s="5">
        <f t="shared" si="247"/>
        <v>92.592592592592595</v>
      </c>
      <c r="S3916" t="s">
        <v>8317</v>
      </c>
      <c r="T3916" t="s">
        <v>8318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9">
        <f t="shared" si="244"/>
        <v>42522.98505787037</v>
      </c>
      <c r="K3917">
        <v>1462232309</v>
      </c>
      <c r="L3917" s="9">
        <f t="shared" si="245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5">
        <f t="shared" si="246"/>
        <v>0.33333333333333337</v>
      </c>
      <c r="R3917" s="5">
        <f t="shared" si="247"/>
        <v>1500</v>
      </c>
      <c r="S3917" t="s">
        <v>8317</v>
      </c>
      <c r="T3917" t="s">
        <v>8318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9">
        <f t="shared" si="244"/>
        <v>42524.471666666665</v>
      </c>
      <c r="K3918">
        <v>1462360752</v>
      </c>
      <c r="L3918" s="9">
        <f t="shared" si="245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5">
        <f t="shared" si="246"/>
        <v>0</v>
      </c>
      <c r="R3918" s="5" t="e">
        <f t="shared" si="247"/>
        <v>#DIV/0!</v>
      </c>
      <c r="S3918" t="s">
        <v>8317</v>
      </c>
      <c r="T3918" t="s">
        <v>8318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9">
        <f t="shared" si="244"/>
        <v>41893.527326388888</v>
      </c>
      <c r="K3919">
        <v>1407847161</v>
      </c>
      <c r="L3919" s="9">
        <f t="shared" si="245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5">
        <f t="shared" si="246"/>
        <v>0.2857142857142857</v>
      </c>
      <c r="R3919" s="5">
        <f t="shared" si="247"/>
        <v>3500</v>
      </c>
      <c r="S3919" t="s">
        <v>8317</v>
      </c>
      <c r="T3919" t="s">
        <v>8318</v>
      </c>
    </row>
    <row r="3920" spans="1:20" ht="57.6" hidden="1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9">
        <f t="shared" si="244"/>
        <v>41855.666666666664</v>
      </c>
      <c r="K3920">
        <v>1406131023</v>
      </c>
      <c r="L3920" s="9">
        <f t="shared" si="245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5">
        <f t="shared" si="246"/>
        <v>0.2</v>
      </c>
      <c r="R3920" s="5">
        <f t="shared" si="247"/>
        <v>20000</v>
      </c>
      <c r="S3920" t="s">
        <v>8317</v>
      </c>
      <c r="T3920" t="s">
        <v>8318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9">
        <f t="shared" si="244"/>
        <v>42387</v>
      </c>
      <c r="K3921">
        <v>1450628773</v>
      </c>
      <c r="L3921" s="9">
        <f t="shared" si="245"/>
        <v>42358.684872685182</v>
      </c>
      <c r="M3921" t="b">
        <v>0</v>
      </c>
      <c r="N3921">
        <v>3</v>
      </c>
      <c r="O3921" t="b">
        <v>0</v>
      </c>
      <c r="P3921" t="s">
        <v>8271</v>
      </c>
      <c r="Q3921" s="5">
        <f t="shared" si="246"/>
        <v>1.7999999999999998</v>
      </c>
      <c r="R3921" s="5">
        <f t="shared" si="247"/>
        <v>1666.6666666666667</v>
      </c>
      <c r="S3921" t="s">
        <v>8317</v>
      </c>
      <c r="T3921" t="s">
        <v>8318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9">
        <f t="shared" si="244"/>
        <v>42687.428935185184</v>
      </c>
      <c r="K3922">
        <v>1476436660</v>
      </c>
      <c r="L3922" s="9">
        <f t="shared" si="245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5">
        <f t="shared" si="246"/>
        <v>5.4</v>
      </c>
      <c r="R3922" s="5">
        <f t="shared" si="247"/>
        <v>833.33333333333337</v>
      </c>
      <c r="S3922" t="s">
        <v>8317</v>
      </c>
      <c r="T3922" t="s">
        <v>8318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9">
        <f t="shared" si="244"/>
        <v>41938.75</v>
      </c>
      <c r="K3923">
        <v>1413291655</v>
      </c>
      <c r="L3923" s="9">
        <f t="shared" si="245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5">
        <f t="shared" si="246"/>
        <v>0</v>
      </c>
      <c r="R3923" s="5" t="e">
        <f t="shared" si="247"/>
        <v>#DIV/0!</v>
      </c>
      <c r="S3923" t="s">
        <v>8317</v>
      </c>
      <c r="T3923" t="s">
        <v>8318</v>
      </c>
    </row>
    <row r="3924" spans="1:20" ht="43.2" hidden="1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9">
        <f t="shared" si="244"/>
        <v>42065.958333333336</v>
      </c>
      <c r="K3924">
        <v>1421432810</v>
      </c>
      <c r="L3924" s="9">
        <f t="shared" si="245"/>
        <v>42020.768634259257</v>
      </c>
      <c r="M3924" t="b">
        <v>0</v>
      </c>
      <c r="N3924">
        <v>6</v>
      </c>
      <c r="O3924" t="b">
        <v>0</v>
      </c>
      <c r="P3924" t="s">
        <v>8271</v>
      </c>
      <c r="Q3924" s="5">
        <f t="shared" si="246"/>
        <v>8.1333333333333329</v>
      </c>
      <c r="R3924" s="5">
        <f t="shared" si="247"/>
        <v>125</v>
      </c>
      <c r="S3924" t="s">
        <v>8317</v>
      </c>
      <c r="T3924" t="s">
        <v>8318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9">
        <f t="shared" si="244"/>
        <v>42103.979988425926</v>
      </c>
      <c r="K3925">
        <v>1426203071</v>
      </c>
      <c r="L3925" s="9">
        <f t="shared" si="245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5">
        <f t="shared" si="246"/>
        <v>12.034782608695652</v>
      </c>
      <c r="R3925" s="5">
        <f t="shared" si="247"/>
        <v>676.47058823529414</v>
      </c>
      <c r="S3925" t="s">
        <v>8317</v>
      </c>
      <c r="T3925" t="s">
        <v>8318</v>
      </c>
    </row>
    <row r="3926" spans="1:20" ht="43.2" hidden="1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9">
        <f t="shared" si="244"/>
        <v>41816.959745370368</v>
      </c>
      <c r="K3926">
        <v>1401231722</v>
      </c>
      <c r="L3926" s="9">
        <f t="shared" si="245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5">
        <f t="shared" si="246"/>
        <v>15.266666666666667</v>
      </c>
      <c r="R3926" s="5">
        <f t="shared" si="247"/>
        <v>375</v>
      </c>
      <c r="S3926" t="s">
        <v>8317</v>
      </c>
      <c r="T3926" t="s">
        <v>8318</v>
      </c>
    </row>
    <row r="3927" spans="1:20" ht="43.2" hidden="1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9">
        <f t="shared" si="244"/>
        <v>41850.870821759258</v>
      </c>
      <c r="K3927">
        <v>1404161639</v>
      </c>
      <c r="L3927" s="9">
        <f t="shared" si="245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5">
        <f t="shared" si="246"/>
        <v>10</v>
      </c>
      <c r="R3927" s="5">
        <f t="shared" si="247"/>
        <v>50</v>
      </c>
      <c r="S3927" t="s">
        <v>8317</v>
      </c>
      <c r="T3927" t="s">
        <v>8318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9">
        <f t="shared" si="244"/>
        <v>42000.085046296299</v>
      </c>
      <c r="K3928">
        <v>1417053748</v>
      </c>
      <c r="L3928" s="9">
        <f t="shared" si="245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5">
        <f t="shared" si="246"/>
        <v>0.3</v>
      </c>
      <c r="R3928" s="5">
        <f t="shared" si="247"/>
        <v>5000</v>
      </c>
      <c r="S3928" t="s">
        <v>8317</v>
      </c>
      <c r="T3928" t="s">
        <v>8318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9">
        <f t="shared" si="244"/>
        <v>41860.267407407409</v>
      </c>
      <c r="K3929">
        <v>1404973504</v>
      </c>
      <c r="L3929" s="9">
        <f t="shared" si="245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5">
        <f t="shared" si="246"/>
        <v>1</v>
      </c>
      <c r="R3929" s="5">
        <f t="shared" si="247"/>
        <v>1250</v>
      </c>
      <c r="S3929" t="s">
        <v>8317</v>
      </c>
      <c r="T3929" t="s">
        <v>8318</v>
      </c>
    </row>
    <row r="3930" spans="1:20" ht="43.2" hidden="1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9">
        <f t="shared" si="244"/>
        <v>42293.207638888889</v>
      </c>
      <c r="K3930">
        <v>1442593427</v>
      </c>
      <c r="L3930" s="9">
        <f t="shared" si="245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5">
        <f t="shared" si="246"/>
        <v>13.020000000000001</v>
      </c>
      <c r="R3930" s="5">
        <f t="shared" si="247"/>
        <v>714.28571428571433</v>
      </c>
      <c r="S3930" t="s">
        <v>8317</v>
      </c>
      <c r="T3930" t="s">
        <v>8318</v>
      </c>
    </row>
    <row r="3931" spans="1:20" ht="43.2" hidden="1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9">
        <f t="shared" si="244"/>
        <v>42631.827141203707</v>
      </c>
      <c r="K3931">
        <v>1471636265</v>
      </c>
      <c r="L3931" s="9">
        <f t="shared" si="245"/>
        <v>42601.827141203707</v>
      </c>
      <c r="M3931" t="b">
        <v>0</v>
      </c>
      <c r="N3931">
        <v>14</v>
      </c>
      <c r="O3931" t="b">
        <v>0</v>
      </c>
      <c r="P3931" t="s">
        <v>8271</v>
      </c>
      <c r="Q3931" s="5">
        <f t="shared" si="246"/>
        <v>2.2650000000000001</v>
      </c>
      <c r="R3931" s="5">
        <f t="shared" si="247"/>
        <v>1428.5714285714287</v>
      </c>
      <c r="S3931" t="s">
        <v>8317</v>
      </c>
      <c r="T3931" t="s">
        <v>8318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9">
        <f t="shared" si="244"/>
        <v>42461.25</v>
      </c>
      <c r="K3932">
        <v>1457078868</v>
      </c>
      <c r="L3932" s="9">
        <f t="shared" si="245"/>
        <v>42433.338750000003</v>
      </c>
      <c r="M3932" t="b">
        <v>0</v>
      </c>
      <c r="N3932">
        <v>0</v>
      </c>
      <c r="O3932" t="b">
        <v>0</v>
      </c>
      <c r="P3932" t="s">
        <v>8271</v>
      </c>
      <c r="Q3932" s="5">
        <f t="shared" si="246"/>
        <v>0</v>
      </c>
      <c r="R3932" s="5" t="e">
        <f t="shared" si="247"/>
        <v>#DIV/0!</v>
      </c>
      <c r="S3932" t="s">
        <v>8317</v>
      </c>
      <c r="T3932" t="s">
        <v>8318</v>
      </c>
    </row>
    <row r="3933" spans="1:20" ht="43.2" hidden="1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9">
        <f t="shared" si="244"/>
        <v>42253.151701388888</v>
      </c>
      <c r="K3933">
        <v>1439350707</v>
      </c>
      <c r="L3933" s="9">
        <f t="shared" si="245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5">
        <f t="shared" si="246"/>
        <v>0</v>
      </c>
      <c r="R3933" s="5" t="e">
        <f t="shared" si="247"/>
        <v>#DIV/0!</v>
      </c>
      <c r="S3933" t="s">
        <v>8317</v>
      </c>
      <c r="T3933" t="s">
        <v>8318</v>
      </c>
    </row>
    <row r="3934" spans="1:20" ht="43.2" hidden="1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9">
        <f t="shared" si="244"/>
        <v>42445.126898148148</v>
      </c>
      <c r="K3934">
        <v>1455508964</v>
      </c>
      <c r="L3934" s="9">
        <f t="shared" si="245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5">
        <f t="shared" si="246"/>
        <v>8.3333333333333332E-3</v>
      </c>
      <c r="R3934" s="5">
        <f t="shared" si="247"/>
        <v>12000</v>
      </c>
      <c r="S3934" t="s">
        <v>8317</v>
      </c>
      <c r="T3934" t="s">
        <v>8318</v>
      </c>
    </row>
    <row r="3935" spans="1:20" ht="43.2" hidden="1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9">
        <f t="shared" si="244"/>
        <v>42568.029861111114</v>
      </c>
      <c r="K3935">
        <v>1466205262</v>
      </c>
      <c r="L3935" s="9">
        <f t="shared" si="245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5">
        <f t="shared" si="246"/>
        <v>15.742857142857142</v>
      </c>
      <c r="R3935" s="5">
        <f t="shared" si="247"/>
        <v>583.33333333333337</v>
      </c>
      <c r="S3935" t="s">
        <v>8317</v>
      </c>
      <c r="T3935" t="s">
        <v>8318</v>
      </c>
    </row>
    <row r="3936" spans="1:20" ht="43.2" hidden="1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9">
        <f t="shared" si="244"/>
        <v>42278.541666666664</v>
      </c>
      <c r="K3936">
        <v>1439827639</v>
      </c>
      <c r="L3936" s="9">
        <f t="shared" si="245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5">
        <f t="shared" si="246"/>
        <v>11</v>
      </c>
      <c r="R3936" s="5">
        <f t="shared" si="247"/>
        <v>416.66666666666669</v>
      </c>
      <c r="S3936" t="s">
        <v>8317</v>
      </c>
      <c r="T3936" t="s">
        <v>8318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9">
        <f t="shared" si="244"/>
        <v>42281.656782407408</v>
      </c>
      <c r="K3937">
        <v>1438789546</v>
      </c>
      <c r="L3937" s="9">
        <f t="shared" si="245"/>
        <v>42221.656782407408</v>
      </c>
      <c r="M3937" t="b">
        <v>0</v>
      </c>
      <c r="N3937">
        <v>23</v>
      </c>
      <c r="O3937" t="b">
        <v>0</v>
      </c>
      <c r="P3937" t="s">
        <v>8271</v>
      </c>
      <c r="Q3937" s="5">
        <f t="shared" si="246"/>
        <v>43.833333333333336</v>
      </c>
      <c r="R3937" s="5">
        <f t="shared" si="247"/>
        <v>130.43478260869566</v>
      </c>
      <c r="S3937" t="s">
        <v>8317</v>
      </c>
      <c r="T3937" t="s">
        <v>8318</v>
      </c>
    </row>
    <row r="3938" spans="1:20" ht="43.2" hidden="1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9">
        <f t="shared" si="244"/>
        <v>42705.304629629631</v>
      </c>
      <c r="K3938">
        <v>1477981120</v>
      </c>
      <c r="L3938" s="9">
        <f t="shared" si="245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5">
        <f t="shared" si="246"/>
        <v>0</v>
      </c>
      <c r="R3938" s="5" t="e">
        <f t="shared" si="247"/>
        <v>#DIV/0!</v>
      </c>
      <c r="S3938" t="s">
        <v>8317</v>
      </c>
      <c r="T3938" t="s">
        <v>8318</v>
      </c>
    </row>
    <row r="3939" spans="1:20" ht="43.2" hidden="1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9">
        <f t="shared" si="244"/>
        <v>42562.631481481483</v>
      </c>
      <c r="K3939">
        <v>1465830560</v>
      </c>
      <c r="L3939" s="9">
        <f t="shared" si="245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5">
        <f t="shared" si="246"/>
        <v>86.135181975736558</v>
      </c>
      <c r="R3939" s="5">
        <f t="shared" si="247"/>
        <v>288.5</v>
      </c>
      <c r="S3939" t="s">
        <v>8317</v>
      </c>
      <c r="T3939" t="s">
        <v>8318</v>
      </c>
    </row>
    <row r="3940" spans="1:20" ht="43.2" hidden="1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9">
        <f t="shared" si="244"/>
        <v>42182.905717592592</v>
      </c>
      <c r="K3940">
        <v>1432763054</v>
      </c>
      <c r="L3940" s="9">
        <f t="shared" si="245"/>
        <v>42151.905717592592</v>
      </c>
      <c r="M3940" t="b">
        <v>0</v>
      </c>
      <c r="N3940">
        <v>5</v>
      </c>
      <c r="O3940" t="b">
        <v>0</v>
      </c>
      <c r="P3940" t="s">
        <v>8271</v>
      </c>
      <c r="Q3940" s="5">
        <f t="shared" si="246"/>
        <v>12.196620583717358</v>
      </c>
      <c r="R3940" s="5">
        <f t="shared" si="247"/>
        <v>651</v>
      </c>
      <c r="S3940" t="s">
        <v>8317</v>
      </c>
      <c r="T3940" t="s">
        <v>8318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9">
        <f t="shared" si="244"/>
        <v>41919.1875</v>
      </c>
      <c r="K3941">
        <v>1412328979</v>
      </c>
      <c r="L3941" s="9">
        <f t="shared" si="245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5">
        <f t="shared" si="246"/>
        <v>0.1</v>
      </c>
      <c r="R3941" s="5">
        <f t="shared" si="247"/>
        <v>5000</v>
      </c>
      <c r="S3941" t="s">
        <v>8317</v>
      </c>
      <c r="T3941" t="s">
        <v>8318</v>
      </c>
    </row>
    <row r="3942" spans="1:20" ht="43.2" hidden="1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9">
        <f t="shared" si="244"/>
        <v>42006.492488425924</v>
      </c>
      <c r="K3942">
        <v>1416311351</v>
      </c>
      <c r="L3942" s="9">
        <f t="shared" si="245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5">
        <f t="shared" si="246"/>
        <v>0.22</v>
      </c>
      <c r="R3942" s="5">
        <f t="shared" si="247"/>
        <v>2500</v>
      </c>
      <c r="S3942" t="s">
        <v>8317</v>
      </c>
      <c r="T3942" t="s">
        <v>8318</v>
      </c>
    </row>
    <row r="3943" spans="1:20" ht="72" hidden="1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9">
        <f t="shared" si="244"/>
        <v>41968.041666666664</v>
      </c>
      <c r="K3943">
        <v>1414505137</v>
      </c>
      <c r="L3943" s="9">
        <f t="shared" si="245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5">
        <f t="shared" si="246"/>
        <v>0.90909090909090906</v>
      </c>
      <c r="R3943" s="5">
        <f t="shared" si="247"/>
        <v>2750</v>
      </c>
      <c r="S3943" t="s">
        <v>8317</v>
      </c>
      <c r="T3943" t="s">
        <v>8318</v>
      </c>
    </row>
    <row r="3944" spans="1:20" ht="43.2" hidden="1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9">
        <f t="shared" si="244"/>
        <v>42171.904097222221</v>
      </c>
      <c r="K3944">
        <v>1429306914</v>
      </c>
      <c r="L3944" s="9">
        <f t="shared" si="245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5">
        <f t="shared" si="246"/>
        <v>0</v>
      </c>
      <c r="R3944" s="5" t="e">
        <f t="shared" si="247"/>
        <v>#DIV/0!</v>
      </c>
      <c r="S3944" t="s">
        <v>8317</v>
      </c>
      <c r="T3944" t="s">
        <v>8318</v>
      </c>
    </row>
    <row r="3945" spans="1:20" ht="43.2" hidden="1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9">
        <f t="shared" si="244"/>
        <v>42310.701388888891</v>
      </c>
      <c r="K3945">
        <v>1443811268</v>
      </c>
      <c r="L3945" s="9">
        <f t="shared" si="245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5">
        <f t="shared" si="246"/>
        <v>35.64</v>
      </c>
      <c r="R3945" s="5">
        <f t="shared" si="247"/>
        <v>384.61538461538464</v>
      </c>
      <c r="S3945" t="s">
        <v>8317</v>
      </c>
      <c r="T3945" t="s">
        <v>8318</v>
      </c>
    </row>
    <row r="3946" spans="1:20" ht="57.6" hidden="1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9">
        <f t="shared" si="244"/>
        <v>42243.662905092591</v>
      </c>
      <c r="K3946">
        <v>1438098875</v>
      </c>
      <c r="L3946" s="9">
        <f t="shared" si="245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5">
        <f t="shared" si="246"/>
        <v>0</v>
      </c>
      <c r="R3946" s="5" t="e">
        <f t="shared" si="247"/>
        <v>#DIV/0!</v>
      </c>
      <c r="S3946" t="s">
        <v>8317</v>
      </c>
      <c r="T3946" t="s">
        <v>8318</v>
      </c>
    </row>
    <row r="3947" spans="1:20" ht="43.2" hidden="1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9">
        <f t="shared" si="244"/>
        <v>42139.801712962966</v>
      </c>
      <c r="K3947">
        <v>1429125268</v>
      </c>
      <c r="L3947" s="9">
        <f t="shared" si="245"/>
        <v>42109.801712962966</v>
      </c>
      <c r="M3947" t="b">
        <v>0</v>
      </c>
      <c r="N3947">
        <v>1</v>
      </c>
      <c r="O3947" t="b">
        <v>0</v>
      </c>
      <c r="P3947" t="s">
        <v>8271</v>
      </c>
      <c r="Q3947" s="5">
        <f t="shared" si="246"/>
        <v>0.25</v>
      </c>
      <c r="R3947" s="5">
        <f t="shared" si="247"/>
        <v>2000</v>
      </c>
      <c r="S3947" t="s">
        <v>8317</v>
      </c>
      <c r="T3947" t="s">
        <v>8318</v>
      </c>
    </row>
    <row r="3948" spans="1:20" ht="28.8" hidden="1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9">
        <f t="shared" si="244"/>
        <v>42063.333333333336</v>
      </c>
      <c r="K3948">
        <v>1422388822</v>
      </c>
      <c r="L3948" s="9">
        <f t="shared" si="245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5">
        <f t="shared" si="246"/>
        <v>3.25</v>
      </c>
      <c r="R3948" s="5">
        <f t="shared" si="247"/>
        <v>1200</v>
      </c>
      <c r="S3948" t="s">
        <v>8317</v>
      </c>
      <c r="T3948" t="s">
        <v>8318</v>
      </c>
    </row>
    <row r="3949" spans="1:20" ht="43.2" hidden="1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9">
        <f t="shared" si="244"/>
        <v>42645.142870370371</v>
      </c>
      <c r="K3949">
        <v>1472786744</v>
      </c>
      <c r="L3949" s="9">
        <f t="shared" si="245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5">
        <f t="shared" si="246"/>
        <v>3.3666666666666663</v>
      </c>
      <c r="R3949" s="5">
        <f t="shared" si="247"/>
        <v>1500</v>
      </c>
      <c r="S3949" t="s">
        <v>8317</v>
      </c>
      <c r="T3949" t="s">
        <v>8318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9">
        <f t="shared" si="244"/>
        <v>41889.325497685182</v>
      </c>
      <c r="K3950">
        <v>1404892123</v>
      </c>
      <c r="L3950" s="9">
        <f t="shared" si="245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5">
        <f t="shared" si="246"/>
        <v>0</v>
      </c>
      <c r="R3950" s="5" t="e">
        <f t="shared" si="247"/>
        <v>#DIV/0!</v>
      </c>
      <c r="S3950" t="s">
        <v>8317</v>
      </c>
      <c r="T3950" t="s">
        <v>8318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9">
        <f t="shared" si="244"/>
        <v>42046.120613425926</v>
      </c>
      <c r="K3951">
        <v>1421031221</v>
      </c>
      <c r="L3951" s="9">
        <f t="shared" si="245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5">
        <f t="shared" si="246"/>
        <v>15.770000000000001</v>
      </c>
      <c r="R3951" s="5">
        <f t="shared" si="247"/>
        <v>312.5</v>
      </c>
      <c r="S3951" t="s">
        <v>8317</v>
      </c>
      <c r="T3951" t="s">
        <v>8318</v>
      </c>
    </row>
    <row r="3952" spans="1:20" ht="57.6" hidden="1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9">
        <f t="shared" si="244"/>
        <v>42468.774305555555</v>
      </c>
      <c r="K3952">
        <v>1457628680</v>
      </c>
      <c r="L3952" s="9">
        <f t="shared" si="245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5">
        <f t="shared" si="246"/>
        <v>0.625</v>
      </c>
      <c r="R3952" s="5">
        <f t="shared" si="247"/>
        <v>4000</v>
      </c>
      <c r="S3952" t="s">
        <v>8317</v>
      </c>
      <c r="T3952" t="s">
        <v>8318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9">
        <f t="shared" si="244"/>
        <v>42493.784050925926</v>
      </c>
      <c r="K3953">
        <v>1457120942</v>
      </c>
      <c r="L3953" s="9">
        <f t="shared" si="245"/>
        <v>42433.82571759259</v>
      </c>
      <c r="M3953" t="b">
        <v>0</v>
      </c>
      <c r="N3953">
        <v>1</v>
      </c>
      <c r="O3953" t="b">
        <v>0</v>
      </c>
      <c r="P3953" t="s">
        <v>8271</v>
      </c>
      <c r="Q3953" s="5">
        <f t="shared" si="246"/>
        <v>5.0000000000000001E-4</v>
      </c>
      <c r="R3953" s="5">
        <f t="shared" si="247"/>
        <v>200000</v>
      </c>
      <c r="S3953" t="s">
        <v>8317</v>
      </c>
      <c r="T3953" t="s">
        <v>8318</v>
      </c>
    </row>
    <row r="3954" spans="1:20" ht="43.2" hidden="1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9">
        <f t="shared" si="244"/>
        <v>42303.790393518517</v>
      </c>
      <c r="K3954">
        <v>1440701890</v>
      </c>
      <c r="L3954" s="9">
        <f t="shared" si="245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5">
        <f t="shared" si="246"/>
        <v>9.6153846153846159E-2</v>
      </c>
      <c r="R3954" s="5">
        <f t="shared" si="247"/>
        <v>26000</v>
      </c>
      <c r="S3954" t="s">
        <v>8317</v>
      </c>
      <c r="T3954" t="s">
        <v>8318</v>
      </c>
    </row>
    <row r="3955" spans="1:20" ht="43.2" hidden="1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9">
        <f t="shared" si="244"/>
        <v>42580.978472222225</v>
      </c>
      <c r="K3955">
        <v>1467162586</v>
      </c>
      <c r="L3955" s="9">
        <f t="shared" si="245"/>
        <v>42550.048449074071</v>
      </c>
      <c r="M3955" t="b">
        <v>0</v>
      </c>
      <c r="N3955">
        <v>0</v>
      </c>
      <c r="O3955" t="b">
        <v>0</v>
      </c>
      <c r="P3955" t="s">
        <v>8271</v>
      </c>
      <c r="Q3955" s="5">
        <f t="shared" si="246"/>
        <v>0</v>
      </c>
      <c r="R3955" s="5" t="e">
        <f t="shared" si="247"/>
        <v>#DIV/0!</v>
      </c>
      <c r="S3955" t="s">
        <v>8317</v>
      </c>
      <c r="T3955" t="s">
        <v>8318</v>
      </c>
    </row>
    <row r="3956" spans="1:20" ht="57.6" hidden="1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9">
        <f t="shared" si="244"/>
        <v>41834.651203703703</v>
      </c>
      <c r="K3956">
        <v>1400168264</v>
      </c>
      <c r="L3956" s="9">
        <f t="shared" si="245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5">
        <f t="shared" si="246"/>
        <v>0</v>
      </c>
      <c r="R3956" s="5" t="e">
        <f t="shared" si="247"/>
        <v>#DIV/0!</v>
      </c>
      <c r="S3956" t="s">
        <v>8317</v>
      </c>
      <c r="T3956" t="s">
        <v>8318</v>
      </c>
    </row>
    <row r="3957" spans="1:20" ht="43.2" hidden="1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9">
        <f t="shared" si="244"/>
        <v>42336.890520833331</v>
      </c>
      <c r="K3957">
        <v>1446150141</v>
      </c>
      <c r="L3957" s="9">
        <f t="shared" si="245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5">
        <f t="shared" si="246"/>
        <v>24.285714285714285</v>
      </c>
      <c r="R3957" s="5">
        <f t="shared" si="247"/>
        <v>218.75</v>
      </c>
      <c r="S3957" t="s">
        <v>8317</v>
      </c>
      <c r="T3957" t="s">
        <v>8318</v>
      </c>
    </row>
    <row r="3958" spans="1:20" ht="43.2" hidden="1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9">
        <f t="shared" si="244"/>
        <v>42485.013888888891</v>
      </c>
      <c r="K3958">
        <v>1459203727</v>
      </c>
      <c r="L3958" s="9">
        <f t="shared" si="245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5">
        <f t="shared" si="246"/>
        <v>0</v>
      </c>
      <c r="R3958" s="5" t="e">
        <f t="shared" si="247"/>
        <v>#DIV/0!</v>
      </c>
      <c r="S3958" t="s">
        <v>8317</v>
      </c>
      <c r="T3958" t="s">
        <v>8318</v>
      </c>
    </row>
    <row r="3959" spans="1:20" ht="43.2" hidden="1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9">
        <f t="shared" si="244"/>
        <v>42559.976319444446</v>
      </c>
      <c r="K3959">
        <v>1464045954</v>
      </c>
      <c r="L3959" s="9">
        <f t="shared" si="245"/>
        <v>42513.976319444446</v>
      </c>
      <c r="M3959" t="b">
        <v>0</v>
      </c>
      <c r="N3959">
        <v>1</v>
      </c>
      <c r="O3959" t="b">
        <v>0</v>
      </c>
      <c r="P3959" t="s">
        <v>8271</v>
      </c>
      <c r="Q3959" s="5">
        <f t="shared" si="246"/>
        <v>2.5000000000000001E-2</v>
      </c>
      <c r="R3959" s="5">
        <f t="shared" si="247"/>
        <v>28000</v>
      </c>
      <c r="S3959" t="s">
        <v>8317</v>
      </c>
      <c r="T3959" t="s">
        <v>8318</v>
      </c>
    </row>
    <row r="3960" spans="1:20" ht="43.2" hidden="1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9">
        <f t="shared" si="244"/>
        <v>41853.583333333336</v>
      </c>
      <c r="K3960">
        <v>1403822912</v>
      </c>
      <c r="L3960" s="9">
        <f t="shared" si="245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5">
        <f t="shared" si="246"/>
        <v>32.049999999999997</v>
      </c>
      <c r="R3960" s="5">
        <f t="shared" si="247"/>
        <v>125</v>
      </c>
      <c r="S3960" t="s">
        <v>8317</v>
      </c>
      <c r="T3960" t="s">
        <v>8318</v>
      </c>
    </row>
    <row r="3961" spans="1:20" ht="43.2" hidden="1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9">
        <f t="shared" si="244"/>
        <v>41910.788842592592</v>
      </c>
      <c r="K3961">
        <v>1409338556</v>
      </c>
      <c r="L3961" s="9">
        <f t="shared" si="245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5">
        <f t="shared" si="246"/>
        <v>24.333333333333336</v>
      </c>
      <c r="R3961" s="5">
        <f t="shared" si="247"/>
        <v>100</v>
      </c>
      <c r="S3961" t="s">
        <v>8317</v>
      </c>
      <c r="T3961" t="s">
        <v>8318</v>
      </c>
    </row>
    <row r="3962" spans="1:20" ht="43.2" hidden="1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9">
        <f t="shared" si="244"/>
        <v>42372.845555555556</v>
      </c>
      <c r="K3962">
        <v>1449260256</v>
      </c>
      <c r="L3962" s="9">
        <f t="shared" si="245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5">
        <f t="shared" si="246"/>
        <v>1.5</v>
      </c>
      <c r="R3962" s="5">
        <f t="shared" si="247"/>
        <v>750</v>
      </c>
      <c r="S3962" t="s">
        <v>8317</v>
      </c>
      <c r="T3962" t="s">
        <v>8318</v>
      </c>
    </row>
    <row r="3963" spans="1:20" ht="57.6" hidden="1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9">
        <f t="shared" si="244"/>
        <v>41767.891319444447</v>
      </c>
      <c r="K3963">
        <v>1397683410</v>
      </c>
      <c r="L3963" s="9">
        <f t="shared" si="245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5">
        <f t="shared" si="246"/>
        <v>0.42</v>
      </c>
      <c r="R3963" s="5">
        <f t="shared" si="247"/>
        <v>2500</v>
      </c>
      <c r="S3963" t="s">
        <v>8317</v>
      </c>
      <c r="T3963" t="s">
        <v>8318</v>
      </c>
    </row>
    <row r="3964" spans="1:20" ht="57.6" hidden="1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9">
        <f t="shared" si="244"/>
        <v>42336.621458333335</v>
      </c>
      <c r="K3964">
        <v>1446562494</v>
      </c>
      <c r="L3964" s="9">
        <f t="shared" si="245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5">
        <f t="shared" si="246"/>
        <v>3.214285714285714</v>
      </c>
      <c r="R3964" s="5">
        <f t="shared" si="247"/>
        <v>466.66666666666669</v>
      </c>
      <c r="S3964" t="s">
        <v>8317</v>
      </c>
      <c r="T3964" t="s">
        <v>8318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9">
        <f t="shared" si="244"/>
        <v>42326.195798611108</v>
      </c>
      <c r="K3965">
        <v>1445226117</v>
      </c>
      <c r="L3965" s="9">
        <f t="shared" si="245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5">
        <f t="shared" si="246"/>
        <v>0</v>
      </c>
      <c r="R3965" s="5" t="e">
        <f t="shared" si="247"/>
        <v>#DIV/0!</v>
      </c>
      <c r="S3965" t="s">
        <v>8317</v>
      </c>
      <c r="T3965" t="s">
        <v>8318</v>
      </c>
    </row>
    <row r="3966" spans="1:20" ht="43.2" hidden="1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9">
        <f t="shared" si="244"/>
        <v>42113.680393518516</v>
      </c>
      <c r="K3966">
        <v>1424279986</v>
      </c>
      <c r="L3966" s="9">
        <f t="shared" si="245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5">
        <f t="shared" si="246"/>
        <v>6.3</v>
      </c>
      <c r="R3966" s="5">
        <f t="shared" si="247"/>
        <v>666.66666666666663</v>
      </c>
      <c r="S3966" t="s">
        <v>8317</v>
      </c>
      <c r="T3966" t="s">
        <v>8318</v>
      </c>
    </row>
    <row r="3967" spans="1:20" ht="43.2" hidden="1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9">
        <f t="shared" si="244"/>
        <v>42474.194212962961</v>
      </c>
      <c r="K3967">
        <v>1455428380</v>
      </c>
      <c r="L3967" s="9">
        <f t="shared" si="245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5">
        <f t="shared" si="246"/>
        <v>14.249999999999998</v>
      </c>
      <c r="R3967" s="5">
        <f t="shared" si="247"/>
        <v>500</v>
      </c>
      <c r="S3967" t="s">
        <v>8317</v>
      </c>
      <c r="T3967" t="s">
        <v>8318</v>
      </c>
    </row>
    <row r="3968" spans="1:20" ht="57.6" hidden="1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9">
        <f t="shared" si="244"/>
        <v>41844.124305555553</v>
      </c>
      <c r="K3968">
        <v>1402506278</v>
      </c>
      <c r="L3968" s="9">
        <f t="shared" si="245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5">
        <f t="shared" si="246"/>
        <v>0.6</v>
      </c>
      <c r="R3968" s="5">
        <f t="shared" si="247"/>
        <v>3750</v>
      </c>
      <c r="S3968" t="s">
        <v>8317</v>
      </c>
      <c r="T3968" t="s">
        <v>8318</v>
      </c>
    </row>
    <row r="3969" spans="1:20" ht="43.2" hidden="1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9">
        <f t="shared" si="244"/>
        <v>42800.290590277778</v>
      </c>
      <c r="K3969">
        <v>1486191507</v>
      </c>
      <c r="L3969" s="9">
        <f t="shared" si="245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5">
        <f t="shared" si="246"/>
        <v>24.117647058823529</v>
      </c>
      <c r="R3969" s="5">
        <f t="shared" si="247"/>
        <v>170</v>
      </c>
      <c r="S3969" t="s">
        <v>8317</v>
      </c>
      <c r="T3969" t="s">
        <v>8318</v>
      </c>
    </row>
    <row r="3970" spans="1:20" ht="43.2" hidden="1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9">
        <f t="shared" si="244"/>
        <v>42512.815659722219</v>
      </c>
      <c r="K3970">
        <v>1458761673</v>
      </c>
      <c r="L3970" s="9">
        <f t="shared" si="245"/>
        <v>42452.815659722219</v>
      </c>
      <c r="M3970" t="b">
        <v>0</v>
      </c>
      <c r="N3970">
        <v>11</v>
      </c>
      <c r="O3970" t="b">
        <v>0</v>
      </c>
      <c r="P3970" t="s">
        <v>8271</v>
      </c>
      <c r="Q3970" s="5">
        <f t="shared" si="246"/>
        <v>10.54</v>
      </c>
      <c r="R3970" s="5">
        <f t="shared" si="247"/>
        <v>454.54545454545456</v>
      </c>
      <c r="S3970" t="s">
        <v>8317</v>
      </c>
      <c r="T3970" t="s">
        <v>8318</v>
      </c>
    </row>
    <row r="3971" spans="1:20" ht="57.6" hidden="1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9">
        <f t="shared" ref="J3971:J4034" si="248">(I3971+DATE(1970,1,1)*86400)/86400</f>
        <v>42611.163194444445</v>
      </c>
      <c r="K3971">
        <v>1471638646</v>
      </c>
      <c r="L3971" s="9">
        <f t="shared" ref="L3971:L4034" si="249">(K3971+DATE(1970,1,1)*86400)/86400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5">
        <f t="shared" ref="Q3971:Q4034" si="250">(E3971/D3971)*100</f>
        <v>7.4690265486725664</v>
      </c>
      <c r="R3971" s="5">
        <f t="shared" ref="R3971:R4034" si="251">D3971/N3971</f>
        <v>470.83333333333331</v>
      </c>
      <c r="S3971" t="s">
        <v>8317</v>
      </c>
      <c r="T3971" t="s">
        <v>8318</v>
      </c>
    </row>
    <row r="3972" spans="1:20" ht="57.6" hidden="1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9">
        <f t="shared" si="248"/>
        <v>42477.863553240742</v>
      </c>
      <c r="K3972">
        <v>1458333811</v>
      </c>
      <c r="L3972" s="9">
        <f t="shared" si="249"/>
        <v>42447.863553240742</v>
      </c>
      <c r="M3972" t="b">
        <v>0</v>
      </c>
      <c r="N3972">
        <v>2</v>
      </c>
      <c r="O3972" t="b">
        <v>0</v>
      </c>
      <c r="P3972" t="s">
        <v>8271</v>
      </c>
      <c r="Q3972" s="5">
        <f t="shared" si="250"/>
        <v>7.3333333333333334E-2</v>
      </c>
      <c r="R3972" s="5">
        <f t="shared" si="251"/>
        <v>7500</v>
      </c>
      <c r="S3972" t="s">
        <v>8317</v>
      </c>
      <c r="T3972" t="s">
        <v>8318</v>
      </c>
    </row>
    <row r="3973" spans="1:20" ht="43.2" hidden="1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9">
        <f t="shared" si="248"/>
        <v>41841.536180555559</v>
      </c>
      <c r="K3973">
        <v>1403355126</v>
      </c>
      <c r="L3973" s="9">
        <f t="shared" si="249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5">
        <f t="shared" si="250"/>
        <v>0.97142857142857131</v>
      </c>
      <c r="R3973" s="5">
        <f t="shared" si="251"/>
        <v>2333.3333333333335</v>
      </c>
      <c r="S3973" t="s">
        <v>8317</v>
      </c>
      <c r="T3973" t="s">
        <v>8318</v>
      </c>
    </row>
    <row r="3974" spans="1:20" ht="43.2" hidden="1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9">
        <f t="shared" si="248"/>
        <v>42041.067523148151</v>
      </c>
      <c r="K3974">
        <v>1418002634</v>
      </c>
      <c r="L3974" s="9">
        <f t="shared" si="249"/>
        <v>41981.067523148151</v>
      </c>
      <c r="M3974" t="b">
        <v>0</v>
      </c>
      <c r="N3974">
        <v>8</v>
      </c>
      <c r="O3974" t="b">
        <v>0</v>
      </c>
      <c r="P3974" t="s">
        <v>8271</v>
      </c>
      <c r="Q3974" s="5">
        <f t="shared" si="250"/>
        <v>21.099999999999998</v>
      </c>
      <c r="R3974" s="5">
        <f t="shared" si="251"/>
        <v>125</v>
      </c>
      <c r="S3974" t="s">
        <v>8317</v>
      </c>
      <c r="T3974" t="s">
        <v>8318</v>
      </c>
    </row>
    <row r="3975" spans="1:20" ht="43.2" hidden="1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9">
        <f t="shared" si="248"/>
        <v>42499.166666666664</v>
      </c>
      <c r="K3975">
        <v>1460219110</v>
      </c>
      <c r="L3975" s="9">
        <f t="shared" si="249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5">
        <f t="shared" si="250"/>
        <v>78.100000000000009</v>
      </c>
      <c r="R3975" s="5">
        <f t="shared" si="251"/>
        <v>135.13513513513513</v>
      </c>
      <c r="S3975" t="s">
        <v>8317</v>
      </c>
      <c r="T3975" t="s">
        <v>8318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9">
        <f t="shared" si="248"/>
        <v>42523.546851851854</v>
      </c>
      <c r="K3976">
        <v>1462280848</v>
      </c>
      <c r="L3976" s="9">
        <f t="shared" si="249"/>
        <v>42493.546851851854</v>
      </c>
      <c r="M3976" t="b">
        <v>0</v>
      </c>
      <c r="N3976">
        <v>11</v>
      </c>
      <c r="O3976" t="b">
        <v>0</v>
      </c>
      <c r="P3976" t="s">
        <v>8271</v>
      </c>
      <c r="Q3976" s="5">
        <f t="shared" si="250"/>
        <v>32</v>
      </c>
      <c r="R3976" s="5">
        <f t="shared" si="251"/>
        <v>90.909090909090907</v>
      </c>
      <c r="S3976" t="s">
        <v>8317</v>
      </c>
      <c r="T3976" t="s">
        <v>8318</v>
      </c>
    </row>
    <row r="3977" spans="1:20" ht="43.2" hidden="1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9">
        <f t="shared" si="248"/>
        <v>42564.866875</v>
      </c>
      <c r="K3977">
        <v>1465850898</v>
      </c>
      <c r="L3977" s="9">
        <f t="shared" si="249"/>
        <v>42534.866875</v>
      </c>
      <c r="M3977" t="b">
        <v>0</v>
      </c>
      <c r="N3977">
        <v>0</v>
      </c>
      <c r="O3977" t="b">
        <v>0</v>
      </c>
      <c r="P3977" t="s">
        <v>8271</v>
      </c>
      <c r="Q3977" s="5">
        <f t="shared" si="250"/>
        <v>0</v>
      </c>
      <c r="R3977" s="5" t="e">
        <f t="shared" si="251"/>
        <v>#DIV/0!</v>
      </c>
      <c r="S3977" t="s">
        <v>8317</v>
      </c>
      <c r="T3977" t="s">
        <v>8318</v>
      </c>
    </row>
    <row r="3978" spans="1:20" ht="43.2" hidden="1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9">
        <f t="shared" si="248"/>
        <v>41852.291666666664</v>
      </c>
      <c r="K3978">
        <v>1405024561</v>
      </c>
      <c r="L3978" s="9">
        <f t="shared" si="249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5">
        <f t="shared" si="250"/>
        <v>47.692307692307693</v>
      </c>
      <c r="R3978" s="5">
        <f t="shared" si="251"/>
        <v>130</v>
      </c>
      <c r="S3978" t="s">
        <v>8317</v>
      </c>
      <c r="T3978" t="s">
        <v>8318</v>
      </c>
    </row>
    <row r="3979" spans="1:20" ht="43.2" hidden="1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9">
        <f t="shared" si="248"/>
        <v>42573.788564814815</v>
      </c>
      <c r="K3979">
        <v>1466621732</v>
      </c>
      <c r="L3979" s="9">
        <f t="shared" si="249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5">
        <f t="shared" si="250"/>
        <v>1.4500000000000002</v>
      </c>
      <c r="R3979" s="5">
        <f t="shared" si="251"/>
        <v>15000</v>
      </c>
      <c r="S3979" t="s">
        <v>8317</v>
      </c>
      <c r="T3979" t="s">
        <v>8318</v>
      </c>
    </row>
    <row r="3980" spans="1:20" ht="43.2" hidden="1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9">
        <f t="shared" si="248"/>
        <v>42035.642974537041</v>
      </c>
      <c r="K3980">
        <v>1417533953</v>
      </c>
      <c r="L3980" s="9">
        <f t="shared" si="249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5">
        <f t="shared" si="250"/>
        <v>10.7</v>
      </c>
      <c r="R3980" s="5">
        <f t="shared" si="251"/>
        <v>250</v>
      </c>
      <c r="S3980" t="s">
        <v>8317</v>
      </c>
      <c r="T3980" t="s">
        <v>8318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9">
        <f t="shared" si="248"/>
        <v>42092.833333333336</v>
      </c>
      <c r="K3981">
        <v>1425678057</v>
      </c>
      <c r="L3981" s="9">
        <f t="shared" si="249"/>
        <v>42069.903437499997</v>
      </c>
      <c r="M3981" t="b">
        <v>0</v>
      </c>
      <c r="N3981">
        <v>6</v>
      </c>
      <c r="O3981" t="b">
        <v>0</v>
      </c>
      <c r="P3981" t="s">
        <v>8271</v>
      </c>
      <c r="Q3981" s="5">
        <f t="shared" si="250"/>
        <v>1.8333333333333333</v>
      </c>
      <c r="R3981" s="5">
        <f t="shared" si="251"/>
        <v>1000</v>
      </c>
      <c r="S3981" t="s">
        <v>8317</v>
      </c>
      <c r="T3981" t="s">
        <v>8318</v>
      </c>
    </row>
    <row r="3982" spans="1:20" ht="57.6" hidden="1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9">
        <f t="shared" si="248"/>
        <v>41825.598923611113</v>
      </c>
      <c r="K3982">
        <v>1401978147</v>
      </c>
      <c r="L3982" s="9">
        <f t="shared" si="249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5">
        <f t="shared" si="250"/>
        <v>18</v>
      </c>
      <c r="R3982" s="5">
        <f t="shared" si="251"/>
        <v>357.14285714285717</v>
      </c>
      <c r="S3982" t="s">
        <v>8317</v>
      </c>
      <c r="T3982" t="s">
        <v>8318</v>
      </c>
    </row>
    <row r="3983" spans="1:20" ht="43.2" hidden="1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9">
        <f t="shared" si="248"/>
        <v>42568.179965277777</v>
      </c>
      <c r="K3983">
        <v>1463545149</v>
      </c>
      <c r="L3983" s="9">
        <f t="shared" si="249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5">
        <f t="shared" si="250"/>
        <v>4.083333333333333</v>
      </c>
      <c r="R3983" s="5">
        <f t="shared" si="251"/>
        <v>4285.7142857142853</v>
      </c>
      <c r="S3983" t="s">
        <v>8317</v>
      </c>
      <c r="T3983" t="s">
        <v>8318</v>
      </c>
    </row>
    <row r="3984" spans="1:20" ht="57.6" hidden="1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9">
        <f t="shared" si="248"/>
        <v>42192.809953703705</v>
      </c>
      <c r="K3984">
        <v>1431113180</v>
      </c>
      <c r="L3984" s="9">
        <f t="shared" si="249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5">
        <f t="shared" si="250"/>
        <v>20</v>
      </c>
      <c r="R3984" s="5">
        <f t="shared" si="251"/>
        <v>170</v>
      </c>
      <c r="S3984" t="s">
        <v>8317</v>
      </c>
      <c r="T3984" t="s">
        <v>8318</v>
      </c>
    </row>
    <row r="3985" spans="1:20" ht="43.2" hidden="1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9">
        <f t="shared" si="248"/>
        <v>41779.290972222225</v>
      </c>
      <c r="K3985">
        <v>1397854356</v>
      </c>
      <c r="L3985" s="9">
        <f t="shared" si="249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5">
        <f t="shared" si="250"/>
        <v>34.802513464991023</v>
      </c>
      <c r="R3985" s="5">
        <f t="shared" si="251"/>
        <v>242.17391304347825</v>
      </c>
      <c r="S3985" t="s">
        <v>8317</v>
      </c>
      <c r="T3985" t="s">
        <v>8318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9">
        <f t="shared" si="248"/>
        <v>41951</v>
      </c>
      <c r="K3986">
        <v>1412809644</v>
      </c>
      <c r="L3986" s="9">
        <f t="shared" si="249"/>
        <v>41920.963472222225</v>
      </c>
      <c r="M3986" t="b">
        <v>0</v>
      </c>
      <c r="N3986">
        <v>10</v>
      </c>
      <c r="O3986" t="b">
        <v>0</v>
      </c>
      <c r="P3986" t="s">
        <v>8271</v>
      </c>
      <c r="Q3986" s="5">
        <f t="shared" si="250"/>
        <v>6.3333333333333339</v>
      </c>
      <c r="R3986" s="5">
        <f t="shared" si="251"/>
        <v>150</v>
      </c>
      <c r="S3986" t="s">
        <v>8317</v>
      </c>
      <c r="T3986" t="s">
        <v>8318</v>
      </c>
    </row>
    <row r="3987" spans="1:20" ht="57.6" hidden="1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9">
        <f t="shared" si="248"/>
        <v>42420.878472222219</v>
      </c>
      <c r="K3987">
        <v>1454173120</v>
      </c>
      <c r="L3987" s="9">
        <f t="shared" si="249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5">
        <f t="shared" si="250"/>
        <v>32.049999999999997</v>
      </c>
      <c r="R3987" s="5">
        <f t="shared" si="251"/>
        <v>105.26315789473684</v>
      </c>
      <c r="S3987" t="s">
        <v>8317</v>
      </c>
      <c r="T3987" t="s">
        <v>8318</v>
      </c>
    </row>
    <row r="3988" spans="1:20" ht="57.6" hidden="1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9">
        <f t="shared" si="248"/>
        <v>42496.544444444444</v>
      </c>
      <c r="K3988">
        <v>1460034594</v>
      </c>
      <c r="L3988" s="9">
        <f t="shared" si="249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5">
        <f t="shared" si="250"/>
        <v>9.76</v>
      </c>
      <c r="R3988" s="5">
        <f t="shared" si="251"/>
        <v>384.61538461538464</v>
      </c>
      <c r="S3988" t="s">
        <v>8317</v>
      </c>
      <c r="T3988" t="s">
        <v>8318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9">
        <f t="shared" si="248"/>
        <v>41775.92465277778</v>
      </c>
      <c r="K3989">
        <v>1399414290</v>
      </c>
      <c r="L3989" s="9">
        <f t="shared" si="249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5">
        <f t="shared" si="250"/>
        <v>37.75</v>
      </c>
      <c r="R3989" s="5">
        <f t="shared" si="251"/>
        <v>30.76923076923077</v>
      </c>
      <c r="S3989" t="s">
        <v>8317</v>
      </c>
      <c r="T3989" t="s">
        <v>8318</v>
      </c>
    </row>
    <row r="3990" spans="1:20" ht="28.8" hidden="1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9">
        <f t="shared" si="248"/>
        <v>42245.08116898148</v>
      </c>
      <c r="K3990">
        <v>1439517413</v>
      </c>
      <c r="L3990" s="9">
        <f t="shared" si="249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5">
        <f t="shared" si="250"/>
        <v>2.1333333333333333</v>
      </c>
      <c r="R3990" s="5">
        <f t="shared" si="251"/>
        <v>375</v>
      </c>
      <c r="S3990" t="s">
        <v>8317</v>
      </c>
      <c r="T3990" t="s">
        <v>8318</v>
      </c>
    </row>
    <row r="3991" spans="1:20" ht="43.2" hidden="1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9">
        <f t="shared" si="248"/>
        <v>42316.791446759256</v>
      </c>
      <c r="K3991">
        <v>1444413581</v>
      </c>
      <c r="L3991" s="9">
        <f t="shared" si="249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5">
        <f t="shared" si="250"/>
        <v>0</v>
      </c>
      <c r="R3991" s="5" t="e">
        <f t="shared" si="251"/>
        <v>#DIV/0!</v>
      </c>
      <c r="S3991" t="s">
        <v>8317</v>
      </c>
      <c r="T3991" t="s">
        <v>8318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9">
        <f t="shared" si="248"/>
        <v>42431.672372685185</v>
      </c>
      <c r="K3992">
        <v>1454342893</v>
      </c>
      <c r="L3992" s="9">
        <f t="shared" si="249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5">
        <f t="shared" si="250"/>
        <v>4.1818181818181817</v>
      </c>
      <c r="R3992" s="5">
        <f t="shared" si="251"/>
        <v>550</v>
      </c>
      <c r="S3992" t="s">
        <v>8317</v>
      </c>
      <c r="T3992" t="s">
        <v>8318</v>
      </c>
    </row>
    <row r="3993" spans="1:20" ht="28.8" hidden="1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9">
        <f t="shared" si="248"/>
        <v>42155.644467592596</v>
      </c>
      <c r="K3993">
        <v>1430494082</v>
      </c>
      <c r="L3993" s="9">
        <f t="shared" si="249"/>
        <v>42125.644467592596</v>
      </c>
      <c r="M3993" t="b">
        <v>0</v>
      </c>
      <c r="N3993">
        <v>1</v>
      </c>
      <c r="O3993" t="b">
        <v>0</v>
      </c>
      <c r="P3993" t="s">
        <v>8271</v>
      </c>
      <c r="Q3993" s="5">
        <f t="shared" si="250"/>
        <v>20</v>
      </c>
      <c r="R3993" s="5">
        <f t="shared" si="251"/>
        <v>500</v>
      </c>
      <c r="S3993" t="s">
        <v>8317</v>
      </c>
      <c r="T3993" t="s">
        <v>8318</v>
      </c>
    </row>
    <row r="3994" spans="1:20" ht="43.2" hidden="1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9">
        <f t="shared" si="248"/>
        <v>42349.982164351852</v>
      </c>
      <c r="K3994">
        <v>1444689259</v>
      </c>
      <c r="L3994" s="9">
        <f t="shared" si="249"/>
        <v>42289.940497685187</v>
      </c>
      <c r="M3994" t="b">
        <v>0</v>
      </c>
      <c r="N3994">
        <v>9</v>
      </c>
      <c r="O3994" t="b">
        <v>0</v>
      </c>
      <c r="P3994" t="s">
        <v>8271</v>
      </c>
      <c r="Q3994" s="5">
        <f t="shared" si="250"/>
        <v>5.41</v>
      </c>
      <c r="R3994" s="5">
        <f t="shared" si="251"/>
        <v>1111.1111111111111</v>
      </c>
      <c r="S3994" t="s">
        <v>8317</v>
      </c>
      <c r="T3994" t="s">
        <v>8318</v>
      </c>
    </row>
    <row r="3995" spans="1:20" ht="43.2" hidden="1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9">
        <f t="shared" si="248"/>
        <v>42137.864722222221</v>
      </c>
      <c r="K3995">
        <v>1428957912</v>
      </c>
      <c r="L3995" s="9">
        <f t="shared" si="249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5">
        <f t="shared" si="250"/>
        <v>6.0000000000000001E-3</v>
      </c>
      <c r="R3995" s="5">
        <f t="shared" si="251"/>
        <v>50000</v>
      </c>
      <c r="S3995" t="s">
        <v>8317</v>
      </c>
      <c r="T3995" t="s">
        <v>8318</v>
      </c>
    </row>
    <row r="3996" spans="1:20" ht="43.2" hidden="1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9">
        <f t="shared" si="248"/>
        <v>41839.389930555553</v>
      </c>
      <c r="K3996">
        <v>1403169690</v>
      </c>
      <c r="L3996" s="9">
        <f t="shared" si="249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5">
        <f t="shared" si="250"/>
        <v>0.25</v>
      </c>
      <c r="R3996" s="5">
        <f t="shared" si="251"/>
        <v>2000</v>
      </c>
      <c r="S3996" t="s">
        <v>8317</v>
      </c>
      <c r="T3996" t="s">
        <v>8318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9">
        <f t="shared" si="248"/>
        <v>42049.477083333331</v>
      </c>
      <c r="K3997">
        <v>1421339077</v>
      </c>
      <c r="L3997" s="9">
        <f t="shared" si="249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5">
        <f t="shared" si="250"/>
        <v>35</v>
      </c>
      <c r="R3997" s="5">
        <f t="shared" si="251"/>
        <v>50</v>
      </c>
      <c r="S3997" t="s">
        <v>8317</v>
      </c>
      <c r="T3997" t="s">
        <v>8318</v>
      </c>
    </row>
    <row r="3998" spans="1:20" ht="43.2" hidden="1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9">
        <f t="shared" si="248"/>
        <v>41963.669444444444</v>
      </c>
      <c r="K3998">
        <v>1415341464</v>
      </c>
      <c r="L3998" s="9">
        <f t="shared" si="249"/>
        <v>41950.266944444447</v>
      </c>
      <c r="M3998" t="b">
        <v>0</v>
      </c>
      <c r="N3998">
        <v>17</v>
      </c>
      <c r="O3998" t="b">
        <v>0</v>
      </c>
      <c r="P3998" t="s">
        <v>8271</v>
      </c>
      <c r="Q3998" s="5">
        <f t="shared" si="250"/>
        <v>16.566666666666666</v>
      </c>
      <c r="R3998" s="5">
        <f t="shared" si="251"/>
        <v>176.47058823529412</v>
      </c>
      <c r="S3998" t="s">
        <v>8317</v>
      </c>
      <c r="T3998" t="s">
        <v>8318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9">
        <f t="shared" si="248"/>
        <v>42099.349780092591</v>
      </c>
      <c r="K3999">
        <v>1425633821</v>
      </c>
      <c r="L3999" s="9">
        <f t="shared" si="249"/>
        <v>42069.391446759262</v>
      </c>
      <c r="M3999" t="b">
        <v>0</v>
      </c>
      <c r="N3999">
        <v>0</v>
      </c>
      <c r="O3999" t="b">
        <v>0</v>
      </c>
      <c r="P3999" t="s">
        <v>8271</v>
      </c>
      <c r="Q3999" s="5">
        <f t="shared" si="250"/>
        <v>0</v>
      </c>
      <c r="R3999" s="5" t="e">
        <f t="shared" si="251"/>
        <v>#DIV/0!</v>
      </c>
      <c r="S3999" t="s">
        <v>8317</v>
      </c>
      <c r="T3999" t="s">
        <v>8318</v>
      </c>
    </row>
    <row r="4000" spans="1:20" ht="43.2" hidden="1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9">
        <f t="shared" si="248"/>
        <v>42091.921597222223</v>
      </c>
      <c r="K4000">
        <v>1424992026</v>
      </c>
      <c r="L4000" s="9">
        <f t="shared" si="249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5">
        <f t="shared" si="250"/>
        <v>57.199999999999996</v>
      </c>
      <c r="R4000" s="5">
        <f t="shared" si="251"/>
        <v>104.16666666666667</v>
      </c>
      <c r="S4000" t="s">
        <v>8317</v>
      </c>
      <c r="T4000" t="s">
        <v>8318</v>
      </c>
    </row>
    <row r="4001" spans="1:20" ht="43.2" hidden="1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9">
        <f t="shared" si="248"/>
        <v>41882.827650462961</v>
      </c>
      <c r="K4001">
        <v>1406058798</v>
      </c>
      <c r="L4001" s="9">
        <f t="shared" si="249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5">
        <f t="shared" si="250"/>
        <v>16.514285714285716</v>
      </c>
      <c r="R4001" s="5">
        <f t="shared" si="251"/>
        <v>500</v>
      </c>
      <c r="S4001" t="s">
        <v>8317</v>
      </c>
      <c r="T4001" t="s">
        <v>8318</v>
      </c>
    </row>
    <row r="4002" spans="1:20" ht="28.8" hidden="1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9">
        <f t="shared" si="248"/>
        <v>42497.603680555556</v>
      </c>
      <c r="K4002">
        <v>1457450958</v>
      </c>
      <c r="L4002" s="9">
        <f t="shared" si="249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5">
        <f t="shared" si="250"/>
        <v>0.125</v>
      </c>
      <c r="R4002" s="5">
        <f t="shared" si="251"/>
        <v>8000</v>
      </c>
      <c r="S4002" t="s">
        <v>8317</v>
      </c>
      <c r="T4002" t="s">
        <v>8318</v>
      </c>
    </row>
    <row r="4003" spans="1:20" ht="57.6" hidden="1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9">
        <f t="shared" si="248"/>
        <v>42795.791666666664</v>
      </c>
      <c r="K4003">
        <v>1486681708</v>
      </c>
      <c r="L4003" s="9">
        <f t="shared" si="249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5">
        <f t="shared" si="250"/>
        <v>37.75</v>
      </c>
      <c r="R4003" s="5">
        <f t="shared" si="251"/>
        <v>85.714285714285708</v>
      </c>
      <c r="S4003" t="s">
        <v>8317</v>
      </c>
      <c r="T4003" t="s">
        <v>8318</v>
      </c>
    </row>
    <row r="4004" spans="1:20" ht="43.2" hidden="1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9">
        <f t="shared" si="248"/>
        <v>41909.043530092589</v>
      </c>
      <c r="K4004">
        <v>1409187761</v>
      </c>
      <c r="L4004" s="9">
        <f t="shared" si="249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5">
        <f t="shared" si="250"/>
        <v>1.8399999999999999</v>
      </c>
      <c r="R4004" s="5">
        <f t="shared" si="251"/>
        <v>312.5</v>
      </c>
      <c r="S4004" t="s">
        <v>8317</v>
      </c>
      <c r="T4004" t="s">
        <v>8318</v>
      </c>
    </row>
    <row r="4005" spans="1:20" ht="43.2" hidden="1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9">
        <f t="shared" si="248"/>
        <v>42050.58734953704</v>
      </c>
      <c r="K4005">
        <v>1421417147</v>
      </c>
      <c r="L4005" s="9">
        <f t="shared" si="249"/>
        <v>42020.58734953704</v>
      </c>
      <c r="M4005" t="b">
        <v>0</v>
      </c>
      <c r="N4005">
        <v>2</v>
      </c>
      <c r="O4005" t="b">
        <v>0</v>
      </c>
      <c r="P4005" t="s">
        <v>8271</v>
      </c>
      <c r="Q4005" s="5">
        <f t="shared" si="250"/>
        <v>10.050000000000001</v>
      </c>
      <c r="R4005" s="5">
        <f t="shared" si="251"/>
        <v>1000</v>
      </c>
      <c r="S4005" t="s">
        <v>8317</v>
      </c>
      <c r="T4005" t="s">
        <v>8318</v>
      </c>
    </row>
    <row r="4006" spans="1:20" hidden="1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9">
        <f t="shared" si="248"/>
        <v>41920.16269675926</v>
      </c>
      <c r="K4006">
        <v>1410148457</v>
      </c>
      <c r="L4006" s="9">
        <f t="shared" si="249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5">
        <f t="shared" si="250"/>
        <v>0.2</v>
      </c>
      <c r="R4006" s="5">
        <f t="shared" si="251"/>
        <v>500</v>
      </c>
      <c r="S4006" t="s">
        <v>8317</v>
      </c>
      <c r="T4006" t="s">
        <v>8318</v>
      </c>
    </row>
    <row r="4007" spans="1:20" ht="43.2" hidden="1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9">
        <f t="shared" si="248"/>
        <v>41932.807696759257</v>
      </c>
      <c r="K4007">
        <v>1408648985</v>
      </c>
      <c r="L4007" s="9">
        <f t="shared" si="249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5">
        <f t="shared" si="250"/>
        <v>1.3333333333333335</v>
      </c>
      <c r="R4007" s="5">
        <f t="shared" si="251"/>
        <v>1500</v>
      </c>
      <c r="S4007" t="s">
        <v>8317</v>
      </c>
      <c r="T4007" t="s">
        <v>8318</v>
      </c>
    </row>
    <row r="4008" spans="1:20" ht="43.2" hidden="1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9">
        <f t="shared" si="248"/>
        <v>42416.772997685184</v>
      </c>
      <c r="K4008">
        <v>1453487587</v>
      </c>
      <c r="L4008" s="9">
        <f t="shared" si="249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5">
        <f t="shared" si="250"/>
        <v>6.6666666666666671E-3</v>
      </c>
      <c r="R4008" s="5">
        <f t="shared" si="251"/>
        <v>30000</v>
      </c>
      <c r="S4008" t="s">
        <v>8317</v>
      </c>
      <c r="T4008" t="s">
        <v>8318</v>
      </c>
    </row>
    <row r="4009" spans="1:20" ht="43.2" hidden="1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9">
        <f t="shared" si="248"/>
        <v>41877.686111111114</v>
      </c>
      <c r="K4009">
        <v>1406572381</v>
      </c>
      <c r="L4009" s="9">
        <f t="shared" si="249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5">
        <f t="shared" si="250"/>
        <v>0.25</v>
      </c>
      <c r="R4009" s="5">
        <f t="shared" si="251"/>
        <v>2000</v>
      </c>
      <c r="S4009" t="s">
        <v>8317</v>
      </c>
      <c r="T4009" t="s">
        <v>8318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9">
        <f t="shared" si="248"/>
        <v>42207.964201388888</v>
      </c>
      <c r="K4010">
        <v>1435014507</v>
      </c>
      <c r="L4010" s="9">
        <f t="shared" si="249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5">
        <f t="shared" si="250"/>
        <v>6</v>
      </c>
      <c r="R4010" s="5">
        <f t="shared" si="251"/>
        <v>250</v>
      </c>
      <c r="S4010" t="s">
        <v>8317</v>
      </c>
      <c r="T4010" t="s">
        <v>8318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9">
        <f t="shared" si="248"/>
        <v>41891.700925925928</v>
      </c>
      <c r="K4011">
        <v>1406825360</v>
      </c>
      <c r="L4011" s="9">
        <f t="shared" si="249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5">
        <f t="shared" si="250"/>
        <v>3.8860103626943006</v>
      </c>
      <c r="R4011" s="5">
        <f t="shared" si="251"/>
        <v>643.33333333333337</v>
      </c>
      <c r="S4011" t="s">
        <v>8317</v>
      </c>
      <c r="T4011" t="s">
        <v>8318</v>
      </c>
    </row>
    <row r="4012" spans="1:20" ht="43.2" hidden="1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9">
        <f t="shared" si="248"/>
        <v>41938.770439814813</v>
      </c>
      <c r="K4012">
        <v>1412879366</v>
      </c>
      <c r="L4012" s="9">
        <f t="shared" si="249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5">
        <f t="shared" si="250"/>
        <v>24.194444444444443</v>
      </c>
      <c r="R4012" s="5">
        <f t="shared" si="251"/>
        <v>189.47368421052633</v>
      </c>
      <c r="S4012" t="s">
        <v>8317</v>
      </c>
      <c r="T4012" t="s">
        <v>8318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9">
        <f t="shared" si="248"/>
        <v>42032.54488425926</v>
      </c>
      <c r="K4013">
        <v>1419858278</v>
      </c>
      <c r="L4013" s="9">
        <f t="shared" si="249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5">
        <f t="shared" si="250"/>
        <v>7.6</v>
      </c>
      <c r="R4013" s="5">
        <f t="shared" si="251"/>
        <v>62.5</v>
      </c>
      <c r="S4013" t="s">
        <v>8317</v>
      </c>
      <c r="T4013" t="s">
        <v>8318</v>
      </c>
    </row>
    <row r="4014" spans="1:20" ht="57.6" hidden="1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9">
        <f t="shared" si="248"/>
        <v>42126.544548611113</v>
      </c>
      <c r="K4014">
        <v>1427979849</v>
      </c>
      <c r="L4014" s="9">
        <f t="shared" si="249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5">
        <f t="shared" si="250"/>
        <v>0</v>
      </c>
      <c r="R4014" s="5" t="e">
        <f t="shared" si="251"/>
        <v>#DIV/0!</v>
      </c>
      <c r="S4014" t="s">
        <v>8317</v>
      </c>
      <c r="T4014" t="s">
        <v>8318</v>
      </c>
    </row>
    <row r="4015" spans="1:20" ht="57.6" hidden="1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9">
        <f t="shared" si="248"/>
        <v>42051.301192129627</v>
      </c>
      <c r="K4015">
        <v>1421478823</v>
      </c>
      <c r="L4015" s="9">
        <f t="shared" si="249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5">
        <f t="shared" si="250"/>
        <v>1.3</v>
      </c>
      <c r="R4015" s="5">
        <f t="shared" si="251"/>
        <v>1000</v>
      </c>
      <c r="S4015" t="s">
        <v>8317</v>
      </c>
      <c r="T4015" t="s">
        <v>8318</v>
      </c>
    </row>
    <row r="4016" spans="1:20" ht="43.2" hidden="1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9">
        <f t="shared" si="248"/>
        <v>42434.246168981481</v>
      </c>
      <c r="K4016">
        <v>1455861269</v>
      </c>
      <c r="L4016" s="9">
        <f t="shared" si="249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5">
        <f t="shared" si="250"/>
        <v>0</v>
      </c>
      <c r="R4016" s="5" t="e">
        <f t="shared" si="251"/>
        <v>#DIV/0!</v>
      </c>
      <c r="S4016" t="s">
        <v>8317</v>
      </c>
      <c r="T4016" t="s">
        <v>8318</v>
      </c>
    </row>
    <row r="4017" spans="1:20" ht="43.2" hidden="1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9">
        <f t="shared" si="248"/>
        <v>42204.780821759261</v>
      </c>
      <c r="K4017">
        <v>1434739463</v>
      </c>
      <c r="L4017" s="9">
        <f t="shared" si="249"/>
        <v>42174.780821759261</v>
      </c>
      <c r="M4017" t="b">
        <v>0</v>
      </c>
      <c r="N4017">
        <v>1</v>
      </c>
      <c r="O4017" t="b">
        <v>0</v>
      </c>
      <c r="P4017" t="s">
        <v>8271</v>
      </c>
      <c r="Q4017" s="5">
        <f t="shared" si="250"/>
        <v>1.4285714285714287E-2</v>
      </c>
      <c r="R4017" s="5">
        <f t="shared" si="251"/>
        <v>7000</v>
      </c>
      <c r="S4017" t="s">
        <v>8317</v>
      </c>
      <c r="T4017" t="s">
        <v>8318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9">
        <f t="shared" si="248"/>
        <v>41899.872685185182</v>
      </c>
      <c r="K4018">
        <v>1408395400</v>
      </c>
      <c r="L4018" s="9">
        <f t="shared" si="249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5">
        <f t="shared" si="250"/>
        <v>14.000000000000002</v>
      </c>
      <c r="R4018" s="5">
        <f t="shared" si="251"/>
        <v>71.428571428571431</v>
      </c>
      <c r="S4018" t="s">
        <v>8317</v>
      </c>
      <c r="T4018" t="s">
        <v>8318</v>
      </c>
    </row>
    <row r="4019" spans="1:20" ht="43.2" hidden="1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9">
        <f t="shared" si="248"/>
        <v>41886.672152777777</v>
      </c>
      <c r="K4019">
        <v>1407254874</v>
      </c>
      <c r="L4019" s="9">
        <f t="shared" si="249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5">
        <f t="shared" si="250"/>
        <v>1.05</v>
      </c>
      <c r="R4019" s="5">
        <f t="shared" si="251"/>
        <v>5000</v>
      </c>
      <c r="S4019" t="s">
        <v>8317</v>
      </c>
      <c r="T4019" t="s">
        <v>8318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9">
        <f t="shared" si="248"/>
        <v>42650.91097222222</v>
      </c>
      <c r="K4020">
        <v>1473285108</v>
      </c>
      <c r="L4020" s="9">
        <f t="shared" si="249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5">
        <f t="shared" si="250"/>
        <v>8.6666666666666679</v>
      </c>
      <c r="R4020" s="5">
        <f t="shared" si="251"/>
        <v>375</v>
      </c>
      <c r="S4020" t="s">
        <v>8317</v>
      </c>
      <c r="T4020" t="s">
        <v>8318</v>
      </c>
    </row>
    <row r="4021" spans="1:20" ht="43.2" hidden="1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9">
        <f t="shared" si="248"/>
        <v>42475.686111111114</v>
      </c>
      <c r="K4021">
        <v>1455725596</v>
      </c>
      <c r="L4021" s="9">
        <f t="shared" si="249"/>
        <v>42417.675879629627</v>
      </c>
      <c r="M4021" t="b">
        <v>0</v>
      </c>
      <c r="N4021">
        <v>4</v>
      </c>
      <c r="O4021" t="b">
        <v>0</v>
      </c>
      <c r="P4021" t="s">
        <v>8271</v>
      </c>
      <c r="Q4021" s="5">
        <f t="shared" si="250"/>
        <v>0.82857142857142851</v>
      </c>
      <c r="R4021" s="5">
        <f t="shared" si="251"/>
        <v>875</v>
      </c>
      <c r="S4021" t="s">
        <v>8317</v>
      </c>
      <c r="T4021" t="s">
        <v>8318</v>
      </c>
    </row>
    <row r="4022" spans="1:20" ht="43.2" hidden="1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9">
        <f t="shared" si="248"/>
        <v>42087.149293981478</v>
      </c>
      <c r="K4022">
        <v>1424579699</v>
      </c>
      <c r="L4022" s="9">
        <f t="shared" si="249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5">
        <f t="shared" si="250"/>
        <v>16.666666666666664</v>
      </c>
      <c r="R4022" s="5">
        <f t="shared" si="251"/>
        <v>200</v>
      </c>
      <c r="S4022" t="s">
        <v>8317</v>
      </c>
      <c r="T4022" t="s">
        <v>8318</v>
      </c>
    </row>
    <row r="4023" spans="1:20" ht="43.2" hidden="1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9">
        <f t="shared" si="248"/>
        <v>41938.911550925928</v>
      </c>
      <c r="K4023">
        <v>1409176358</v>
      </c>
      <c r="L4023" s="9">
        <f t="shared" si="249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5">
        <f t="shared" si="250"/>
        <v>0.83333333333333337</v>
      </c>
      <c r="R4023" s="5">
        <f t="shared" si="251"/>
        <v>7500</v>
      </c>
      <c r="S4023" t="s">
        <v>8317</v>
      </c>
      <c r="T4023" t="s">
        <v>8318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9">
        <f t="shared" si="248"/>
        <v>42036.120833333334</v>
      </c>
      <c r="K4024">
        <v>1418824867</v>
      </c>
      <c r="L4024" s="9">
        <f t="shared" si="249"/>
        <v>41990.584108796298</v>
      </c>
      <c r="M4024" t="b">
        <v>0</v>
      </c>
      <c r="N4024">
        <v>197</v>
      </c>
      <c r="O4024" t="b">
        <v>0</v>
      </c>
      <c r="P4024" t="s">
        <v>8271</v>
      </c>
      <c r="Q4024" s="5">
        <f t="shared" si="250"/>
        <v>69.561111111111103</v>
      </c>
      <c r="R4024" s="5">
        <f t="shared" si="251"/>
        <v>91.370558375634516</v>
      </c>
      <c r="S4024" t="s">
        <v>8317</v>
      </c>
      <c r="T4024" t="s">
        <v>8318</v>
      </c>
    </row>
    <row r="4025" spans="1:20" ht="43.2" hidden="1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9">
        <f t="shared" si="248"/>
        <v>42453.957905092589</v>
      </c>
      <c r="K4025">
        <v>1454975963</v>
      </c>
      <c r="L4025" s="9">
        <f t="shared" si="249"/>
        <v>42408.999571759261</v>
      </c>
      <c r="M4025" t="b">
        <v>0</v>
      </c>
      <c r="N4025">
        <v>0</v>
      </c>
      <c r="O4025" t="b">
        <v>0</v>
      </c>
      <c r="P4025" t="s">
        <v>8271</v>
      </c>
      <c r="Q4025" s="5">
        <f t="shared" si="250"/>
        <v>0</v>
      </c>
      <c r="R4025" s="5" t="e">
        <f t="shared" si="251"/>
        <v>#DIV/0!</v>
      </c>
      <c r="S4025" t="s">
        <v>8317</v>
      </c>
      <c r="T4025" t="s">
        <v>8318</v>
      </c>
    </row>
    <row r="4026" spans="1:20" ht="43.2" hidden="1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9">
        <f t="shared" si="248"/>
        <v>42247.670104166667</v>
      </c>
      <c r="K4026">
        <v>1438445097</v>
      </c>
      <c r="L4026" s="9">
        <f t="shared" si="249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5">
        <f t="shared" si="250"/>
        <v>1.25</v>
      </c>
      <c r="R4026" s="5">
        <f t="shared" si="251"/>
        <v>800</v>
      </c>
      <c r="S4026" t="s">
        <v>8317</v>
      </c>
      <c r="T4026" t="s">
        <v>8318</v>
      </c>
    </row>
    <row r="4027" spans="1:20" ht="57.6" hidden="1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9">
        <f t="shared" si="248"/>
        <v>42211.237685185188</v>
      </c>
      <c r="K4027">
        <v>1432705336</v>
      </c>
      <c r="L4027" s="9">
        <f t="shared" si="249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5">
        <f t="shared" si="250"/>
        <v>5</v>
      </c>
      <c r="R4027" s="5">
        <f t="shared" si="251"/>
        <v>1250</v>
      </c>
      <c r="S4027" t="s">
        <v>8317</v>
      </c>
      <c r="T4027" t="s">
        <v>8318</v>
      </c>
    </row>
    <row r="4028" spans="1:20" ht="43.2" hidden="1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9">
        <f t="shared" si="248"/>
        <v>42342.697210648148</v>
      </c>
      <c r="K4028">
        <v>1444059839</v>
      </c>
      <c r="L4028" s="9">
        <f t="shared" si="249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5">
        <f t="shared" si="250"/>
        <v>0</v>
      </c>
      <c r="R4028" s="5" t="e">
        <f t="shared" si="251"/>
        <v>#DIV/0!</v>
      </c>
      <c r="S4028" t="s">
        <v>8317</v>
      </c>
      <c r="T4028" t="s">
        <v>8318</v>
      </c>
    </row>
    <row r="4029" spans="1:20" ht="43.2" hidden="1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9">
        <f t="shared" si="248"/>
        <v>42789.041666666664</v>
      </c>
      <c r="K4029">
        <v>1486077481</v>
      </c>
      <c r="L4029" s="9">
        <f t="shared" si="249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5">
        <f t="shared" si="250"/>
        <v>7.166666666666667</v>
      </c>
      <c r="R4029" s="5">
        <f t="shared" si="251"/>
        <v>428.57142857142856</v>
      </c>
      <c r="S4029" t="s">
        <v>8317</v>
      </c>
      <c r="T4029" t="s">
        <v>8318</v>
      </c>
    </row>
    <row r="4030" spans="1:20" ht="43.2" hidden="1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9">
        <f t="shared" si="248"/>
        <v>41795.938657407409</v>
      </c>
      <c r="K4030">
        <v>1399415500</v>
      </c>
      <c r="L4030" s="9">
        <f t="shared" si="249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5">
        <f t="shared" si="250"/>
        <v>28.050000000000004</v>
      </c>
      <c r="R4030" s="5">
        <f t="shared" si="251"/>
        <v>181.81818181818181</v>
      </c>
      <c r="S4030" t="s">
        <v>8317</v>
      </c>
      <c r="T4030" t="s">
        <v>8318</v>
      </c>
    </row>
    <row r="4031" spans="1:20" ht="43.2" hidden="1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9">
        <f t="shared" si="248"/>
        <v>42352.02511574074</v>
      </c>
      <c r="K4031">
        <v>1447461370</v>
      </c>
      <c r="L4031" s="9">
        <f t="shared" si="249"/>
        <v>42322.02511574074</v>
      </c>
      <c r="M4031" t="b">
        <v>0</v>
      </c>
      <c r="N4031">
        <v>0</v>
      </c>
      <c r="O4031" t="b">
        <v>0</v>
      </c>
      <c r="P4031" t="s">
        <v>8271</v>
      </c>
      <c r="Q4031" s="5">
        <f t="shared" si="250"/>
        <v>0</v>
      </c>
      <c r="R4031" s="5" t="e">
        <f t="shared" si="251"/>
        <v>#DIV/0!</v>
      </c>
      <c r="S4031" t="s">
        <v>8317</v>
      </c>
      <c r="T4031" t="s">
        <v>8318</v>
      </c>
    </row>
    <row r="4032" spans="1:20" ht="57.6" hidden="1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9">
        <f t="shared" si="248"/>
        <v>42403.78402777778</v>
      </c>
      <c r="K4032">
        <v>1452008599</v>
      </c>
      <c r="L4032" s="9">
        <f t="shared" si="249"/>
        <v>42374.655081018522</v>
      </c>
      <c r="M4032" t="b">
        <v>0</v>
      </c>
      <c r="N4032">
        <v>6</v>
      </c>
      <c r="O4032" t="b">
        <v>0</v>
      </c>
      <c r="P4032" t="s">
        <v>8271</v>
      </c>
      <c r="Q4032" s="5">
        <f t="shared" si="250"/>
        <v>16</v>
      </c>
      <c r="R4032" s="5">
        <f t="shared" si="251"/>
        <v>416.66666666666669</v>
      </c>
      <c r="S4032" t="s">
        <v>8317</v>
      </c>
      <c r="T4032" t="s">
        <v>8318</v>
      </c>
    </row>
    <row r="4033" spans="1:20" ht="43.2" hidden="1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9">
        <f t="shared" si="248"/>
        <v>41991.626898148148</v>
      </c>
      <c r="K4033">
        <v>1414591364</v>
      </c>
      <c r="L4033" s="9">
        <f t="shared" si="249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5">
        <f t="shared" si="250"/>
        <v>0</v>
      </c>
      <c r="R4033" s="5" t="e">
        <f t="shared" si="251"/>
        <v>#DIV/0!</v>
      </c>
      <c r="S4033" t="s">
        <v>8317</v>
      </c>
      <c r="T4033" t="s">
        <v>8318</v>
      </c>
    </row>
    <row r="4034" spans="1:20" ht="43.2" hidden="1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9">
        <f t="shared" si="248"/>
        <v>42353.85087962963</v>
      </c>
      <c r="K4034">
        <v>1445023516</v>
      </c>
      <c r="L4034" s="9">
        <f t="shared" si="249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5">
        <f t="shared" si="250"/>
        <v>6.8287037037037033</v>
      </c>
      <c r="R4034" s="5">
        <f t="shared" si="251"/>
        <v>864</v>
      </c>
      <c r="S4034" t="s">
        <v>8317</v>
      </c>
      <c r="T4034" t="s">
        <v>8318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9">
        <f t="shared" ref="J4035:J4098" si="252">(I4035+DATE(1970,1,1)*86400)/86400</f>
        <v>42645.375</v>
      </c>
      <c r="K4035">
        <v>1472711224</v>
      </c>
      <c r="L4035" s="9">
        <f t="shared" ref="L4035:L4098" si="253">(K4035+DATE(1970,1,1)*86400)/86400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5">
        <f t="shared" ref="Q4035:Q4098" si="254">(E4035/D4035)*100</f>
        <v>25.698702928870294</v>
      </c>
      <c r="R4035" s="5">
        <f t="shared" ref="R4035:R4098" si="255">D4035/N4035</f>
        <v>254.25531914893617</v>
      </c>
      <c r="S4035" t="s">
        <v>8317</v>
      </c>
      <c r="T4035" t="s">
        <v>8318</v>
      </c>
    </row>
    <row r="4036" spans="1:20" ht="43.2" hidden="1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9">
        <f t="shared" si="252"/>
        <v>42097.905671296299</v>
      </c>
      <c r="K4036">
        <v>1425509050</v>
      </c>
      <c r="L4036" s="9">
        <f t="shared" si="253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5">
        <f t="shared" si="254"/>
        <v>1.4814814814814816</v>
      </c>
      <c r="R4036" s="5">
        <f t="shared" si="255"/>
        <v>6750</v>
      </c>
      <c r="S4036" t="s">
        <v>8317</v>
      </c>
      <c r="T4036" t="s">
        <v>8318</v>
      </c>
    </row>
    <row r="4037" spans="1:20" ht="28.8" hidden="1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9">
        <f t="shared" si="252"/>
        <v>41933.882951388892</v>
      </c>
      <c r="K4037">
        <v>1411333887</v>
      </c>
      <c r="L4037" s="9">
        <f t="shared" si="253"/>
        <v>41903.882951388892</v>
      </c>
      <c r="M4037" t="b">
        <v>0</v>
      </c>
      <c r="N4037">
        <v>25</v>
      </c>
      <c r="O4037" t="b">
        <v>0</v>
      </c>
      <c r="P4037" t="s">
        <v>8271</v>
      </c>
      <c r="Q4037" s="5">
        <f t="shared" si="254"/>
        <v>36.85</v>
      </c>
      <c r="R4037" s="5">
        <f t="shared" si="255"/>
        <v>400</v>
      </c>
      <c r="S4037" t="s">
        <v>8317</v>
      </c>
      <c r="T4037" t="s">
        <v>8318</v>
      </c>
    </row>
    <row r="4038" spans="1:20" ht="43.2" hidden="1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9">
        <f t="shared" si="252"/>
        <v>41821.9375</v>
      </c>
      <c r="K4038">
        <v>1402784964</v>
      </c>
      <c r="L4038" s="9">
        <f t="shared" si="253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5">
        <f t="shared" si="254"/>
        <v>47.05</v>
      </c>
      <c r="R4038" s="5">
        <f t="shared" si="255"/>
        <v>352.94117647058823</v>
      </c>
      <c r="S4038" t="s">
        <v>8317</v>
      </c>
      <c r="T4038" t="s">
        <v>8318</v>
      </c>
    </row>
    <row r="4039" spans="1:20" ht="57.6" hidden="1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9">
        <f t="shared" si="252"/>
        <v>42514.600694444445</v>
      </c>
      <c r="K4039">
        <v>1462585315</v>
      </c>
      <c r="L4039" s="9">
        <f t="shared" si="253"/>
        <v>42497.070775462962</v>
      </c>
      <c r="M4039" t="b">
        <v>0</v>
      </c>
      <c r="N4039">
        <v>2</v>
      </c>
      <c r="O4039" t="b">
        <v>0</v>
      </c>
      <c r="P4039" t="s">
        <v>8271</v>
      </c>
      <c r="Q4039" s="5">
        <f t="shared" si="254"/>
        <v>11.428571428571429</v>
      </c>
      <c r="R4039" s="5">
        <f t="shared" si="255"/>
        <v>350</v>
      </c>
      <c r="S4039" t="s">
        <v>8317</v>
      </c>
      <c r="T4039" t="s">
        <v>8318</v>
      </c>
    </row>
    <row r="4040" spans="1:20" ht="43.2" hidden="1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9">
        <f t="shared" si="252"/>
        <v>41929.798726851855</v>
      </c>
      <c r="K4040">
        <v>1408389010</v>
      </c>
      <c r="L4040" s="9">
        <f t="shared" si="253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5">
        <f t="shared" si="254"/>
        <v>12.04</v>
      </c>
      <c r="R4040" s="5">
        <f t="shared" si="255"/>
        <v>625</v>
      </c>
      <c r="S4040" t="s">
        <v>8317</v>
      </c>
      <c r="T4040" t="s">
        <v>8318</v>
      </c>
    </row>
    <row r="4041" spans="1:20" ht="43.2" hidden="1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9">
        <f t="shared" si="252"/>
        <v>42339.249305555553</v>
      </c>
      <c r="K4041">
        <v>1446048367</v>
      </c>
      <c r="L4041" s="9">
        <f t="shared" si="253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5">
        <f t="shared" si="254"/>
        <v>60</v>
      </c>
      <c r="R4041" s="5">
        <f t="shared" si="255"/>
        <v>100</v>
      </c>
      <c r="S4041" t="s">
        <v>8317</v>
      </c>
      <c r="T4041" t="s">
        <v>8318</v>
      </c>
    </row>
    <row r="4042" spans="1:20" ht="43.2" hidden="1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9">
        <f t="shared" si="252"/>
        <v>42203.125</v>
      </c>
      <c r="K4042">
        <v>1432100004</v>
      </c>
      <c r="L4042" s="9">
        <f t="shared" si="253"/>
        <v>42144.231527777774</v>
      </c>
      <c r="M4042" t="b">
        <v>0</v>
      </c>
      <c r="N4042">
        <v>2</v>
      </c>
      <c r="O4042" t="b">
        <v>0</v>
      </c>
      <c r="P4042" t="s">
        <v>8271</v>
      </c>
      <c r="Q4042" s="5">
        <f t="shared" si="254"/>
        <v>31.25</v>
      </c>
      <c r="R4042" s="5">
        <f t="shared" si="255"/>
        <v>4000</v>
      </c>
      <c r="S4042" t="s">
        <v>8317</v>
      </c>
      <c r="T4042" t="s">
        <v>8318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9">
        <f t="shared" si="252"/>
        <v>42619.474004629628</v>
      </c>
      <c r="K4043">
        <v>1467976954</v>
      </c>
      <c r="L4043" s="9">
        <f t="shared" si="253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5">
        <f t="shared" si="254"/>
        <v>0.42</v>
      </c>
      <c r="R4043" s="5">
        <f t="shared" si="255"/>
        <v>2500</v>
      </c>
      <c r="S4043" t="s">
        <v>8317</v>
      </c>
      <c r="T4043" t="s">
        <v>8318</v>
      </c>
    </row>
    <row r="4044" spans="1:20" ht="43.2" hidden="1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9">
        <f t="shared" si="252"/>
        <v>42024.802777777775</v>
      </c>
      <c r="K4044">
        <v>1419213664</v>
      </c>
      <c r="L4044" s="9">
        <f t="shared" si="253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5">
        <f t="shared" si="254"/>
        <v>0.21</v>
      </c>
      <c r="R4044" s="5">
        <f t="shared" si="255"/>
        <v>3333.3333333333335</v>
      </c>
      <c r="S4044" t="s">
        <v>8317</v>
      </c>
      <c r="T4044" t="s">
        <v>8318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9">
        <f t="shared" si="252"/>
        <v>41963.957465277781</v>
      </c>
      <c r="K4045">
        <v>1415228325</v>
      </c>
      <c r="L4045" s="9">
        <f t="shared" si="253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5">
        <f t="shared" si="254"/>
        <v>0</v>
      </c>
      <c r="R4045" s="5" t="e">
        <f t="shared" si="255"/>
        <v>#DIV/0!</v>
      </c>
      <c r="S4045" t="s">
        <v>8317</v>
      </c>
      <c r="T4045" t="s">
        <v>8318</v>
      </c>
    </row>
    <row r="4046" spans="1:20" ht="43.2" hidden="1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9">
        <f t="shared" si="252"/>
        <v>42104.208333333336</v>
      </c>
      <c r="K4046">
        <v>1426050982</v>
      </c>
      <c r="L4046" s="9">
        <f t="shared" si="253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5">
        <f t="shared" si="254"/>
        <v>37.5</v>
      </c>
      <c r="R4046" s="5">
        <f t="shared" si="255"/>
        <v>150</v>
      </c>
      <c r="S4046" t="s">
        <v>8317</v>
      </c>
      <c r="T4046" t="s">
        <v>8318</v>
      </c>
    </row>
    <row r="4047" spans="1:20" ht="57.6" hidden="1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9">
        <f t="shared" si="252"/>
        <v>41872.201261574075</v>
      </c>
      <c r="K4047">
        <v>1406004589</v>
      </c>
      <c r="L4047" s="9">
        <f t="shared" si="253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5">
        <f t="shared" si="254"/>
        <v>0.02</v>
      </c>
      <c r="R4047" s="5">
        <f t="shared" si="255"/>
        <v>5000</v>
      </c>
      <c r="S4047" t="s">
        <v>8317</v>
      </c>
      <c r="T4047" t="s">
        <v>8318</v>
      </c>
    </row>
    <row r="4048" spans="1:20" ht="57.6" hidden="1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9">
        <f t="shared" si="252"/>
        <v>41934.650578703702</v>
      </c>
      <c r="K4048">
        <v>1411400210</v>
      </c>
      <c r="L4048" s="9">
        <f t="shared" si="253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5">
        <f t="shared" si="254"/>
        <v>8.2142857142857135</v>
      </c>
      <c r="R4048" s="5">
        <f t="shared" si="255"/>
        <v>466.66666666666669</v>
      </c>
      <c r="S4048" t="s">
        <v>8317</v>
      </c>
      <c r="T4048" t="s">
        <v>8318</v>
      </c>
    </row>
    <row r="4049" spans="1:20" ht="43.2" hidden="1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9">
        <f t="shared" si="252"/>
        <v>42015.041666666664</v>
      </c>
      <c r="K4049">
        <v>1418862743</v>
      </c>
      <c r="L4049" s="9">
        <f t="shared" si="253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5">
        <f t="shared" si="254"/>
        <v>2.1999999999999997</v>
      </c>
      <c r="R4049" s="5">
        <f t="shared" si="255"/>
        <v>1250</v>
      </c>
      <c r="S4049" t="s">
        <v>8317</v>
      </c>
      <c r="T4049" t="s">
        <v>8318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9">
        <f t="shared" si="252"/>
        <v>42471.467442129629</v>
      </c>
      <c r="K4050">
        <v>1457352787</v>
      </c>
      <c r="L4050" s="9">
        <f t="shared" si="253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5">
        <f t="shared" si="254"/>
        <v>17.652941176470588</v>
      </c>
      <c r="R4050" s="5">
        <f t="shared" si="255"/>
        <v>186.8131868131868</v>
      </c>
      <c r="S4050" t="s">
        <v>8317</v>
      </c>
      <c r="T4050" t="s">
        <v>8318</v>
      </c>
    </row>
    <row r="4051" spans="1:20" ht="43.2" hidden="1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9">
        <f t="shared" si="252"/>
        <v>42199.958506944444</v>
      </c>
      <c r="K4051">
        <v>1434322815</v>
      </c>
      <c r="L4051" s="9">
        <f t="shared" si="253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5">
        <f t="shared" si="254"/>
        <v>0.08</v>
      </c>
      <c r="R4051" s="5">
        <f t="shared" si="255"/>
        <v>20000</v>
      </c>
      <c r="S4051" t="s">
        <v>8317</v>
      </c>
      <c r="T4051" t="s">
        <v>8318</v>
      </c>
    </row>
    <row r="4052" spans="1:20" ht="43.2" hidden="1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9">
        <f t="shared" si="252"/>
        <v>41935.636469907404</v>
      </c>
      <c r="K4052">
        <v>1411485391</v>
      </c>
      <c r="L4052" s="9">
        <f t="shared" si="253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5">
        <f t="shared" si="254"/>
        <v>6.6666666666666666E-2</v>
      </c>
      <c r="R4052" s="5">
        <f t="shared" si="255"/>
        <v>1500</v>
      </c>
      <c r="S4052" t="s">
        <v>8317</v>
      </c>
      <c r="T4052" t="s">
        <v>8318</v>
      </c>
    </row>
    <row r="4053" spans="1:20" ht="43.2" hidden="1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9">
        <f t="shared" si="252"/>
        <v>41768.286805555559</v>
      </c>
      <c r="K4053">
        <v>1399058797</v>
      </c>
      <c r="L4053" s="9">
        <f t="shared" si="253"/>
        <v>41761.810150462959</v>
      </c>
      <c r="M4053" t="b">
        <v>0</v>
      </c>
      <c r="N4053">
        <v>0</v>
      </c>
      <c r="O4053" t="b">
        <v>0</v>
      </c>
      <c r="P4053" t="s">
        <v>8271</v>
      </c>
      <c r="Q4053" s="5">
        <f t="shared" si="254"/>
        <v>0</v>
      </c>
      <c r="R4053" s="5" t="e">
        <f t="shared" si="255"/>
        <v>#DIV/0!</v>
      </c>
      <c r="S4053" t="s">
        <v>8317</v>
      </c>
      <c r="T4053" t="s">
        <v>8318</v>
      </c>
    </row>
    <row r="4054" spans="1:20" ht="57.6" hidden="1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9">
        <f t="shared" si="252"/>
        <v>41925.878657407404</v>
      </c>
      <c r="K4054">
        <v>1408050316</v>
      </c>
      <c r="L4054" s="9">
        <f t="shared" si="253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5">
        <f t="shared" si="254"/>
        <v>37.533333333333339</v>
      </c>
      <c r="R4054" s="5">
        <f t="shared" si="255"/>
        <v>230.76923076923077</v>
      </c>
      <c r="S4054" t="s">
        <v>8317</v>
      </c>
      <c r="T4054" t="s">
        <v>8318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9">
        <f t="shared" si="252"/>
        <v>41958.833333333336</v>
      </c>
      <c r="K4055">
        <v>1413477228</v>
      </c>
      <c r="L4055" s="9">
        <f t="shared" si="253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5">
        <f t="shared" si="254"/>
        <v>22</v>
      </c>
      <c r="R4055" s="5">
        <f t="shared" si="255"/>
        <v>250</v>
      </c>
      <c r="S4055" t="s">
        <v>8317</v>
      </c>
      <c r="T4055" t="s">
        <v>8318</v>
      </c>
    </row>
    <row r="4056" spans="1:20" ht="43.2" hidden="1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9">
        <f t="shared" si="252"/>
        <v>42644.166666666664</v>
      </c>
      <c r="K4056">
        <v>1472674285</v>
      </c>
      <c r="L4056" s="9">
        <f t="shared" si="253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5">
        <f t="shared" si="254"/>
        <v>0</v>
      </c>
      <c r="R4056" s="5" t="e">
        <f t="shared" si="255"/>
        <v>#DIV/0!</v>
      </c>
      <c r="S4056" t="s">
        <v>8317</v>
      </c>
      <c r="T4056" t="s">
        <v>8318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9">
        <f t="shared" si="252"/>
        <v>41809.648506944446</v>
      </c>
      <c r="K4057">
        <v>1400600031</v>
      </c>
      <c r="L4057" s="9">
        <f t="shared" si="253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5">
        <f t="shared" si="254"/>
        <v>17.62</v>
      </c>
      <c r="R4057" s="5">
        <f t="shared" si="255"/>
        <v>238.0952380952381</v>
      </c>
      <c r="S4057" t="s">
        <v>8317</v>
      </c>
      <c r="T4057" t="s">
        <v>8318</v>
      </c>
    </row>
    <row r="4058" spans="1:20" ht="43.2" hidden="1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9">
        <f t="shared" si="252"/>
        <v>42554.832638888889</v>
      </c>
      <c r="K4058">
        <v>1465856639</v>
      </c>
      <c r="L4058" s="9">
        <f t="shared" si="253"/>
        <v>42534.933321759258</v>
      </c>
      <c r="M4058" t="b">
        <v>0</v>
      </c>
      <c r="N4058">
        <v>9</v>
      </c>
      <c r="O4058" t="b">
        <v>0</v>
      </c>
      <c r="P4058" t="s">
        <v>8271</v>
      </c>
      <c r="Q4058" s="5">
        <f t="shared" si="254"/>
        <v>53</v>
      </c>
      <c r="R4058" s="5">
        <f t="shared" si="255"/>
        <v>166.66666666666666</v>
      </c>
      <c r="S4058" t="s">
        <v>8317</v>
      </c>
      <c r="T4058" t="s">
        <v>8318</v>
      </c>
    </row>
    <row r="4059" spans="1:20" ht="57.6" hidden="1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9">
        <f t="shared" si="252"/>
        <v>42333.958333333336</v>
      </c>
      <c r="K4059">
        <v>1446506080</v>
      </c>
      <c r="L4059" s="9">
        <f t="shared" si="253"/>
        <v>42310.968518518515</v>
      </c>
      <c r="M4059" t="b">
        <v>0</v>
      </c>
      <c r="N4059">
        <v>6</v>
      </c>
      <c r="O4059" t="b">
        <v>0</v>
      </c>
      <c r="P4059" t="s">
        <v>8271</v>
      </c>
      <c r="Q4059" s="5">
        <f t="shared" si="254"/>
        <v>22.142857142857142</v>
      </c>
      <c r="R4059" s="5">
        <f t="shared" si="255"/>
        <v>583.33333333333337</v>
      </c>
      <c r="S4059" t="s">
        <v>8317</v>
      </c>
      <c r="T4059" t="s">
        <v>8318</v>
      </c>
    </row>
    <row r="4060" spans="1:20" ht="43.2" hidden="1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9">
        <f t="shared" si="252"/>
        <v>42461.165972222225</v>
      </c>
      <c r="K4060">
        <v>1458178044</v>
      </c>
      <c r="L4060" s="9">
        <f t="shared" si="253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5">
        <f t="shared" si="254"/>
        <v>2.5333333333333332</v>
      </c>
      <c r="R4060" s="5">
        <f t="shared" si="255"/>
        <v>937.5</v>
      </c>
      <c r="S4060" t="s">
        <v>8317</v>
      </c>
      <c r="T4060" t="s">
        <v>8318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9">
        <f t="shared" si="252"/>
        <v>41898.125</v>
      </c>
      <c r="K4061">
        <v>1408116152</v>
      </c>
      <c r="L4061" s="9">
        <f t="shared" si="253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5">
        <f t="shared" si="254"/>
        <v>2.5</v>
      </c>
      <c r="R4061" s="5">
        <f t="shared" si="255"/>
        <v>1428.5714285714287</v>
      </c>
      <c r="S4061" t="s">
        <v>8317</v>
      </c>
      <c r="T4061" t="s">
        <v>8318</v>
      </c>
    </row>
    <row r="4062" spans="1:20" ht="57.6" hidden="1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9">
        <f t="shared" si="252"/>
        <v>41813.666666666664</v>
      </c>
      <c r="K4062">
        <v>1400604056</v>
      </c>
      <c r="L4062" s="9">
        <f t="shared" si="253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5">
        <f t="shared" si="254"/>
        <v>2.85</v>
      </c>
      <c r="R4062" s="5">
        <f t="shared" si="255"/>
        <v>2000</v>
      </c>
      <c r="S4062" t="s">
        <v>8317</v>
      </c>
      <c r="T4062" t="s">
        <v>8318</v>
      </c>
    </row>
    <row r="4063" spans="1:20" ht="43.2" hidden="1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9">
        <f t="shared" si="252"/>
        <v>42481.099803240744</v>
      </c>
      <c r="K4063">
        <v>1456025023</v>
      </c>
      <c r="L4063" s="9">
        <f t="shared" si="253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5">
        <f t="shared" si="254"/>
        <v>0</v>
      </c>
      <c r="R4063" s="5" t="e">
        <f t="shared" si="255"/>
        <v>#DIV/0!</v>
      </c>
      <c r="S4063" t="s">
        <v>8317</v>
      </c>
      <c r="T4063" t="s">
        <v>8318</v>
      </c>
    </row>
    <row r="4064" spans="1:20" ht="43.2" hidden="1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9">
        <f t="shared" si="252"/>
        <v>42553.739212962966</v>
      </c>
      <c r="K4064">
        <v>1464889468</v>
      </c>
      <c r="L4064" s="9">
        <f t="shared" si="253"/>
        <v>42523.739212962966</v>
      </c>
      <c r="M4064" t="b">
        <v>0</v>
      </c>
      <c r="N4064">
        <v>3</v>
      </c>
      <c r="O4064" t="b">
        <v>0</v>
      </c>
      <c r="P4064" t="s">
        <v>8271</v>
      </c>
      <c r="Q4064" s="5">
        <f t="shared" si="254"/>
        <v>2.4500000000000002</v>
      </c>
      <c r="R4064" s="5">
        <f t="shared" si="255"/>
        <v>6666.666666666667</v>
      </c>
      <c r="S4064" t="s">
        <v>8317</v>
      </c>
      <c r="T4064" t="s">
        <v>8318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9">
        <f t="shared" si="252"/>
        <v>41817.681527777779</v>
      </c>
      <c r="K4065">
        <v>1401294084</v>
      </c>
      <c r="L4065" s="9">
        <f t="shared" si="253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5">
        <f t="shared" si="254"/>
        <v>1.4210526315789473</v>
      </c>
      <c r="R4065" s="5">
        <f t="shared" si="255"/>
        <v>1055.5555555555557</v>
      </c>
      <c r="S4065" t="s">
        <v>8317</v>
      </c>
      <c r="T4065" t="s">
        <v>8318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9">
        <f t="shared" si="252"/>
        <v>42123.588263888887</v>
      </c>
      <c r="K4066">
        <v>1427724426</v>
      </c>
      <c r="L4066" s="9">
        <f t="shared" si="253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5">
        <f t="shared" si="254"/>
        <v>19.25</v>
      </c>
      <c r="R4066" s="5">
        <f t="shared" si="255"/>
        <v>333.33333333333331</v>
      </c>
      <c r="S4066" t="s">
        <v>8317</v>
      </c>
      <c r="T4066" t="s">
        <v>8318</v>
      </c>
    </row>
    <row r="4067" spans="1:20" ht="28.8" hidden="1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9">
        <f t="shared" si="252"/>
        <v>41863.951516203706</v>
      </c>
      <c r="K4067">
        <v>1405291811</v>
      </c>
      <c r="L4067" s="9">
        <f t="shared" si="253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5">
        <f t="shared" si="254"/>
        <v>0.67500000000000004</v>
      </c>
      <c r="R4067" s="5">
        <f t="shared" si="255"/>
        <v>1000</v>
      </c>
      <c r="S4067" t="s">
        <v>8317</v>
      </c>
      <c r="T4067" t="s">
        <v>8318</v>
      </c>
    </row>
    <row r="4068" spans="1:20" ht="57.6" hidden="1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9">
        <f t="shared" si="252"/>
        <v>42509.039212962962</v>
      </c>
      <c r="K4068">
        <v>1461027388</v>
      </c>
      <c r="L4068" s="9">
        <f t="shared" si="253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5">
        <f t="shared" si="254"/>
        <v>0.16666666666666669</v>
      </c>
      <c r="R4068" s="5">
        <f t="shared" si="255"/>
        <v>15000</v>
      </c>
      <c r="S4068" t="s">
        <v>8317</v>
      </c>
      <c r="T4068" t="s">
        <v>8318</v>
      </c>
    </row>
    <row r="4069" spans="1:20" ht="43.2" hidden="1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9">
        <f t="shared" si="252"/>
        <v>42275.117476851854</v>
      </c>
      <c r="K4069">
        <v>1439952550</v>
      </c>
      <c r="L4069" s="9">
        <f t="shared" si="253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5">
        <f t="shared" si="254"/>
        <v>60.9</v>
      </c>
      <c r="R4069" s="5">
        <f t="shared" si="255"/>
        <v>294.11764705882354</v>
      </c>
      <c r="S4069" t="s">
        <v>8317</v>
      </c>
      <c r="T4069" t="s">
        <v>8318</v>
      </c>
    </row>
    <row r="4070" spans="1:20" ht="43.2" hidden="1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9">
        <f t="shared" si="252"/>
        <v>42748.961805555555</v>
      </c>
      <c r="K4070">
        <v>1481756855</v>
      </c>
      <c r="L4070" s="9">
        <f t="shared" si="253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5">
        <f t="shared" si="254"/>
        <v>1</v>
      </c>
      <c r="R4070" s="5">
        <f t="shared" si="255"/>
        <v>3495</v>
      </c>
      <c r="S4070" t="s">
        <v>8317</v>
      </c>
      <c r="T4070" t="s">
        <v>8318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9">
        <f t="shared" si="252"/>
        <v>42063.5</v>
      </c>
      <c r="K4071">
        <v>1421596356</v>
      </c>
      <c r="L4071" s="9">
        <f t="shared" si="253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5">
        <f t="shared" si="254"/>
        <v>34.4</v>
      </c>
      <c r="R4071" s="5">
        <f t="shared" si="255"/>
        <v>96.15384615384616</v>
      </c>
      <c r="S4071" t="s">
        <v>8317</v>
      </c>
      <c r="T4071" t="s">
        <v>8318</v>
      </c>
    </row>
    <row r="4072" spans="1:20" ht="43.2" hidden="1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9">
        <f t="shared" si="252"/>
        <v>42064.125</v>
      </c>
      <c r="K4072">
        <v>1422374420</v>
      </c>
      <c r="L4072" s="9">
        <f t="shared" si="253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5">
        <f t="shared" si="254"/>
        <v>16.5</v>
      </c>
      <c r="R4072" s="5">
        <f t="shared" si="255"/>
        <v>166.66666666666666</v>
      </c>
      <c r="S4072" t="s">
        <v>8317</v>
      </c>
      <c r="T4072" t="s">
        <v>8318</v>
      </c>
    </row>
    <row r="4073" spans="1:20" ht="57.6" hidden="1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9">
        <f t="shared" si="252"/>
        <v>42730.804756944446</v>
      </c>
      <c r="K4073">
        <v>1480187931</v>
      </c>
      <c r="L4073" s="9">
        <f t="shared" si="253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5">
        <f t="shared" si="254"/>
        <v>0</v>
      </c>
      <c r="R4073" s="5" t="e">
        <f t="shared" si="255"/>
        <v>#DIV/0!</v>
      </c>
      <c r="S4073" t="s">
        <v>8317</v>
      </c>
      <c r="T4073" t="s">
        <v>8318</v>
      </c>
    </row>
    <row r="4074" spans="1:20" ht="57.6" hidden="1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9">
        <f t="shared" si="252"/>
        <v>41872.77443287037</v>
      </c>
      <c r="K4074">
        <v>1403462111</v>
      </c>
      <c r="L4074" s="9">
        <f t="shared" si="253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5">
        <f t="shared" si="254"/>
        <v>0.4</v>
      </c>
      <c r="R4074" s="5">
        <f t="shared" si="255"/>
        <v>500</v>
      </c>
      <c r="S4074" t="s">
        <v>8317</v>
      </c>
      <c r="T4074" t="s">
        <v>8318</v>
      </c>
    </row>
    <row r="4075" spans="1:20" ht="43.2" hidden="1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9">
        <f t="shared" si="252"/>
        <v>42133.166666666664</v>
      </c>
      <c r="K4075">
        <v>1426407426</v>
      </c>
      <c r="L4075" s="9">
        <f t="shared" si="253"/>
        <v>42078.345208333332</v>
      </c>
      <c r="M4075" t="b">
        <v>0</v>
      </c>
      <c r="N4075">
        <v>2</v>
      </c>
      <c r="O4075" t="b">
        <v>0</v>
      </c>
      <c r="P4075" t="s">
        <v>8271</v>
      </c>
      <c r="Q4075" s="5">
        <f t="shared" si="254"/>
        <v>1.0571428571428572</v>
      </c>
      <c r="R4075" s="5">
        <f t="shared" si="255"/>
        <v>1750</v>
      </c>
      <c r="S4075" t="s">
        <v>8317</v>
      </c>
      <c r="T4075" t="s">
        <v>8318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9">
        <f t="shared" si="252"/>
        <v>42313.594618055555</v>
      </c>
      <c r="K4076">
        <v>1444137375</v>
      </c>
      <c r="L4076" s="9">
        <f t="shared" si="253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5">
        <f t="shared" si="254"/>
        <v>26.727272727272727</v>
      </c>
      <c r="R4076" s="5">
        <f t="shared" si="255"/>
        <v>130.95238095238096</v>
      </c>
      <c r="S4076" t="s">
        <v>8317</v>
      </c>
      <c r="T4076" t="s">
        <v>8318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9">
        <f t="shared" si="252"/>
        <v>41820.727777777778</v>
      </c>
      <c r="K4077">
        <v>1400547969</v>
      </c>
      <c r="L4077" s="9">
        <f t="shared" si="253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5">
        <f t="shared" si="254"/>
        <v>28.799999999999997</v>
      </c>
      <c r="R4077" s="5">
        <f t="shared" si="255"/>
        <v>153.84615384615384</v>
      </c>
      <c r="S4077" t="s">
        <v>8317</v>
      </c>
      <c r="T4077" t="s">
        <v>8318</v>
      </c>
    </row>
    <row r="4078" spans="1:20" ht="43.2" hidden="1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9">
        <f t="shared" si="252"/>
        <v>41933.82708333333</v>
      </c>
      <c r="K4078">
        <v>1411499149</v>
      </c>
      <c r="L4078" s="9">
        <f t="shared" si="253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5">
        <f t="shared" si="254"/>
        <v>0</v>
      </c>
      <c r="R4078" s="5" t="e">
        <f t="shared" si="255"/>
        <v>#DIV/0!</v>
      </c>
      <c r="S4078" t="s">
        <v>8317</v>
      </c>
      <c r="T4078" t="s">
        <v>8318</v>
      </c>
    </row>
    <row r="4079" spans="1:20" ht="43.2" hidden="1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9">
        <f t="shared" si="252"/>
        <v>42725.710578703707</v>
      </c>
      <c r="K4079">
        <v>1479747794</v>
      </c>
      <c r="L4079" s="9">
        <f t="shared" si="253"/>
        <v>42695.710578703707</v>
      </c>
      <c r="M4079" t="b">
        <v>0</v>
      </c>
      <c r="N4079">
        <v>6</v>
      </c>
      <c r="O4079" t="b">
        <v>0</v>
      </c>
      <c r="P4079" t="s">
        <v>8271</v>
      </c>
      <c r="Q4079" s="5">
        <f t="shared" si="254"/>
        <v>8.9</v>
      </c>
      <c r="R4079" s="5">
        <f t="shared" si="255"/>
        <v>2500</v>
      </c>
      <c r="S4079" t="s">
        <v>8317</v>
      </c>
      <c r="T4079" t="s">
        <v>8318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9">
        <f t="shared" si="252"/>
        <v>42762.787523148145</v>
      </c>
      <c r="K4080">
        <v>1482951242</v>
      </c>
      <c r="L4080" s="9">
        <f t="shared" si="253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5">
        <f t="shared" si="254"/>
        <v>0</v>
      </c>
      <c r="R4080" s="5" t="e">
        <f t="shared" si="255"/>
        <v>#DIV/0!</v>
      </c>
      <c r="S4080" t="s">
        <v>8317</v>
      </c>
      <c r="T4080" t="s">
        <v>8318</v>
      </c>
    </row>
    <row r="4081" spans="1:20" ht="43.2" hidden="1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9">
        <f t="shared" si="252"/>
        <v>42540.938900462963</v>
      </c>
      <c r="K4081">
        <v>1463783521</v>
      </c>
      <c r="L4081" s="9">
        <f t="shared" si="253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5">
        <f t="shared" si="254"/>
        <v>0.16666666666666669</v>
      </c>
      <c r="R4081" s="5">
        <f t="shared" si="255"/>
        <v>3000</v>
      </c>
      <c r="S4081" t="s">
        <v>8317</v>
      </c>
      <c r="T4081" t="s">
        <v>8318</v>
      </c>
    </row>
    <row r="4082" spans="1:20" ht="43.2" hidden="1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9">
        <f t="shared" si="252"/>
        <v>42535.787499999999</v>
      </c>
      <c r="K4082">
        <v>1463849116</v>
      </c>
      <c r="L4082" s="9">
        <f t="shared" si="253"/>
        <v>42511.698101851849</v>
      </c>
      <c r="M4082" t="b">
        <v>0</v>
      </c>
      <c r="N4082">
        <v>0</v>
      </c>
      <c r="O4082" t="b">
        <v>0</v>
      </c>
      <c r="P4082" t="s">
        <v>8271</v>
      </c>
      <c r="Q4082" s="5">
        <f t="shared" si="254"/>
        <v>0</v>
      </c>
      <c r="R4082" s="5" t="e">
        <f t="shared" si="255"/>
        <v>#DIV/0!</v>
      </c>
      <c r="S4082" t="s">
        <v>8317</v>
      </c>
      <c r="T4082" t="s">
        <v>8318</v>
      </c>
    </row>
    <row r="4083" spans="1:20" ht="43.2" hidden="1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9">
        <f t="shared" si="252"/>
        <v>42071.539641203701</v>
      </c>
      <c r="K4083">
        <v>1423231025</v>
      </c>
      <c r="L4083" s="9">
        <f t="shared" si="253"/>
        <v>42041.581307870372</v>
      </c>
      <c r="M4083" t="b">
        <v>0</v>
      </c>
      <c r="N4083">
        <v>12</v>
      </c>
      <c r="O4083" t="b">
        <v>0</v>
      </c>
      <c r="P4083" t="s">
        <v>8271</v>
      </c>
      <c r="Q4083" s="5">
        <f t="shared" si="254"/>
        <v>15.737410071942445</v>
      </c>
      <c r="R4083" s="5">
        <f t="shared" si="255"/>
        <v>185.33333333333334</v>
      </c>
      <c r="S4083" t="s">
        <v>8317</v>
      </c>
      <c r="T4083" t="s">
        <v>8318</v>
      </c>
    </row>
    <row r="4084" spans="1:20" ht="43.2" hidden="1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9">
        <f t="shared" si="252"/>
        <v>42322.958333333336</v>
      </c>
      <c r="K4084">
        <v>1446179553</v>
      </c>
      <c r="L4084" s="9">
        <f t="shared" si="253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5">
        <f t="shared" si="254"/>
        <v>2</v>
      </c>
      <c r="R4084" s="5">
        <f t="shared" si="255"/>
        <v>75</v>
      </c>
      <c r="S4084" t="s">
        <v>8317</v>
      </c>
      <c r="T4084" t="s">
        <v>8318</v>
      </c>
    </row>
    <row r="4085" spans="1:20" ht="43.2" hidden="1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9">
        <f t="shared" si="252"/>
        <v>42383.761759259258</v>
      </c>
      <c r="K4085">
        <v>1450203416</v>
      </c>
      <c r="L4085" s="9">
        <f t="shared" si="253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5">
        <f t="shared" si="254"/>
        <v>21.685714285714287</v>
      </c>
      <c r="R4085" s="5">
        <f t="shared" si="255"/>
        <v>583.33333333333337</v>
      </c>
      <c r="S4085" t="s">
        <v>8317</v>
      </c>
      <c r="T4085" t="s">
        <v>8318</v>
      </c>
    </row>
    <row r="4086" spans="1:20" ht="57.6" hidden="1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9">
        <f t="shared" si="252"/>
        <v>42652.436412037037</v>
      </c>
      <c r="K4086">
        <v>1473416906</v>
      </c>
      <c r="L4086" s="9">
        <f t="shared" si="253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5">
        <f t="shared" si="254"/>
        <v>0.33333333333333337</v>
      </c>
      <c r="R4086" s="5">
        <f t="shared" si="255"/>
        <v>3000</v>
      </c>
      <c r="S4086" t="s">
        <v>8317</v>
      </c>
      <c r="T4086" t="s">
        <v>8318</v>
      </c>
    </row>
    <row r="4087" spans="1:20" ht="43.2" hidden="1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9">
        <f t="shared" si="252"/>
        <v>42087.165972222225</v>
      </c>
      <c r="K4087">
        <v>1424701775</v>
      </c>
      <c r="L4087" s="9">
        <f t="shared" si="253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5">
        <f t="shared" si="254"/>
        <v>0.2857142857142857</v>
      </c>
      <c r="R4087" s="5">
        <f t="shared" si="255"/>
        <v>3500</v>
      </c>
      <c r="S4087" t="s">
        <v>8317</v>
      </c>
      <c r="T4087" t="s">
        <v>8318</v>
      </c>
    </row>
    <row r="4088" spans="1:20" ht="43.2" hidden="1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9">
        <f t="shared" si="252"/>
        <v>42329.166666666664</v>
      </c>
      <c r="K4088">
        <v>1445985299</v>
      </c>
      <c r="L4088" s="9">
        <f t="shared" si="253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5">
        <f t="shared" si="254"/>
        <v>4.7</v>
      </c>
      <c r="R4088" s="5">
        <f t="shared" si="255"/>
        <v>200</v>
      </c>
      <c r="S4088" t="s">
        <v>8317</v>
      </c>
      <c r="T4088" t="s">
        <v>8318</v>
      </c>
    </row>
    <row r="4089" spans="1:20" hidden="1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9">
        <f t="shared" si="252"/>
        <v>42568.742893518516</v>
      </c>
      <c r="K4089">
        <v>1466185786</v>
      </c>
      <c r="L4089" s="9">
        <f t="shared" si="253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5">
        <f t="shared" si="254"/>
        <v>0</v>
      </c>
      <c r="R4089" s="5" t="e">
        <f t="shared" si="255"/>
        <v>#DIV/0!</v>
      </c>
      <c r="S4089" t="s">
        <v>8317</v>
      </c>
      <c r="T4089" t="s">
        <v>8318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9">
        <f t="shared" si="252"/>
        <v>42020.43472222222</v>
      </c>
      <c r="K4090">
        <v>1418827324</v>
      </c>
      <c r="L4090" s="9">
        <f t="shared" si="253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5">
        <f t="shared" si="254"/>
        <v>10.8</v>
      </c>
      <c r="R4090" s="5">
        <f t="shared" si="255"/>
        <v>666.66666666666663</v>
      </c>
      <c r="S4090" t="s">
        <v>8317</v>
      </c>
      <c r="T4090" t="s">
        <v>8318</v>
      </c>
    </row>
    <row r="4091" spans="1:20" ht="57.6" hidden="1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9">
        <f t="shared" si="252"/>
        <v>42155.732638888891</v>
      </c>
      <c r="K4091">
        <v>1430242488</v>
      </c>
      <c r="L4091" s="9">
        <f t="shared" si="253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5">
        <f t="shared" si="254"/>
        <v>4.8</v>
      </c>
      <c r="R4091" s="5">
        <f t="shared" si="255"/>
        <v>625</v>
      </c>
      <c r="S4091" t="s">
        <v>8317</v>
      </c>
      <c r="T4091" t="s">
        <v>8318</v>
      </c>
    </row>
    <row r="4092" spans="1:20" ht="43.2" hidden="1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9">
        <f t="shared" si="252"/>
        <v>42223.625</v>
      </c>
      <c r="K4092">
        <v>1437754137</v>
      </c>
      <c r="L4092" s="9">
        <f t="shared" si="253"/>
        <v>42209.672881944447</v>
      </c>
      <c r="M4092" t="b">
        <v>0</v>
      </c>
      <c r="N4092">
        <v>3</v>
      </c>
      <c r="O4092" t="b">
        <v>0</v>
      </c>
      <c r="P4092" t="s">
        <v>8271</v>
      </c>
      <c r="Q4092" s="5">
        <f t="shared" si="254"/>
        <v>3.2</v>
      </c>
      <c r="R4092" s="5">
        <f t="shared" si="255"/>
        <v>333.33333333333331</v>
      </c>
      <c r="S4092" t="s">
        <v>8317</v>
      </c>
      <c r="T4092" t="s">
        <v>8318</v>
      </c>
    </row>
    <row r="4093" spans="1:20" ht="43.2" hidden="1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9">
        <f t="shared" si="252"/>
        <v>42020.506377314814</v>
      </c>
      <c r="K4093">
        <v>1418818151</v>
      </c>
      <c r="L4093" s="9">
        <f t="shared" si="253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5">
        <f t="shared" si="254"/>
        <v>12.75</v>
      </c>
      <c r="R4093" s="5">
        <f t="shared" si="255"/>
        <v>200</v>
      </c>
      <c r="S4093" t="s">
        <v>8317</v>
      </c>
      <c r="T4093" t="s">
        <v>8318</v>
      </c>
    </row>
    <row r="4094" spans="1:20" ht="43.2" hidden="1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9">
        <f t="shared" si="252"/>
        <v>42099.153321759259</v>
      </c>
      <c r="K4094">
        <v>1423024847</v>
      </c>
      <c r="L4094" s="9">
        <f t="shared" si="253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5">
        <f t="shared" si="254"/>
        <v>1.8181818181818181E-2</v>
      </c>
      <c r="R4094" s="5">
        <f t="shared" si="255"/>
        <v>110000</v>
      </c>
      <c r="S4094" t="s">
        <v>8317</v>
      </c>
      <c r="T4094" t="s">
        <v>8318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9">
        <f t="shared" si="252"/>
        <v>42238.815891203703</v>
      </c>
      <c r="K4095">
        <v>1435088093</v>
      </c>
      <c r="L4095" s="9">
        <f t="shared" si="253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5">
        <f t="shared" si="254"/>
        <v>2.4</v>
      </c>
      <c r="R4095" s="5">
        <f t="shared" si="255"/>
        <v>625</v>
      </c>
      <c r="S4095" t="s">
        <v>8317</v>
      </c>
      <c r="T4095" t="s">
        <v>8318</v>
      </c>
    </row>
    <row r="4096" spans="1:20" ht="43.2" hidden="1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9">
        <f t="shared" si="252"/>
        <v>41934.207638888889</v>
      </c>
      <c r="K4096">
        <v>1410141900</v>
      </c>
      <c r="L4096" s="9">
        <f t="shared" si="253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5">
        <f t="shared" si="254"/>
        <v>36.5</v>
      </c>
      <c r="R4096" s="5">
        <f t="shared" si="255"/>
        <v>250</v>
      </c>
      <c r="S4096" t="s">
        <v>8317</v>
      </c>
      <c r="T4096" t="s">
        <v>8318</v>
      </c>
    </row>
    <row r="4097" spans="1:20" ht="43.2" hidden="1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9">
        <f t="shared" si="252"/>
        <v>42723.031828703701</v>
      </c>
      <c r="K4097">
        <v>1479516350</v>
      </c>
      <c r="L4097" s="9">
        <f t="shared" si="253"/>
        <v>42693.031828703701</v>
      </c>
      <c r="M4097" t="b">
        <v>0</v>
      </c>
      <c r="N4097">
        <v>1</v>
      </c>
      <c r="O4097" t="b">
        <v>0</v>
      </c>
      <c r="P4097" t="s">
        <v>8271</v>
      </c>
      <c r="Q4097" s="5">
        <f t="shared" si="254"/>
        <v>2.666666666666667</v>
      </c>
      <c r="R4097" s="5">
        <f t="shared" si="255"/>
        <v>30000</v>
      </c>
      <c r="S4097" t="s">
        <v>8317</v>
      </c>
      <c r="T4097" t="s">
        <v>8318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9">
        <f t="shared" si="252"/>
        <v>42794.368750000001</v>
      </c>
      <c r="K4098">
        <v>1484484219</v>
      </c>
      <c r="L4098" s="9">
        <f t="shared" si="253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5">
        <f t="shared" si="254"/>
        <v>11.428571428571429</v>
      </c>
      <c r="R4098" s="5">
        <f t="shared" si="255"/>
        <v>700</v>
      </c>
      <c r="S4098" t="s">
        <v>8317</v>
      </c>
      <c r="T4098" t="s">
        <v>8318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9">
        <f t="shared" ref="J4099:J4115" si="256">(I4099+DATE(1970,1,1)*86400)/86400</f>
        <v>42400.996527777781</v>
      </c>
      <c r="K4099">
        <v>1449431237</v>
      </c>
      <c r="L4099" s="9">
        <f t="shared" ref="L4099:L4115" si="257">(K4099+DATE(1970,1,1)*86400)/86400</f>
        <v>42344.824502314812</v>
      </c>
      <c r="M4099" t="b">
        <v>0</v>
      </c>
      <c r="N4099">
        <v>0</v>
      </c>
      <c r="O4099" t="b">
        <v>0</v>
      </c>
      <c r="P4099" t="s">
        <v>8271</v>
      </c>
      <c r="Q4099" s="5">
        <f t="shared" ref="Q4099:Q4115" si="258">(E4099/D4099)*100</f>
        <v>0</v>
      </c>
      <c r="R4099" s="5" t="e">
        <f t="shared" ref="R4099:R4115" si="259">D4099/N4099</f>
        <v>#DIV/0!</v>
      </c>
      <c r="S4099" t="s">
        <v>8317</v>
      </c>
      <c r="T4099" t="s">
        <v>8318</v>
      </c>
    </row>
    <row r="4100" spans="1:20" ht="43.2" hidden="1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9">
        <f t="shared" si="256"/>
        <v>42525.722187500003</v>
      </c>
      <c r="K4100">
        <v>1462468797</v>
      </c>
      <c r="L4100" s="9">
        <f t="shared" si="257"/>
        <v>42495.722187500003</v>
      </c>
      <c r="M4100" t="b">
        <v>0</v>
      </c>
      <c r="N4100">
        <v>0</v>
      </c>
      <c r="O4100" t="b">
        <v>0</v>
      </c>
      <c r="P4100" t="s">
        <v>8271</v>
      </c>
      <c r="Q4100" s="5">
        <f t="shared" si="258"/>
        <v>0</v>
      </c>
      <c r="R4100" s="5" t="e">
        <f t="shared" si="259"/>
        <v>#DIV/0!</v>
      </c>
      <c r="S4100" t="s">
        <v>8317</v>
      </c>
      <c r="T4100" t="s">
        <v>8318</v>
      </c>
    </row>
    <row r="4101" spans="1:20" ht="57.6" hidden="1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9">
        <f t="shared" si="256"/>
        <v>42615.850381944445</v>
      </c>
      <c r="K4101">
        <v>1468959873</v>
      </c>
      <c r="L4101" s="9">
        <f t="shared" si="257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5">
        <f t="shared" si="258"/>
        <v>1.1111111111111112</v>
      </c>
      <c r="R4101" s="5">
        <f t="shared" si="259"/>
        <v>4500</v>
      </c>
      <c r="S4101" t="s">
        <v>8317</v>
      </c>
      <c r="T4101" t="s">
        <v>8318</v>
      </c>
    </row>
    <row r="4102" spans="1:20" ht="43.2" hidden="1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9">
        <f t="shared" si="256"/>
        <v>41937.124884259261</v>
      </c>
      <c r="K4102">
        <v>1413341990</v>
      </c>
      <c r="L4102" s="9">
        <f t="shared" si="257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5">
        <f t="shared" si="258"/>
        <v>0</v>
      </c>
      <c r="R4102" s="5" t="e">
        <f t="shared" si="259"/>
        <v>#DIV/0!</v>
      </c>
      <c r="S4102" t="s">
        <v>8317</v>
      </c>
      <c r="T4102" t="s">
        <v>8318</v>
      </c>
    </row>
    <row r="4103" spans="1:20" ht="43.2" hidden="1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9">
        <f t="shared" si="256"/>
        <v>42760.903726851851</v>
      </c>
      <c r="K4103">
        <v>1482788482</v>
      </c>
      <c r="L4103" s="9">
        <f t="shared" si="257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5">
        <f t="shared" si="258"/>
        <v>0</v>
      </c>
      <c r="R4103" s="5" t="e">
        <f t="shared" si="259"/>
        <v>#DIV/0!</v>
      </c>
      <c r="S4103" t="s">
        <v>8317</v>
      </c>
      <c r="T4103" t="s">
        <v>8318</v>
      </c>
    </row>
    <row r="4104" spans="1:20" ht="43.2" hidden="1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9">
        <f t="shared" si="256"/>
        <v>42505.848067129627</v>
      </c>
      <c r="K4104">
        <v>1460751673</v>
      </c>
      <c r="L4104" s="9">
        <f t="shared" si="257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5">
        <f t="shared" si="258"/>
        <v>27.400000000000002</v>
      </c>
      <c r="R4104" s="5">
        <f t="shared" si="259"/>
        <v>83.333333333333329</v>
      </c>
      <c r="S4104" t="s">
        <v>8317</v>
      </c>
      <c r="T4104" t="s">
        <v>8318</v>
      </c>
    </row>
    <row r="4105" spans="1:20" ht="43.2" hidden="1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9">
        <f t="shared" si="256"/>
        <v>42242.772222222222</v>
      </c>
      <c r="K4105">
        <v>1435953566</v>
      </c>
      <c r="L4105" s="9">
        <f t="shared" si="257"/>
        <v>42188.832939814813</v>
      </c>
      <c r="M4105" t="b">
        <v>0</v>
      </c>
      <c r="N4105">
        <v>6</v>
      </c>
      <c r="O4105" t="b">
        <v>0</v>
      </c>
      <c r="P4105" t="s">
        <v>8271</v>
      </c>
      <c r="Q4105" s="5">
        <f t="shared" si="258"/>
        <v>10</v>
      </c>
      <c r="R4105" s="5">
        <f t="shared" si="259"/>
        <v>166.66666666666666</v>
      </c>
      <c r="S4105" t="s">
        <v>8317</v>
      </c>
      <c r="T4105" t="s">
        <v>8318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9">
        <f t="shared" si="256"/>
        <v>42670.278171296297</v>
      </c>
      <c r="K4106">
        <v>1474958434</v>
      </c>
      <c r="L4106" s="9">
        <f t="shared" si="257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5">
        <f t="shared" si="258"/>
        <v>21.366666666666667</v>
      </c>
      <c r="R4106" s="5">
        <f t="shared" si="259"/>
        <v>214.28571428571428</v>
      </c>
      <c r="S4106" t="s">
        <v>8317</v>
      </c>
      <c r="T4106" t="s">
        <v>8318</v>
      </c>
    </row>
    <row r="4107" spans="1:20" ht="57.6" hidden="1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9">
        <f t="shared" si="256"/>
        <v>42730.010520833333</v>
      </c>
      <c r="K4107">
        <v>1479860109</v>
      </c>
      <c r="L4107" s="9">
        <f t="shared" si="257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5">
        <f t="shared" si="258"/>
        <v>6.9696969696969706</v>
      </c>
      <c r="R4107" s="5">
        <f t="shared" si="259"/>
        <v>5500</v>
      </c>
      <c r="S4107" t="s">
        <v>8317</v>
      </c>
      <c r="T4107" t="s">
        <v>8318</v>
      </c>
    </row>
    <row r="4108" spans="1:20" ht="43.2" hidden="1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9">
        <f t="shared" si="256"/>
        <v>42096.041666666664</v>
      </c>
      <c r="K4108">
        <v>1424221866</v>
      </c>
      <c r="L4108" s="9">
        <f t="shared" si="257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5">
        <f t="shared" si="258"/>
        <v>70.599999999999994</v>
      </c>
      <c r="R4108" s="5">
        <f t="shared" si="259"/>
        <v>151.5151515151515</v>
      </c>
      <c r="S4108" t="s">
        <v>8317</v>
      </c>
      <c r="T4108" t="s">
        <v>8318</v>
      </c>
    </row>
    <row r="4109" spans="1:20" ht="43.2" hidden="1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9">
        <f t="shared" si="256"/>
        <v>41906.916678240741</v>
      </c>
      <c r="K4109">
        <v>1409608801</v>
      </c>
      <c r="L4109" s="9">
        <f t="shared" si="257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5">
        <f t="shared" si="258"/>
        <v>2.0500000000000003</v>
      </c>
      <c r="R4109" s="5">
        <f t="shared" si="259"/>
        <v>500</v>
      </c>
      <c r="S4109" t="s">
        <v>8317</v>
      </c>
      <c r="T4109" t="s">
        <v>8318</v>
      </c>
    </row>
    <row r="4110" spans="1:20" ht="43.2" hidden="1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9">
        <f t="shared" si="256"/>
        <v>42797.208333333336</v>
      </c>
      <c r="K4110">
        <v>1485909937</v>
      </c>
      <c r="L4110" s="9">
        <f t="shared" si="257"/>
        <v>42767.031678240739</v>
      </c>
      <c r="M4110" t="b">
        <v>0</v>
      </c>
      <c r="N4110">
        <v>1</v>
      </c>
      <c r="O4110" t="b">
        <v>0</v>
      </c>
      <c r="P4110" t="s">
        <v>8271</v>
      </c>
      <c r="Q4110" s="5">
        <f t="shared" si="258"/>
        <v>1.9666666666666666</v>
      </c>
      <c r="R4110" s="5">
        <f t="shared" si="259"/>
        <v>3000</v>
      </c>
      <c r="S4110" t="s">
        <v>8317</v>
      </c>
      <c r="T4110" t="s">
        <v>8318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9">
        <f t="shared" si="256"/>
        <v>42337.581064814818</v>
      </c>
      <c r="K4111">
        <v>1446209804</v>
      </c>
      <c r="L4111" s="9">
        <f t="shared" si="257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5">
        <f t="shared" si="258"/>
        <v>0</v>
      </c>
      <c r="R4111" s="5" t="e">
        <f t="shared" si="259"/>
        <v>#DIV/0!</v>
      </c>
      <c r="S4111" t="s">
        <v>8317</v>
      </c>
      <c r="T4111" t="s">
        <v>8318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9">
        <f t="shared" si="256"/>
        <v>42572.626747685186</v>
      </c>
      <c r="K4112">
        <v>1463929351</v>
      </c>
      <c r="L4112" s="9">
        <f t="shared" si="257"/>
        <v>42512.626747685186</v>
      </c>
      <c r="M4112" t="b">
        <v>0</v>
      </c>
      <c r="N4112">
        <v>6</v>
      </c>
      <c r="O4112" t="b">
        <v>0</v>
      </c>
      <c r="P4112" t="s">
        <v>8271</v>
      </c>
      <c r="Q4112" s="5">
        <f t="shared" si="258"/>
        <v>28.666666666666668</v>
      </c>
      <c r="R4112" s="5">
        <f t="shared" si="259"/>
        <v>50</v>
      </c>
      <c r="S4112" t="s">
        <v>8317</v>
      </c>
      <c r="T4112" t="s">
        <v>8318</v>
      </c>
    </row>
    <row r="4113" spans="1:20" ht="43.2" hidden="1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9">
        <f t="shared" si="256"/>
        <v>42059.135879629626</v>
      </c>
      <c r="K4113">
        <v>1422155740</v>
      </c>
      <c r="L4113" s="9">
        <f t="shared" si="257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5">
        <f t="shared" si="258"/>
        <v>3.1333333333333333</v>
      </c>
      <c r="R4113" s="5">
        <f t="shared" si="259"/>
        <v>500</v>
      </c>
      <c r="S4113" t="s">
        <v>8317</v>
      </c>
      <c r="T4113" t="s">
        <v>8318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9">
        <f t="shared" si="256"/>
        <v>42428</v>
      </c>
      <c r="K4114">
        <v>1454280186</v>
      </c>
      <c r="L4114" s="9">
        <f t="shared" si="257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5">
        <f t="shared" si="258"/>
        <v>0.04</v>
      </c>
      <c r="R4114" s="5">
        <f t="shared" si="259"/>
        <v>2500</v>
      </c>
      <c r="S4114" t="s">
        <v>8317</v>
      </c>
      <c r="T4114" t="s">
        <v>8318</v>
      </c>
    </row>
    <row r="4115" spans="1:20" ht="43.2" hidden="1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9">
        <f t="shared" si="256"/>
        <v>42377.273611111108</v>
      </c>
      <c r="K4115">
        <v>1450619123</v>
      </c>
      <c r="L4115" s="9">
        <f t="shared" si="257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5">
        <f t="shared" si="258"/>
        <v>0.2</v>
      </c>
      <c r="R4115" s="5">
        <f t="shared" si="259"/>
        <v>500</v>
      </c>
      <c r="S4115" t="s">
        <v>8317</v>
      </c>
      <c r="T4115" t="s">
        <v>8318</v>
      </c>
    </row>
  </sheetData>
  <autoFilter ref="A1:T4115">
    <filterColumn colId="3">
      <customFilters and="1">
        <customFilter operator="greaterThanOrEqual" val="0"/>
        <customFilter operator="lessThanOrEqual" val="999"/>
      </customFilters>
    </filterColumn>
    <filterColumn colId="5">
      <filters>
        <filter val="successful"/>
      </filters>
    </filterColumn>
  </autoFilter>
  <conditionalFormatting sqref="F1:F1048576">
    <cfRule type="containsText" dxfId="19" priority="4" operator="containsText" text="successful">
      <formula>NOT(ISERROR(SEARCH("successful",F1)))</formula>
    </cfRule>
    <cfRule type="containsText" dxfId="18" priority="5" operator="containsText" text="canceled">
      <formula>NOT(ISERROR(SEARCH("canceled",F1)))</formula>
    </cfRule>
    <cfRule type="containsText" dxfId="17" priority="6" operator="containsText" text="failed">
      <formula>NOT(ISERROR(SEARCH("failed",F1)))</formula>
    </cfRule>
    <cfRule type="containsText" dxfId="16" priority="9" operator="containsText" text="live">
      <formula>NOT(ISERROR(SEARCH("live",F1)))</formula>
    </cfRule>
    <cfRule type="containsText" dxfId="15" priority="10" operator="containsText" text="failed">
      <formula>NOT(ISERROR(SEARCH("failed",F1)))</formula>
    </cfRule>
    <cfRule type="containsText" dxfId="14" priority="11" operator="containsText" text="failed">
      <formula>NOT(ISERROR(SEARCH("failed",F1)))</formula>
    </cfRule>
    <cfRule type="containsText" dxfId="13" priority="12" operator="containsText" text="fail">
      <formula>NOT(ISERROR(SEARCH("fail",F1)))</formula>
    </cfRule>
    <cfRule type="containsText" dxfId="12" priority="13" operator="containsText" text="successful">
      <formula>NOT(ISERROR(SEARCH("successful",F1)))</formula>
    </cfRule>
  </conditionalFormatting>
  <conditionalFormatting sqref="F1">
    <cfRule type="containsText" dxfId="11" priority="7" operator="containsText" text="failed">
      <formula>NOT(ISERROR(SEARCH("failed",F1)))</formula>
    </cfRule>
    <cfRule type="containsText" dxfId="10" priority="8" operator="containsText" text="failed">
      <formula>NOT(ISERROR(SEARCH("failed",F1)))</formula>
    </cfRule>
  </conditionalFormatting>
  <conditionalFormatting sqref="Q2:Q4115">
    <cfRule type="colorScale" priority="1">
      <colorScale>
        <cfvo type="num" val="0"/>
        <cfvo type="num" val="100"/>
        <cfvo type="num" val="200"/>
        <color rgb="FFC00000"/>
        <color theme="9"/>
        <color theme="8"/>
      </colorScale>
    </cfRule>
    <cfRule type="colorScale" priority="2">
      <colorScale>
        <cfvo type="num" val="100"/>
        <cfvo type="num" val="200"/>
        <color theme="9"/>
        <color theme="4"/>
      </colorScale>
    </cfRule>
    <cfRule type="colorScale" priority="3">
      <colorScale>
        <cfvo type="num" val="0"/>
        <cfvo type="num" val="100"/>
        <color rgb="FFC00000"/>
        <color theme="9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K25" sqref="K25"/>
    </sheetView>
  </sheetViews>
  <sheetFormatPr defaultRowHeight="14.4" x14ac:dyDescent="0.3"/>
  <cols>
    <col min="1" max="1" width="16.44140625" bestFit="1" customWidth="1"/>
    <col min="2" max="2" width="15.5546875" customWidth="1"/>
    <col min="3" max="3" width="5.6640625" customWidth="1"/>
    <col min="4" max="4" width="8.44140625" customWidth="1"/>
    <col min="5" max="5" width="3.88671875" customWidth="1"/>
    <col min="6" max="6" width="10.77734375" customWidth="1"/>
    <col min="7" max="7" width="10.77734375" bestFit="1" customWidth="1"/>
  </cols>
  <sheetData>
    <row r="1" spans="1:6" x14ac:dyDescent="0.3">
      <c r="A1" s="6" t="s">
        <v>8223</v>
      </c>
      <c r="B1" t="s">
        <v>8360</v>
      </c>
    </row>
    <row r="3" spans="1:6" x14ac:dyDescent="0.3">
      <c r="A3" s="6" t="s">
        <v>8379</v>
      </c>
      <c r="B3" s="6" t="s">
        <v>8363</v>
      </c>
    </row>
    <row r="4" spans="1:6" x14ac:dyDescent="0.3">
      <c r="A4" s="6" t="s">
        <v>8361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 x14ac:dyDescent="0.3">
      <c r="A5" s="7" t="s">
        <v>8310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3">
      <c r="A6" s="7" t="s">
        <v>8336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3">
      <c r="A7" s="7" t="s">
        <v>8333</v>
      </c>
      <c r="B7" s="8">
        <v>80</v>
      </c>
      <c r="C7" s="8">
        <v>140</v>
      </c>
      <c r="D7" s="8"/>
      <c r="E7" s="8"/>
      <c r="F7" s="8">
        <v>220</v>
      </c>
    </row>
    <row r="8" spans="1:6" x14ac:dyDescent="0.3">
      <c r="A8" s="7" t="s">
        <v>8331</v>
      </c>
      <c r="B8" s="8"/>
      <c r="C8" s="8"/>
      <c r="D8" s="8">
        <v>24</v>
      </c>
      <c r="E8" s="8"/>
      <c r="F8" s="8">
        <v>24</v>
      </c>
    </row>
    <row r="9" spans="1:6" x14ac:dyDescent="0.3">
      <c r="A9" s="7" t="s">
        <v>8325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3">
      <c r="A10" s="7" t="s">
        <v>8338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3">
      <c r="A11" s="7" t="s">
        <v>8322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3">
      <c r="A12" s="7" t="s">
        <v>8319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3">
      <c r="A13" s="7" t="s">
        <v>8317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3">
      <c r="A14" s="7" t="s">
        <v>8362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zoomScale="90" zoomScaleNormal="90" workbookViewId="0">
      <selection activeCell="P31" sqref="P31"/>
    </sheetView>
  </sheetViews>
  <sheetFormatPr defaultRowHeight="14.4" x14ac:dyDescent="0.3"/>
  <cols>
    <col min="1" max="1" width="16.88671875" bestFit="1" customWidth="1"/>
    <col min="2" max="2" width="16.109375" bestFit="1" customWidth="1"/>
    <col min="3" max="3" width="5.88671875" bestFit="1" customWidth="1"/>
    <col min="4" max="4" width="8.77734375" bestFit="1" customWidth="1"/>
    <col min="5" max="5" width="4.21875" bestFit="1" customWidth="1"/>
    <col min="6" max="6" width="11.21875" bestFit="1" customWidth="1"/>
    <col min="7" max="7" width="10.77734375" bestFit="1" customWidth="1"/>
  </cols>
  <sheetData>
    <row r="1" spans="1:6" x14ac:dyDescent="0.3">
      <c r="A1" s="6" t="s">
        <v>8223</v>
      </c>
      <c r="B1" t="s">
        <v>8360</v>
      </c>
    </row>
    <row r="2" spans="1:6" x14ac:dyDescent="0.3">
      <c r="A2" s="6" t="s">
        <v>8380</v>
      </c>
      <c r="B2" t="s">
        <v>8360</v>
      </c>
    </row>
    <row r="4" spans="1:6" x14ac:dyDescent="0.3">
      <c r="A4" s="6" t="s">
        <v>8379</v>
      </c>
      <c r="B4" s="6" t="s">
        <v>8363</v>
      </c>
    </row>
    <row r="5" spans="1:6" x14ac:dyDescent="0.3">
      <c r="A5" s="6" t="s">
        <v>8361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3">
      <c r="A6" s="7" t="s">
        <v>8316</v>
      </c>
      <c r="B6" s="8"/>
      <c r="C6" s="8">
        <v>100</v>
      </c>
      <c r="D6" s="8"/>
      <c r="E6" s="8"/>
      <c r="F6" s="8">
        <v>100</v>
      </c>
    </row>
    <row r="7" spans="1:6" x14ac:dyDescent="0.3">
      <c r="A7" s="7" t="s">
        <v>8344</v>
      </c>
      <c r="B7" s="8"/>
      <c r="C7" s="8"/>
      <c r="D7" s="8">
        <v>20</v>
      </c>
      <c r="E7" s="8"/>
      <c r="F7" s="8">
        <v>20</v>
      </c>
    </row>
    <row r="8" spans="1:6" x14ac:dyDescent="0.3">
      <c r="A8" s="7" t="s">
        <v>8332</v>
      </c>
      <c r="B8" s="8"/>
      <c r="C8" s="8"/>
      <c r="D8" s="8">
        <v>24</v>
      </c>
      <c r="E8" s="8"/>
      <c r="F8" s="8">
        <v>24</v>
      </c>
    </row>
    <row r="9" spans="1:6" x14ac:dyDescent="0.3">
      <c r="A9" s="7" t="s">
        <v>8358</v>
      </c>
      <c r="B9" s="8"/>
      <c r="C9" s="8">
        <v>40</v>
      </c>
      <c r="D9" s="8"/>
      <c r="E9" s="8"/>
      <c r="F9" s="8">
        <v>40</v>
      </c>
    </row>
    <row r="10" spans="1:6" x14ac:dyDescent="0.3">
      <c r="A10" s="7" t="s">
        <v>8354</v>
      </c>
      <c r="B10" s="8">
        <v>40</v>
      </c>
      <c r="C10" s="8"/>
      <c r="D10" s="8"/>
      <c r="E10" s="8"/>
      <c r="F10" s="8">
        <v>40</v>
      </c>
    </row>
    <row r="11" spans="1:6" x14ac:dyDescent="0.3">
      <c r="A11" s="7" t="s">
        <v>8315</v>
      </c>
      <c r="B11" s="8">
        <v>180</v>
      </c>
      <c r="C11" s="8"/>
      <c r="D11" s="8"/>
      <c r="E11" s="8"/>
      <c r="F11" s="8">
        <v>180</v>
      </c>
    </row>
    <row r="12" spans="1:6" x14ac:dyDescent="0.3">
      <c r="A12" s="7" t="s">
        <v>8314</v>
      </c>
      <c r="B12" s="8"/>
      <c r="C12" s="8">
        <v>80</v>
      </c>
      <c r="D12" s="8"/>
      <c r="E12" s="8"/>
      <c r="F12" s="8">
        <v>80</v>
      </c>
    </row>
    <row r="13" spans="1:6" x14ac:dyDescent="0.3">
      <c r="A13" s="7" t="s">
        <v>8330</v>
      </c>
      <c r="B13" s="8">
        <v>40</v>
      </c>
      <c r="C13" s="8"/>
      <c r="D13" s="8"/>
      <c r="E13" s="8"/>
      <c r="F13" s="8">
        <v>40</v>
      </c>
    </row>
    <row r="14" spans="1:6" x14ac:dyDescent="0.3">
      <c r="A14" s="7" t="s">
        <v>8347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3">
      <c r="A15" s="7" t="s">
        <v>8324</v>
      </c>
      <c r="B15" s="8"/>
      <c r="C15" s="8">
        <v>40</v>
      </c>
      <c r="D15" s="8"/>
      <c r="E15" s="8"/>
      <c r="F15" s="8">
        <v>40</v>
      </c>
    </row>
    <row r="16" spans="1:6" x14ac:dyDescent="0.3">
      <c r="A16" s="7" t="s">
        <v>8337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3">
      <c r="A17" s="7" t="s">
        <v>8348</v>
      </c>
      <c r="B17" s="8"/>
      <c r="C17" s="8">
        <v>20</v>
      </c>
      <c r="D17" s="8"/>
      <c r="E17" s="8"/>
      <c r="F17" s="8">
        <v>20</v>
      </c>
    </row>
    <row r="18" spans="1:6" x14ac:dyDescent="0.3">
      <c r="A18" s="7" t="s">
        <v>8349</v>
      </c>
      <c r="B18" s="8">
        <v>140</v>
      </c>
      <c r="C18" s="8"/>
      <c r="D18" s="8"/>
      <c r="E18" s="8"/>
      <c r="F18" s="8">
        <v>140</v>
      </c>
    </row>
    <row r="19" spans="1:6" x14ac:dyDescent="0.3">
      <c r="A19" s="7" t="s">
        <v>8329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3">
      <c r="A20" s="7" t="s">
        <v>8328</v>
      </c>
      <c r="B20" s="8"/>
      <c r="C20" s="8">
        <v>60</v>
      </c>
      <c r="D20" s="8"/>
      <c r="E20" s="8"/>
      <c r="F20" s="8">
        <v>60</v>
      </c>
    </row>
    <row r="21" spans="1:6" x14ac:dyDescent="0.3">
      <c r="A21" s="7" t="s">
        <v>8356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3">
      <c r="A22" s="7" t="s">
        <v>8327</v>
      </c>
      <c r="B22" s="8">
        <v>20</v>
      </c>
      <c r="C22" s="8"/>
      <c r="D22" s="8"/>
      <c r="E22" s="8"/>
      <c r="F22" s="8">
        <v>20</v>
      </c>
    </row>
    <row r="23" spans="1:6" x14ac:dyDescent="0.3">
      <c r="A23" s="7" t="s">
        <v>8335</v>
      </c>
      <c r="B23" s="8"/>
      <c r="C23" s="8">
        <v>40</v>
      </c>
      <c r="D23" s="8"/>
      <c r="E23" s="8"/>
      <c r="F23" s="8">
        <v>40</v>
      </c>
    </row>
    <row r="24" spans="1:6" x14ac:dyDescent="0.3">
      <c r="A24" s="7" t="s">
        <v>8359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3">
      <c r="A25" s="7" t="s">
        <v>8343</v>
      </c>
      <c r="B25" s="8"/>
      <c r="C25" s="8">
        <v>20</v>
      </c>
      <c r="D25" s="8"/>
      <c r="E25" s="8"/>
      <c r="F25" s="8">
        <v>20</v>
      </c>
    </row>
    <row r="26" spans="1:6" x14ac:dyDescent="0.3">
      <c r="A26" s="7" t="s">
        <v>8323</v>
      </c>
      <c r="B26" s="8">
        <v>60</v>
      </c>
      <c r="C26" s="8"/>
      <c r="D26" s="8"/>
      <c r="E26" s="8"/>
      <c r="F26" s="8">
        <v>60</v>
      </c>
    </row>
    <row r="27" spans="1:6" x14ac:dyDescent="0.3">
      <c r="A27" s="7" t="s">
        <v>8350</v>
      </c>
      <c r="B27" s="8"/>
      <c r="C27" s="8">
        <v>20</v>
      </c>
      <c r="D27" s="8"/>
      <c r="E27" s="8"/>
      <c r="F27" s="8">
        <v>20</v>
      </c>
    </row>
    <row r="28" spans="1:6" x14ac:dyDescent="0.3">
      <c r="A28" s="7" t="s">
        <v>8339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3">
      <c r="A29" s="7" t="s">
        <v>8345</v>
      </c>
      <c r="B29" s="8"/>
      <c r="C29" s="8">
        <v>20</v>
      </c>
      <c r="D29" s="8"/>
      <c r="E29" s="8"/>
      <c r="F29" s="8">
        <v>20</v>
      </c>
    </row>
    <row r="30" spans="1:6" x14ac:dyDescent="0.3">
      <c r="A30" s="7" t="s">
        <v>8318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3">
      <c r="A31" s="7" t="s">
        <v>8346</v>
      </c>
      <c r="B31" s="8">
        <v>40</v>
      </c>
      <c r="C31" s="8"/>
      <c r="D31" s="8"/>
      <c r="E31" s="8"/>
      <c r="F31" s="8">
        <v>40</v>
      </c>
    </row>
    <row r="32" spans="1:6" x14ac:dyDescent="0.3">
      <c r="A32" s="7" t="s">
        <v>8342</v>
      </c>
      <c r="B32" s="8">
        <v>20</v>
      </c>
      <c r="C32" s="8"/>
      <c r="D32" s="8"/>
      <c r="E32" s="8"/>
      <c r="F32" s="8">
        <v>20</v>
      </c>
    </row>
    <row r="33" spans="1:6" x14ac:dyDescent="0.3">
      <c r="A33" s="7" t="s">
        <v>8353</v>
      </c>
      <c r="B33" s="8"/>
      <c r="C33" s="8">
        <v>20</v>
      </c>
      <c r="D33" s="8"/>
      <c r="E33" s="8"/>
      <c r="F33" s="8">
        <v>20</v>
      </c>
    </row>
    <row r="34" spans="1:6" x14ac:dyDescent="0.3">
      <c r="A34" s="7" t="s">
        <v>8326</v>
      </c>
      <c r="B34" s="8">
        <v>260</v>
      </c>
      <c r="C34" s="8"/>
      <c r="D34" s="8"/>
      <c r="E34" s="8"/>
      <c r="F34" s="8">
        <v>260</v>
      </c>
    </row>
    <row r="35" spans="1:6" x14ac:dyDescent="0.3">
      <c r="A35" s="7" t="s">
        <v>8313</v>
      </c>
      <c r="B35" s="8"/>
      <c r="C35" s="8"/>
      <c r="D35" s="8">
        <v>40</v>
      </c>
      <c r="E35" s="8"/>
      <c r="F35" s="8">
        <v>40</v>
      </c>
    </row>
    <row r="36" spans="1:6" x14ac:dyDescent="0.3">
      <c r="A36" s="7" t="s">
        <v>8312</v>
      </c>
      <c r="B36" s="8">
        <v>60</v>
      </c>
      <c r="C36" s="8"/>
      <c r="D36" s="8"/>
      <c r="E36" s="8"/>
      <c r="F36" s="8">
        <v>60</v>
      </c>
    </row>
    <row r="37" spans="1:6" x14ac:dyDescent="0.3">
      <c r="A37" s="7" t="s">
        <v>8352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3">
      <c r="A38" s="7" t="s">
        <v>8355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3">
      <c r="A39" s="7" t="s">
        <v>8357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3">
      <c r="A40" s="7" t="s">
        <v>8351</v>
      </c>
      <c r="B40" s="8">
        <v>80</v>
      </c>
      <c r="C40" s="8"/>
      <c r="D40" s="8"/>
      <c r="E40" s="8"/>
      <c r="F40" s="8">
        <v>80</v>
      </c>
    </row>
    <row r="41" spans="1:6" x14ac:dyDescent="0.3">
      <c r="A41" s="7" t="s">
        <v>8311</v>
      </c>
      <c r="B41" s="8">
        <v>60</v>
      </c>
      <c r="C41" s="8"/>
      <c r="D41" s="8"/>
      <c r="E41" s="8"/>
      <c r="F41" s="8">
        <v>60</v>
      </c>
    </row>
    <row r="42" spans="1:6" x14ac:dyDescent="0.3">
      <c r="A42" s="7" t="s">
        <v>8341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3">
      <c r="A43" s="7" t="s">
        <v>8334</v>
      </c>
      <c r="B43" s="8"/>
      <c r="C43" s="8">
        <v>100</v>
      </c>
      <c r="D43" s="8"/>
      <c r="E43" s="8"/>
      <c r="F43" s="8">
        <v>100</v>
      </c>
    </row>
    <row r="44" spans="1:6" x14ac:dyDescent="0.3">
      <c r="A44" s="7" t="s">
        <v>8321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3">
      <c r="A45" s="7" t="s">
        <v>8320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3">
      <c r="A46" s="7" t="s">
        <v>8340</v>
      </c>
      <c r="B46" s="8"/>
      <c r="C46" s="8"/>
      <c r="D46" s="8">
        <v>20</v>
      </c>
      <c r="E46" s="8"/>
      <c r="F46" s="8">
        <v>20</v>
      </c>
    </row>
    <row r="47" spans="1:6" x14ac:dyDescent="0.3">
      <c r="A47" s="7" t="s">
        <v>8362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F27" sqref="F27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customWidth="1"/>
    <col min="4" max="4" width="8.44140625" bestFit="1" customWidth="1"/>
    <col min="5" max="5" width="10.77734375" customWidth="1"/>
    <col min="6" max="6" width="7" bestFit="1" customWidth="1"/>
    <col min="7" max="7" width="10.77734375" bestFit="1" customWidth="1"/>
  </cols>
  <sheetData>
    <row r="1" spans="1:5" x14ac:dyDescent="0.3">
      <c r="A1" s="6" t="s">
        <v>8380</v>
      </c>
      <c r="B1" t="s">
        <v>8360</v>
      </c>
    </row>
    <row r="2" spans="1:5" x14ac:dyDescent="0.3">
      <c r="A2" s="6" t="s">
        <v>8366</v>
      </c>
      <c r="B2" t="s">
        <v>8360</v>
      </c>
    </row>
    <row r="4" spans="1:5" x14ac:dyDescent="0.3">
      <c r="A4" s="6" t="s">
        <v>8379</v>
      </c>
      <c r="B4" s="6" t="s">
        <v>8363</v>
      </c>
    </row>
    <row r="5" spans="1:5" x14ac:dyDescent="0.3">
      <c r="A5" s="6" t="s">
        <v>8361</v>
      </c>
      <c r="B5" t="s">
        <v>8219</v>
      </c>
      <c r="C5" t="s">
        <v>8221</v>
      </c>
      <c r="D5" t="s">
        <v>8220</v>
      </c>
      <c r="E5" t="s">
        <v>8362</v>
      </c>
    </row>
    <row r="6" spans="1:5" x14ac:dyDescent="0.3">
      <c r="A6" s="7" t="s">
        <v>8373</v>
      </c>
      <c r="B6" s="8">
        <v>182</v>
      </c>
      <c r="C6" s="8">
        <v>149</v>
      </c>
      <c r="D6" s="8">
        <v>34</v>
      </c>
      <c r="E6" s="8">
        <v>365</v>
      </c>
    </row>
    <row r="7" spans="1:5" x14ac:dyDescent="0.3">
      <c r="A7" s="7" t="s">
        <v>8374</v>
      </c>
      <c r="B7" s="8">
        <v>202</v>
      </c>
      <c r="C7" s="8">
        <v>106</v>
      </c>
      <c r="D7" s="8">
        <v>27</v>
      </c>
      <c r="E7" s="8">
        <v>335</v>
      </c>
    </row>
    <row r="8" spans="1:5" x14ac:dyDescent="0.3">
      <c r="A8" s="7" t="s">
        <v>8375</v>
      </c>
      <c r="B8" s="8">
        <v>180</v>
      </c>
      <c r="C8" s="8">
        <v>108</v>
      </c>
      <c r="D8" s="8">
        <v>28</v>
      </c>
      <c r="E8" s="8">
        <v>316</v>
      </c>
    </row>
    <row r="9" spans="1:5" x14ac:dyDescent="0.3">
      <c r="A9" s="7" t="s">
        <v>8376</v>
      </c>
      <c r="B9" s="8">
        <v>192</v>
      </c>
      <c r="C9" s="8">
        <v>102</v>
      </c>
      <c r="D9" s="8">
        <v>27</v>
      </c>
      <c r="E9" s="8">
        <v>321</v>
      </c>
    </row>
    <row r="10" spans="1:5" x14ac:dyDescent="0.3">
      <c r="A10" s="7" t="s">
        <v>8367</v>
      </c>
      <c r="B10" s="8">
        <v>234</v>
      </c>
      <c r="C10" s="8">
        <v>126</v>
      </c>
      <c r="D10" s="8">
        <v>26</v>
      </c>
      <c r="E10" s="8">
        <v>386</v>
      </c>
    </row>
    <row r="11" spans="1:5" x14ac:dyDescent="0.3">
      <c r="A11" s="7" t="s">
        <v>8377</v>
      </c>
      <c r="B11" s="8">
        <v>211</v>
      </c>
      <c r="C11" s="8">
        <v>147</v>
      </c>
      <c r="D11" s="8">
        <v>27</v>
      </c>
      <c r="E11" s="8">
        <v>385</v>
      </c>
    </row>
    <row r="12" spans="1:5" x14ac:dyDescent="0.3">
      <c r="A12" s="7" t="s">
        <v>8368</v>
      </c>
      <c r="B12" s="8">
        <v>194</v>
      </c>
      <c r="C12" s="8">
        <v>150</v>
      </c>
      <c r="D12" s="8">
        <v>43</v>
      </c>
      <c r="E12" s="8">
        <v>387</v>
      </c>
    </row>
    <row r="13" spans="1:5" x14ac:dyDescent="0.3">
      <c r="A13" s="7" t="s">
        <v>8369</v>
      </c>
      <c r="B13" s="8">
        <v>166</v>
      </c>
      <c r="C13" s="8">
        <v>134</v>
      </c>
      <c r="D13" s="8">
        <v>33</v>
      </c>
      <c r="E13" s="8">
        <v>333</v>
      </c>
    </row>
    <row r="14" spans="1:5" x14ac:dyDescent="0.3">
      <c r="A14" s="7" t="s">
        <v>8370</v>
      </c>
      <c r="B14" s="8">
        <v>147</v>
      </c>
      <c r="C14" s="8">
        <v>127</v>
      </c>
      <c r="D14" s="8">
        <v>24</v>
      </c>
      <c r="E14" s="8">
        <v>298</v>
      </c>
    </row>
    <row r="15" spans="1:5" x14ac:dyDescent="0.3">
      <c r="A15" s="7" t="s">
        <v>8371</v>
      </c>
      <c r="B15" s="8">
        <v>183</v>
      </c>
      <c r="C15" s="8">
        <v>149</v>
      </c>
      <c r="D15" s="8">
        <v>20</v>
      </c>
      <c r="E15" s="8">
        <v>352</v>
      </c>
    </row>
    <row r="16" spans="1:5" x14ac:dyDescent="0.3">
      <c r="A16" s="7" t="s">
        <v>8372</v>
      </c>
      <c r="B16" s="8">
        <v>183</v>
      </c>
      <c r="C16" s="8">
        <v>114</v>
      </c>
      <c r="D16" s="8">
        <v>37</v>
      </c>
      <c r="E16" s="8">
        <v>334</v>
      </c>
    </row>
    <row r="17" spans="1:5" x14ac:dyDescent="0.3">
      <c r="A17" s="7" t="s">
        <v>8378</v>
      </c>
      <c r="B17" s="8">
        <v>111</v>
      </c>
      <c r="C17" s="8">
        <v>118</v>
      </c>
      <c r="D17" s="8">
        <v>23</v>
      </c>
      <c r="E17" s="8">
        <v>252</v>
      </c>
    </row>
    <row r="18" spans="1:5" x14ac:dyDescent="0.3">
      <c r="A18" s="7" t="s">
        <v>8362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tabSelected="1" workbookViewId="0">
      <selection activeCell="B7" sqref="B7"/>
    </sheetView>
  </sheetViews>
  <sheetFormatPr defaultRowHeight="14.4" x14ac:dyDescent="0.3"/>
  <cols>
    <col min="1" max="1" width="40.44140625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ht="15" x14ac:dyDescent="0.35">
      <c r="A2" t="s">
        <v>8389</v>
      </c>
      <c r="B2" s="10">
        <f>COUNTIFS('ORG WS'!$F2:$F4115,"=successful",'ORG WS'!$D2:$D4115,"&lt;1000")</f>
        <v>322</v>
      </c>
      <c r="C2">
        <f>COUNTIFS('ORG WS'!F2:F4115,"=failed",'ORG WS'!D2:D4115,"&lt;1000")</f>
        <v>113</v>
      </c>
      <c r="D2">
        <f>COUNTIFS('ORG WS'!F2:F4115,"=canceled",'ORG WS'!D2:D4115,"&lt;1000")</f>
        <v>18</v>
      </c>
    </row>
    <row r="3" spans="1:8" ht="15" x14ac:dyDescent="0.35">
      <c r="A3" t="s">
        <v>8390</v>
      </c>
      <c r="B3" s="10">
        <f>COUNTIFS('ORG WS'!$F2:$F4115,"=successful",'ORG WS'!$D2:$D4115,"&gt;1000",'ORG WS'!$D2:$D4115,"&gt;4998")</f>
        <v>932</v>
      </c>
    </row>
    <row r="4" spans="1:8" ht="15" x14ac:dyDescent="0.35">
      <c r="A4" t="s">
        <v>8391</v>
      </c>
      <c r="B4" s="10"/>
    </row>
    <row r="5" spans="1:8" ht="15" x14ac:dyDescent="0.35">
      <c r="A5" t="s">
        <v>8392</v>
      </c>
      <c r="B5" s="10"/>
    </row>
    <row r="6" spans="1:8" ht="15" x14ac:dyDescent="0.35">
      <c r="A6" t="s">
        <v>8393</v>
      </c>
      <c r="B6" s="10"/>
    </row>
    <row r="7" spans="1:8" ht="15" x14ac:dyDescent="0.35">
      <c r="A7" t="s">
        <v>8394</v>
      </c>
      <c r="B7" s="10"/>
    </row>
    <row r="8" spans="1:8" ht="15" x14ac:dyDescent="0.35">
      <c r="A8" t="s">
        <v>8395</v>
      </c>
      <c r="B8" s="10"/>
    </row>
    <row r="9" spans="1:8" ht="15" x14ac:dyDescent="0.35">
      <c r="A9" t="s">
        <v>8396</v>
      </c>
      <c r="B9" s="10"/>
    </row>
    <row r="10" spans="1:8" ht="15" x14ac:dyDescent="0.35">
      <c r="A10" t="s">
        <v>8397</v>
      </c>
      <c r="B10" s="10"/>
    </row>
    <row r="11" spans="1:8" ht="15" x14ac:dyDescent="0.35">
      <c r="A11" t="s">
        <v>8398</v>
      </c>
      <c r="B11" s="10"/>
    </row>
    <row r="12" spans="1:8" ht="15" x14ac:dyDescent="0.35">
      <c r="A12" t="s">
        <v>8399</v>
      </c>
      <c r="B12" s="10"/>
    </row>
    <row r="13" spans="1:8" ht="15" x14ac:dyDescent="0.35">
      <c r="A13" t="s">
        <v>8400</v>
      </c>
      <c r="B13" s="10"/>
    </row>
  </sheetData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ORG WS</vt:lpstr>
      <vt:lpstr>WS2</vt:lpstr>
      <vt:lpstr>TBL1</vt:lpstr>
      <vt:lpstr>TBL2</vt:lpstr>
      <vt:lpstr>TBL3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Mario Amaya</cp:lastModifiedBy>
  <dcterms:created xsi:type="dcterms:W3CDTF">2017-04-20T15:17:24Z</dcterms:created>
  <dcterms:modified xsi:type="dcterms:W3CDTF">2019-07-26T01:39:36Z</dcterms:modified>
</cp:coreProperties>
</file>