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ws_git\ucsp-mcs-ia\charts_classification\"/>
    </mc:Choice>
  </mc:AlternateContent>
  <bookViews>
    <workbookView xWindow="0" yWindow="0" windowWidth="23040" windowHeight="9384"/>
  </bookViews>
  <sheets>
    <sheet name="Results" sheetId="2" r:id="rId1"/>
    <sheet name="aux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" l="1"/>
  <c r="K18" i="2"/>
  <c r="K19" i="2"/>
  <c r="K20" i="2"/>
  <c r="K21" i="2"/>
  <c r="K22" i="2"/>
  <c r="K23" i="2"/>
  <c r="K24" i="2"/>
  <c r="K25" i="2"/>
  <c r="K26" i="2"/>
  <c r="K17" i="2"/>
  <c r="K13" i="2"/>
  <c r="K4" i="2"/>
  <c r="K5" i="2"/>
  <c r="K6" i="2"/>
  <c r="K7" i="2"/>
  <c r="K8" i="2"/>
  <c r="K9" i="2"/>
  <c r="K10" i="2"/>
  <c r="K11" i="2"/>
  <c r="K12" i="2"/>
  <c r="K3" i="2"/>
  <c r="J27" i="2"/>
  <c r="H27" i="2"/>
  <c r="F27" i="2"/>
  <c r="D27" i="2"/>
  <c r="J13" i="2"/>
  <c r="H13" i="2"/>
  <c r="F13" i="2"/>
  <c r="D13" i="2"/>
  <c r="B27" i="2"/>
  <c r="B13" i="2"/>
  <c r="B3" i="1"/>
  <c r="K27" i="1" l="1"/>
  <c r="K13" i="1"/>
  <c r="J18" i="1"/>
  <c r="J19" i="1"/>
  <c r="J20" i="1"/>
  <c r="J21" i="1"/>
  <c r="J22" i="1"/>
  <c r="J23" i="1"/>
  <c r="J24" i="1"/>
  <c r="J25" i="1"/>
  <c r="J26" i="1"/>
  <c r="J17" i="1"/>
  <c r="J4" i="1"/>
  <c r="J5" i="1"/>
  <c r="J6" i="1"/>
  <c r="J7" i="1"/>
  <c r="J8" i="1"/>
  <c r="J9" i="1"/>
  <c r="J10" i="1"/>
  <c r="J11" i="1"/>
  <c r="J12" i="1"/>
  <c r="J3" i="1"/>
  <c r="H18" i="1"/>
  <c r="H19" i="1"/>
  <c r="H20" i="1"/>
  <c r="H21" i="1"/>
  <c r="H22" i="1"/>
  <c r="H23" i="1"/>
  <c r="H24" i="1"/>
  <c r="H25" i="1"/>
  <c r="H26" i="1"/>
  <c r="H17" i="1"/>
  <c r="H4" i="1"/>
  <c r="H5" i="1"/>
  <c r="H6" i="1"/>
  <c r="H7" i="1"/>
  <c r="H8" i="1"/>
  <c r="H9" i="1"/>
  <c r="H10" i="1"/>
  <c r="H11" i="1"/>
  <c r="H12" i="1"/>
  <c r="H3" i="1"/>
  <c r="K3" i="1" s="1"/>
  <c r="K4" i="1"/>
  <c r="K5" i="1"/>
  <c r="K6" i="1"/>
  <c r="K7" i="1"/>
  <c r="K8" i="1"/>
  <c r="K9" i="1"/>
  <c r="K10" i="1"/>
  <c r="K12" i="1"/>
  <c r="K18" i="1"/>
  <c r="K19" i="1"/>
  <c r="K20" i="1"/>
  <c r="K21" i="1"/>
  <c r="K22" i="1"/>
  <c r="K23" i="1"/>
  <c r="K24" i="1"/>
  <c r="K26" i="1"/>
  <c r="F18" i="1"/>
  <c r="F19" i="1"/>
  <c r="F20" i="1"/>
  <c r="F21" i="1"/>
  <c r="F22" i="1"/>
  <c r="F23" i="1"/>
  <c r="F24" i="1"/>
  <c r="F25" i="1"/>
  <c r="F26" i="1"/>
  <c r="F17" i="1"/>
  <c r="F4" i="1"/>
  <c r="F5" i="1"/>
  <c r="F6" i="1"/>
  <c r="F7" i="1"/>
  <c r="F8" i="1"/>
  <c r="F9" i="1"/>
  <c r="F10" i="1"/>
  <c r="F11" i="1"/>
  <c r="F12" i="1"/>
  <c r="F3" i="1"/>
  <c r="D18" i="1"/>
  <c r="D19" i="1"/>
  <c r="D20" i="1"/>
  <c r="D21" i="1"/>
  <c r="D22" i="1"/>
  <c r="D23" i="1"/>
  <c r="D24" i="1"/>
  <c r="D25" i="1"/>
  <c r="D26" i="1"/>
  <c r="D17" i="1"/>
  <c r="D4" i="1"/>
  <c r="D5" i="1"/>
  <c r="D6" i="1"/>
  <c r="D7" i="1"/>
  <c r="D8" i="1"/>
  <c r="D9" i="1"/>
  <c r="D10" i="1"/>
  <c r="D11" i="1"/>
  <c r="D12" i="1"/>
  <c r="D3" i="1"/>
  <c r="B18" i="1"/>
  <c r="B19" i="1"/>
  <c r="B20" i="1"/>
  <c r="B21" i="1"/>
  <c r="B22" i="1"/>
  <c r="B23" i="1"/>
  <c r="B24" i="1"/>
  <c r="B25" i="1"/>
  <c r="B26" i="1"/>
  <c r="B17" i="1"/>
  <c r="B4" i="1"/>
  <c r="B5" i="1"/>
  <c r="B6" i="1"/>
  <c r="B7" i="1"/>
  <c r="B8" i="1"/>
  <c r="B9" i="1"/>
  <c r="B10" i="1"/>
  <c r="B11" i="1"/>
  <c r="B12" i="1"/>
  <c r="K25" i="1" l="1"/>
  <c r="K17" i="1"/>
  <c r="K11" i="1"/>
</calcChain>
</file>

<file path=xl/sharedStrings.xml><?xml version="1.0" encoding="utf-8"?>
<sst xmlns="http://schemas.openxmlformats.org/spreadsheetml/2006/main" count="216" uniqueCount="96">
  <si>
    <t>Evaluation pretrained net:</t>
  </si>
  <si>
    <t>Class AreaGraph = 77.00</t>
  </si>
  <si>
    <t>Class BarGraph = 67.00</t>
  </si>
  <si>
    <t>Class LineGraph = 54.00</t>
  </si>
  <si>
    <t>Class Map = 92.00</t>
  </si>
  <si>
    <t>Class ParetoChart = 82.00</t>
  </si>
  <si>
    <t>Class PieChart = 92.00</t>
  </si>
  <si>
    <t>Class RadarPlot = 96.00</t>
  </si>
  <si>
    <t>Class ScatterGraph = 95.00</t>
  </si>
  <si>
    <t>Class Table = 90.00</t>
  </si>
  <si>
    <t>Class VennDiagram = 95.00</t>
  </si>
  <si>
    <t>Evaluation scratch net:</t>
  </si>
  <si>
    <t>Class AreaGraph = 22.00</t>
  </si>
  <si>
    <t>Class BarGraph =  0.00</t>
  </si>
  <si>
    <t>Class LineGraph = 73.00</t>
  </si>
  <si>
    <t>Class Map = 14.00</t>
  </si>
  <si>
    <t>Class ParetoChart = 38.00</t>
  </si>
  <si>
    <t>Class PieChart = 90.00</t>
  </si>
  <si>
    <t>Class RadarPlot =  0.00</t>
  </si>
  <si>
    <t>Class ScatterGraph = 22.00</t>
  </si>
  <si>
    <t>Class Table = 22.00</t>
  </si>
  <si>
    <t>Class VennDiagram =  0.00</t>
  </si>
  <si>
    <t>Class AreaGraph = 88.00</t>
  </si>
  <si>
    <t>Class BarGraph = 64.00</t>
  </si>
  <si>
    <t>Class LineGraph = 35.00</t>
  </si>
  <si>
    <t>Class Map = 84.00</t>
  </si>
  <si>
    <t>Class ParetoChart = 79.00</t>
  </si>
  <si>
    <t>Class RadarPlot = 85.00</t>
  </si>
  <si>
    <t>Class ScatterGraph = 93.00</t>
  </si>
  <si>
    <t>Class Table = 96.00</t>
  </si>
  <si>
    <t>Class VennDiagram = 86.00</t>
  </si>
  <si>
    <t>Class LineGraph =  4.00</t>
  </si>
  <si>
    <t>Class Map = 26.00</t>
  </si>
  <si>
    <t>Class ScatterGraph = 85.00</t>
  </si>
  <si>
    <t>Class Table = 30.00</t>
  </si>
  <si>
    <t>Class AreaGraph = 61.00</t>
  </si>
  <si>
    <t>Class BarGraph = 94.00</t>
  </si>
  <si>
    <t>Class LineGraph = 59.00</t>
  </si>
  <si>
    <t>Class Map = 80.00</t>
  </si>
  <si>
    <t>Class ParetoChart = 85.00</t>
  </si>
  <si>
    <t>Class PieChart = 97.00</t>
  </si>
  <si>
    <t>Class RadarPlot = 100.00</t>
  </si>
  <si>
    <t>Class Table = 86.00</t>
  </si>
  <si>
    <t>Class VennDiagram = 90.00</t>
  </si>
  <si>
    <t>Class AreaGraph = 27.00</t>
  </si>
  <si>
    <t>Class BarGraph =  2.00</t>
  </si>
  <si>
    <t>Class Map = 18.00</t>
  </si>
  <si>
    <t>Class ParetoChart = 32.00</t>
  </si>
  <si>
    <t>Class PieChart = 59.00</t>
  </si>
  <si>
    <t>Class RadarPlot =  3.00</t>
  </si>
  <si>
    <t>Class ScatterGraph = 86.00</t>
  </si>
  <si>
    <t>Class Table = 24.00</t>
  </si>
  <si>
    <t>PROMEDIO</t>
  </si>
  <si>
    <t>Class AreaGraph = 72.00</t>
  </si>
  <si>
    <t>Class BarGraph = 82.00</t>
  </si>
  <si>
    <t>Class LineGraph = 80.00</t>
  </si>
  <si>
    <t>Class Map = 83.00</t>
  </si>
  <si>
    <t>Class ParetoChart = 87.00</t>
  </si>
  <si>
    <t>Class RadarPlot = 82.00</t>
  </si>
  <si>
    <t>Class ScatterGraph = 88.00</t>
  </si>
  <si>
    <t>Class Table = 92.00</t>
  </si>
  <si>
    <t>Class VennDiagram = 76.00</t>
  </si>
  <si>
    <t>Class AreaGraph = 44.00</t>
  </si>
  <si>
    <t>Class LineGraph = 53.00</t>
  </si>
  <si>
    <t>Class Map = 32.00</t>
  </si>
  <si>
    <t>Class ParetoChart = 36.00</t>
  </si>
  <si>
    <t>Class PieChart = 85.00</t>
  </si>
  <si>
    <t>Class Table = 36.00</t>
  </si>
  <si>
    <t>k=1</t>
  </si>
  <si>
    <t>k=2</t>
  </si>
  <si>
    <t>k=3</t>
  </si>
  <si>
    <t>k=4</t>
  </si>
  <si>
    <t>k=5</t>
  </si>
  <si>
    <t>Class BarGraph = 96.00</t>
  </si>
  <si>
    <t>Class LineGraph = 63.00</t>
  </si>
  <si>
    <t>Class Map = 76.00</t>
  </si>
  <si>
    <t>Class ParetoChart = 90.00</t>
  </si>
  <si>
    <t>Class PieChart = 95.00</t>
  </si>
  <si>
    <t>Class RadarPlot = 92.00</t>
  </si>
  <si>
    <t>Class Table = 82.00</t>
  </si>
  <si>
    <t>Class BarGraph =  3.00</t>
  </si>
  <si>
    <t>Class LineGraph = 82.00</t>
  </si>
  <si>
    <t>Class Map = 46.00</t>
  </si>
  <si>
    <t>Class ParetoChart = 54.00</t>
  </si>
  <si>
    <t>Class PieChart = 71.00</t>
  </si>
  <si>
    <t>Class Table = 15.00</t>
  </si>
  <si>
    <t>Class AreaGraph</t>
  </si>
  <si>
    <t>Class BarGraph</t>
  </si>
  <si>
    <t>Class LineGraph</t>
  </si>
  <si>
    <t>Class Map</t>
  </si>
  <si>
    <t>Class ParetoChart</t>
  </si>
  <si>
    <t>Class PieChart</t>
  </si>
  <si>
    <t>Class RadarPlot</t>
  </si>
  <si>
    <t>Class ScatterGraph</t>
  </si>
  <si>
    <t>Class Table</t>
  </si>
  <si>
    <t>Class VennDiagram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</si>
</sst>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M22" sqref="M22"/>
    </sheetView>
  </sheetViews>
  <sheetFormatPr baseColWidth="10" defaultRowHeight="14.4" x14ac:dyDescent="0.3"/>
  <cols>
    <col min="1" max="1" width="22.3320312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</cols>
  <sheetData>
    <row r="1" spans="1:11" s="1" customFormat="1" x14ac:dyDescent="0.3">
      <c r="A1" s="1" t="s">
        <v>0</v>
      </c>
    </row>
    <row r="2" spans="1:11" s="3" customFormat="1" x14ac:dyDescent="0.3">
      <c r="B2" s="3" t="s">
        <v>68</v>
      </c>
      <c r="D2" s="3" t="s">
        <v>69</v>
      </c>
      <c r="F2" s="3" t="s">
        <v>70</v>
      </c>
      <c r="H2" s="3" t="s">
        <v>71</v>
      </c>
      <c r="J2" s="3" t="s">
        <v>72</v>
      </c>
      <c r="K2" s="3" t="s">
        <v>52</v>
      </c>
    </row>
    <row r="3" spans="1:11" x14ac:dyDescent="0.3">
      <c r="A3" t="s">
        <v>86</v>
      </c>
      <c r="B3" s="7">
        <v>77</v>
      </c>
      <c r="C3" t="s">
        <v>22</v>
      </c>
      <c r="D3" s="7">
        <v>88</v>
      </c>
      <c r="E3" t="s">
        <v>35</v>
      </c>
      <c r="F3" s="7">
        <v>61</v>
      </c>
      <c r="G3" t="s">
        <v>53</v>
      </c>
      <c r="H3" s="7">
        <v>72</v>
      </c>
      <c r="I3" t="s">
        <v>22</v>
      </c>
      <c r="J3" s="7">
        <v>88</v>
      </c>
      <c r="K3">
        <f>(B3+D3+F3+H3+J3)/5</f>
        <v>77.2</v>
      </c>
    </row>
    <row r="4" spans="1:11" x14ac:dyDescent="0.3">
      <c r="A4" t="s">
        <v>87</v>
      </c>
      <c r="B4" s="7">
        <v>67</v>
      </c>
      <c r="C4" t="s">
        <v>23</v>
      </c>
      <c r="D4" s="7">
        <v>64</v>
      </c>
      <c r="E4" t="s">
        <v>36</v>
      </c>
      <c r="F4" s="7">
        <v>94</v>
      </c>
      <c r="G4" t="s">
        <v>54</v>
      </c>
      <c r="H4" s="7">
        <v>82</v>
      </c>
      <c r="I4" t="s">
        <v>73</v>
      </c>
      <c r="J4" s="7">
        <v>96</v>
      </c>
      <c r="K4">
        <f t="shared" ref="K4:K12" si="0">(B4+D4+F4+H4+J4)/5</f>
        <v>80.599999999999994</v>
      </c>
    </row>
    <row r="5" spans="1:11" x14ac:dyDescent="0.3">
      <c r="A5" t="s">
        <v>88</v>
      </c>
      <c r="B5" s="7">
        <v>54</v>
      </c>
      <c r="C5" t="s">
        <v>24</v>
      </c>
      <c r="D5" s="7">
        <v>35</v>
      </c>
      <c r="E5" t="s">
        <v>37</v>
      </c>
      <c r="F5" s="7">
        <v>59</v>
      </c>
      <c r="G5" t="s">
        <v>55</v>
      </c>
      <c r="H5" s="7">
        <v>80</v>
      </c>
      <c r="I5" t="s">
        <v>74</v>
      </c>
      <c r="J5" s="7">
        <v>63</v>
      </c>
      <c r="K5">
        <f t="shared" si="0"/>
        <v>58.2</v>
      </c>
    </row>
    <row r="6" spans="1:11" x14ac:dyDescent="0.3">
      <c r="A6" t="s">
        <v>89</v>
      </c>
      <c r="B6" s="7">
        <v>92</v>
      </c>
      <c r="C6" t="s">
        <v>25</v>
      </c>
      <c r="D6" s="7">
        <v>84</v>
      </c>
      <c r="E6" t="s">
        <v>38</v>
      </c>
      <c r="F6" s="7">
        <v>80</v>
      </c>
      <c r="G6" t="s">
        <v>56</v>
      </c>
      <c r="H6" s="7">
        <v>83</v>
      </c>
      <c r="I6" t="s">
        <v>75</v>
      </c>
      <c r="J6" s="7">
        <v>76</v>
      </c>
      <c r="K6">
        <f t="shared" si="0"/>
        <v>83</v>
      </c>
    </row>
    <row r="7" spans="1:11" x14ac:dyDescent="0.3">
      <c r="A7" t="s">
        <v>90</v>
      </c>
      <c r="B7" s="7">
        <v>82</v>
      </c>
      <c r="C7" t="s">
        <v>26</v>
      </c>
      <c r="D7" s="7">
        <v>79</v>
      </c>
      <c r="E7" t="s">
        <v>39</v>
      </c>
      <c r="F7" s="7">
        <v>85</v>
      </c>
      <c r="G7" t="s">
        <v>57</v>
      </c>
      <c r="H7" s="7">
        <v>87</v>
      </c>
      <c r="I7" t="s">
        <v>76</v>
      </c>
      <c r="J7" s="7">
        <v>90</v>
      </c>
      <c r="K7">
        <f t="shared" si="0"/>
        <v>84.6</v>
      </c>
    </row>
    <row r="8" spans="1:11" x14ac:dyDescent="0.3">
      <c r="A8" t="s">
        <v>91</v>
      </c>
      <c r="B8" s="7">
        <v>92</v>
      </c>
      <c r="C8" t="s">
        <v>17</v>
      </c>
      <c r="D8" s="7">
        <v>90</v>
      </c>
      <c r="E8" t="s">
        <v>40</v>
      </c>
      <c r="F8" s="7">
        <v>97</v>
      </c>
      <c r="G8" t="s">
        <v>6</v>
      </c>
      <c r="H8" s="7">
        <v>92</v>
      </c>
      <c r="I8" t="s">
        <v>77</v>
      </c>
      <c r="J8" s="7">
        <v>95</v>
      </c>
      <c r="K8">
        <f t="shared" si="0"/>
        <v>93.2</v>
      </c>
    </row>
    <row r="9" spans="1:11" x14ac:dyDescent="0.3">
      <c r="A9" t="s">
        <v>92</v>
      </c>
      <c r="B9" s="7">
        <v>96</v>
      </c>
      <c r="C9" t="s">
        <v>27</v>
      </c>
      <c r="D9" s="7">
        <v>85</v>
      </c>
      <c r="E9" t="s">
        <v>41</v>
      </c>
      <c r="F9" s="7">
        <v>100</v>
      </c>
      <c r="G9" t="s">
        <v>58</v>
      </c>
      <c r="H9" s="7">
        <v>82</v>
      </c>
      <c r="I9" t="s">
        <v>78</v>
      </c>
      <c r="J9" s="7">
        <v>92</v>
      </c>
      <c r="K9">
        <f t="shared" si="0"/>
        <v>91</v>
      </c>
    </row>
    <row r="10" spans="1:11" x14ac:dyDescent="0.3">
      <c r="A10" t="s">
        <v>93</v>
      </c>
      <c r="B10" s="7">
        <v>95</v>
      </c>
      <c r="C10" t="s">
        <v>28</v>
      </c>
      <c r="D10" s="7">
        <v>93</v>
      </c>
      <c r="E10" t="s">
        <v>8</v>
      </c>
      <c r="F10" s="7">
        <v>95</v>
      </c>
      <c r="G10" t="s">
        <v>59</v>
      </c>
      <c r="H10" s="7">
        <v>88</v>
      </c>
      <c r="I10" t="s">
        <v>28</v>
      </c>
      <c r="J10" s="7">
        <v>93</v>
      </c>
      <c r="K10">
        <f t="shared" si="0"/>
        <v>92.8</v>
      </c>
    </row>
    <row r="11" spans="1:11" x14ac:dyDescent="0.3">
      <c r="A11" t="s">
        <v>94</v>
      </c>
      <c r="B11" s="7">
        <v>90</v>
      </c>
      <c r="C11" t="s">
        <v>29</v>
      </c>
      <c r="D11" s="7">
        <v>96</v>
      </c>
      <c r="E11" t="s">
        <v>42</v>
      </c>
      <c r="F11" s="7">
        <v>86</v>
      </c>
      <c r="G11" t="s">
        <v>60</v>
      </c>
      <c r="H11" s="7">
        <v>92</v>
      </c>
      <c r="I11" t="s">
        <v>79</v>
      </c>
      <c r="J11" s="7">
        <v>82</v>
      </c>
      <c r="K11">
        <f t="shared" si="0"/>
        <v>89.2</v>
      </c>
    </row>
    <row r="12" spans="1:11" x14ac:dyDescent="0.3">
      <c r="A12" t="s">
        <v>95</v>
      </c>
      <c r="B12" s="7">
        <v>95</v>
      </c>
      <c r="C12" t="s">
        <v>30</v>
      </c>
      <c r="D12" s="7">
        <v>86</v>
      </c>
      <c r="E12" t="s">
        <v>43</v>
      </c>
      <c r="F12" s="7">
        <v>90</v>
      </c>
      <c r="G12" t="s">
        <v>61</v>
      </c>
      <c r="H12" s="7">
        <v>76</v>
      </c>
      <c r="I12" t="s">
        <v>43</v>
      </c>
      <c r="J12" s="7">
        <v>90</v>
      </c>
      <c r="K12">
        <f t="shared" si="0"/>
        <v>87.4</v>
      </c>
    </row>
    <row r="13" spans="1:11" x14ac:dyDescent="0.3">
      <c r="B13">
        <f>AVERAGE(B3:B12)</f>
        <v>84</v>
      </c>
      <c r="D13">
        <f>AVERAGE(D3:D12)</f>
        <v>80</v>
      </c>
      <c r="F13">
        <f>AVERAGE(F3:F12)</f>
        <v>84.7</v>
      </c>
      <c r="H13">
        <f>AVERAGE(H3:H12)</f>
        <v>83.4</v>
      </c>
      <c r="J13" s="2">
        <f>AVERAGE(J3:J12)</f>
        <v>86.5</v>
      </c>
      <c r="K13" s="8">
        <f>AVERAGE(K3:K12)</f>
        <v>83.72</v>
      </c>
    </row>
    <row r="15" spans="1:11" x14ac:dyDescent="0.3">
      <c r="A15" s="1" t="s">
        <v>11</v>
      </c>
    </row>
    <row r="17" spans="1:11" x14ac:dyDescent="0.3">
      <c r="A17" t="s">
        <v>86</v>
      </c>
      <c r="B17" s="7">
        <v>22</v>
      </c>
      <c r="C17" t="s">
        <v>12</v>
      </c>
      <c r="D17" s="7">
        <v>22</v>
      </c>
      <c r="E17" t="s">
        <v>44</v>
      </c>
      <c r="F17" s="7">
        <v>27</v>
      </c>
      <c r="G17" t="s">
        <v>62</v>
      </c>
      <c r="H17" s="7">
        <v>44</v>
      </c>
      <c r="I17" t="s">
        <v>62</v>
      </c>
      <c r="J17" s="7">
        <v>44</v>
      </c>
      <c r="K17">
        <f>(B17+D17+F17+H17+J17)/5</f>
        <v>31.8</v>
      </c>
    </row>
    <row r="18" spans="1:11" x14ac:dyDescent="0.3">
      <c r="A18" t="s">
        <v>87</v>
      </c>
      <c r="B18" s="7">
        <v>0</v>
      </c>
      <c r="C18" t="s">
        <v>13</v>
      </c>
      <c r="D18" s="7">
        <v>0</v>
      </c>
      <c r="E18" t="s">
        <v>45</v>
      </c>
      <c r="F18" s="7">
        <v>2</v>
      </c>
      <c r="G18" t="s">
        <v>13</v>
      </c>
      <c r="H18" s="7">
        <v>0</v>
      </c>
      <c r="I18" t="s">
        <v>80</v>
      </c>
      <c r="J18" s="7">
        <v>3</v>
      </c>
      <c r="K18">
        <f t="shared" ref="K18:K26" si="1">(B18+D18+F18+H18+J18)/5</f>
        <v>1</v>
      </c>
    </row>
    <row r="19" spans="1:11" x14ac:dyDescent="0.3">
      <c r="A19" t="s">
        <v>88</v>
      </c>
      <c r="B19" s="7">
        <v>73</v>
      </c>
      <c r="C19" t="s">
        <v>31</v>
      </c>
      <c r="D19" s="7">
        <v>4</v>
      </c>
      <c r="E19" t="s">
        <v>31</v>
      </c>
      <c r="F19" s="7">
        <v>4</v>
      </c>
      <c r="G19" t="s">
        <v>63</v>
      </c>
      <c r="H19" s="7">
        <v>53</v>
      </c>
      <c r="I19" t="s">
        <v>81</v>
      </c>
      <c r="J19" s="7">
        <v>82</v>
      </c>
      <c r="K19">
        <f t="shared" si="1"/>
        <v>43.2</v>
      </c>
    </row>
    <row r="20" spans="1:11" x14ac:dyDescent="0.3">
      <c r="A20" t="s">
        <v>89</v>
      </c>
      <c r="B20" s="7">
        <v>14</v>
      </c>
      <c r="C20" t="s">
        <v>32</v>
      </c>
      <c r="D20" s="7">
        <v>26</v>
      </c>
      <c r="E20" t="s">
        <v>46</v>
      </c>
      <c r="F20" s="7">
        <v>18</v>
      </c>
      <c r="G20" t="s">
        <v>64</v>
      </c>
      <c r="H20" s="7">
        <v>32</v>
      </c>
      <c r="I20" t="s">
        <v>82</v>
      </c>
      <c r="J20" s="7">
        <v>46</v>
      </c>
      <c r="K20">
        <f t="shared" si="1"/>
        <v>27.2</v>
      </c>
    </row>
    <row r="21" spans="1:11" x14ac:dyDescent="0.3">
      <c r="A21" t="s">
        <v>90</v>
      </c>
      <c r="B21" s="7">
        <v>38</v>
      </c>
      <c r="C21" t="s">
        <v>16</v>
      </c>
      <c r="D21" s="7">
        <v>38</v>
      </c>
      <c r="E21" t="s">
        <v>47</v>
      </c>
      <c r="F21" s="7">
        <v>32</v>
      </c>
      <c r="G21" t="s">
        <v>65</v>
      </c>
      <c r="H21" s="7">
        <v>36</v>
      </c>
      <c r="I21" t="s">
        <v>83</v>
      </c>
      <c r="J21" s="7">
        <v>54</v>
      </c>
      <c r="K21">
        <f t="shared" si="1"/>
        <v>39.6</v>
      </c>
    </row>
    <row r="22" spans="1:11" x14ac:dyDescent="0.3">
      <c r="A22" t="s">
        <v>91</v>
      </c>
      <c r="B22" s="7">
        <v>90</v>
      </c>
      <c r="C22" t="s">
        <v>17</v>
      </c>
      <c r="D22" s="7">
        <v>90</v>
      </c>
      <c r="E22" t="s">
        <v>48</v>
      </c>
      <c r="F22" s="7">
        <v>59</v>
      </c>
      <c r="G22" t="s">
        <v>66</v>
      </c>
      <c r="H22" s="7">
        <v>85</v>
      </c>
      <c r="I22" t="s">
        <v>84</v>
      </c>
      <c r="J22" s="7">
        <v>71</v>
      </c>
      <c r="K22">
        <f t="shared" si="1"/>
        <v>79</v>
      </c>
    </row>
    <row r="23" spans="1:11" x14ac:dyDescent="0.3">
      <c r="A23" t="s">
        <v>92</v>
      </c>
      <c r="B23" s="7">
        <v>0</v>
      </c>
      <c r="C23" t="s">
        <v>18</v>
      </c>
      <c r="D23" s="7">
        <v>0</v>
      </c>
      <c r="E23" t="s">
        <v>49</v>
      </c>
      <c r="F23" s="7">
        <v>3</v>
      </c>
      <c r="G23" t="s">
        <v>18</v>
      </c>
      <c r="H23" s="7">
        <v>0</v>
      </c>
      <c r="I23" t="s">
        <v>18</v>
      </c>
      <c r="J23" s="7">
        <v>0</v>
      </c>
      <c r="K23">
        <f t="shared" si="1"/>
        <v>0.6</v>
      </c>
    </row>
    <row r="24" spans="1:11" x14ac:dyDescent="0.3">
      <c r="A24" t="s">
        <v>93</v>
      </c>
      <c r="B24" s="7">
        <v>22</v>
      </c>
      <c r="C24" t="s">
        <v>33</v>
      </c>
      <c r="D24" s="7">
        <v>85</v>
      </c>
      <c r="E24" t="s">
        <v>50</v>
      </c>
      <c r="F24" s="7">
        <v>86</v>
      </c>
      <c r="G24" t="s">
        <v>19</v>
      </c>
      <c r="H24" s="7">
        <v>22</v>
      </c>
      <c r="I24" t="s">
        <v>19</v>
      </c>
      <c r="J24" s="7">
        <v>22</v>
      </c>
      <c r="K24">
        <f t="shared" si="1"/>
        <v>47.4</v>
      </c>
    </row>
    <row r="25" spans="1:11" x14ac:dyDescent="0.3">
      <c r="A25" t="s">
        <v>94</v>
      </c>
      <c r="B25" s="7">
        <v>22</v>
      </c>
      <c r="C25" t="s">
        <v>34</v>
      </c>
      <c r="D25" s="7">
        <v>30</v>
      </c>
      <c r="E25" t="s">
        <v>51</v>
      </c>
      <c r="F25" s="7">
        <v>24</v>
      </c>
      <c r="G25" t="s">
        <v>67</v>
      </c>
      <c r="H25" s="7">
        <v>36</v>
      </c>
      <c r="I25" t="s">
        <v>85</v>
      </c>
      <c r="J25" s="7">
        <v>15</v>
      </c>
      <c r="K25">
        <f t="shared" si="1"/>
        <v>25.4</v>
      </c>
    </row>
    <row r="26" spans="1:11" x14ac:dyDescent="0.3">
      <c r="A26" t="s">
        <v>95</v>
      </c>
      <c r="B26" s="7">
        <v>0</v>
      </c>
      <c r="C26" t="s">
        <v>21</v>
      </c>
      <c r="D26" s="7">
        <v>0</v>
      </c>
      <c r="E26" t="s">
        <v>21</v>
      </c>
      <c r="F26" s="7">
        <v>0</v>
      </c>
      <c r="G26" t="s">
        <v>21</v>
      </c>
      <c r="H26" s="7">
        <v>0</v>
      </c>
      <c r="I26" t="s">
        <v>21</v>
      </c>
      <c r="J26" s="7">
        <v>0</v>
      </c>
      <c r="K26">
        <f t="shared" si="1"/>
        <v>0</v>
      </c>
    </row>
    <row r="27" spans="1:11" x14ac:dyDescent="0.3">
      <c r="B27">
        <f>AVERAGE(B17:B26)</f>
        <v>28.1</v>
      </c>
      <c r="D27">
        <f>AVERAGE(D17:D26)</f>
        <v>29.5</v>
      </c>
      <c r="F27">
        <f>AVERAGE(F17:F26)</f>
        <v>25.5</v>
      </c>
      <c r="H27">
        <f>AVERAGE(H17:H26)</f>
        <v>30.8</v>
      </c>
      <c r="J27" s="2">
        <f>AVERAGE(J17:J26)</f>
        <v>33.700000000000003</v>
      </c>
      <c r="K27" s="8">
        <f>AVERAGE(K17:K26)</f>
        <v>29.52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29" sqref="G29"/>
    </sheetView>
  </sheetViews>
  <sheetFormatPr baseColWidth="10" defaultRowHeight="14.4" x14ac:dyDescent="0.3"/>
  <cols>
    <col min="1" max="1" width="29.33203125" bestFit="1" customWidth="1"/>
    <col min="2" max="2" width="11.5546875" style="2" customWidth="1"/>
    <col min="3" max="3" width="23.109375" bestFit="1" customWidth="1"/>
    <col min="4" max="4" width="11.5546875" style="2"/>
    <col min="5" max="5" width="23.109375" bestFit="1" customWidth="1"/>
    <col min="6" max="6" width="11.5546875" style="2"/>
    <col min="7" max="7" width="23.109375" bestFit="1" customWidth="1"/>
    <col min="8" max="8" width="11.5546875" style="2"/>
    <col min="9" max="9" width="23.109375" bestFit="1" customWidth="1"/>
    <col min="10" max="10" width="11.5546875" style="2"/>
  </cols>
  <sheetData>
    <row r="1" spans="1:11" x14ac:dyDescent="0.3">
      <c r="A1" s="1" t="s">
        <v>0</v>
      </c>
    </row>
    <row r="2" spans="1:11" s="3" customFormat="1" x14ac:dyDescent="0.3">
      <c r="B2" s="4" t="s">
        <v>68</v>
      </c>
      <c r="D2" s="4" t="s">
        <v>69</v>
      </c>
      <c r="F2" s="4" t="s">
        <v>70</v>
      </c>
      <c r="H2" s="4" t="s">
        <v>71</v>
      </c>
      <c r="J2" s="4" t="s">
        <v>72</v>
      </c>
      <c r="K2" s="3" t="s">
        <v>52</v>
      </c>
    </row>
    <row r="3" spans="1:11" x14ac:dyDescent="0.3">
      <c r="A3" t="s">
        <v>1</v>
      </c>
      <c r="B3" s="5" t="str">
        <f>MID(A3,LEN(A3)-5,6)</f>
        <v xml:space="preserve"> 77.00</v>
      </c>
      <c r="C3" t="s">
        <v>22</v>
      </c>
      <c r="D3" s="2" t="str">
        <f>MID(C3,LEN(C3)-5,6)</f>
        <v xml:space="preserve"> 88.00</v>
      </c>
      <c r="E3" t="s">
        <v>35</v>
      </c>
      <c r="F3" s="2" t="str">
        <f>MID(E3,LEN(E3)-5,6)</f>
        <v xml:space="preserve"> 61.00</v>
      </c>
      <c r="G3" t="s">
        <v>53</v>
      </c>
      <c r="H3" s="2" t="str">
        <f>MID(G3,LEN(G3)-5,6)</f>
        <v xml:space="preserve"> 72.00</v>
      </c>
      <c r="I3" t="s">
        <v>22</v>
      </c>
      <c r="J3" s="2" t="str">
        <f>MID(I3,LEN(I3)-5,6)</f>
        <v xml:space="preserve"> 88.00</v>
      </c>
      <c r="K3">
        <f>(B3+D3+F3+H3+J3)/5</f>
        <v>77.2</v>
      </c>
    </row>
    <row r="4" spans="1:11" x14ac:dyDescent="0.3">
      <c r="A4" t="s">
        <v>2</v>
      </c>
      <c r="B4" s="5" t="str">
        <f t="shared" ref="B3:B12" si="0">MID(A4,LEN(A4)-5,6)</f>
        <v xml:space="preserve"> 67.00</v>
      </c>
      <c r="C4" t="s">
        <v>23</v>
      </c>
      <c r="D4" s="2" t="str">
        <f t="shared" ref="D4:D12" si="1">MID(C4,LEN(C4)-5,6)</f>
        <v xml:space="preserve"> 64.00</v>
      </c>
      <c r="E4" t="s">
        <v>36</v>
      </c>
      <c r="F4" s="2" t="str">
        <f t="shared" ref="F4:F12" si="2">MID(E4,LEN(E4)-5,6)</f>
        <v xml:space="preserve"> 94.00</v>
      </c>
      <c r="G4" t="s">
        <v>54</v>
      </c>
      <c r="H4" s="2" t="str">
        <f t="shared" ref="H4:H12" si="3">MID(G4,LEN(G4)-5,6)</f>
        <v xml:space="preserve"> 82.00</v>
      </c>
      <c r="I4" t="s">
        <v>73</v>
      </c>
      <c r="J4" s="2" t="str">
        <f t="shared" ref="J4:J12" si="4">MID(I4,LEN(I4)-5,6)</f>
        <v xml:space="preserve"> 96.00</v>
      </c>
      <c r="K4">
        <f t="shared" ref="K4:K26" si="5">(B4+D4+F4+H4+J4)/5</f>
        <v>80.599999999999994</v>
      </c>
    </row>
    <row r="5" spans="1:11" x14ac:dyDescent="0.3">
      <c r="A5" t="s">
        <v>3</v>
      </c>
      <c r="B5" s="5" t="str">
        <f t="shared" si="0"/>
        <v xml:space="preserve"> 54.00</v>
      </c>
      <c r="C5" t="s">
        <v>24</v>
      </c>
      <c r="D5" s="2" t="str">
        <f t="shared" si="1"/>
        <v xml:space="preserve"> 35.00</v>
      </c>
      <c r="E5" t="s">
        <v>37</v>
      </c>
      <c r="F5" s="2" t="str">
        <f t="shared" si="2"/>
        <v xml:space="preserve"> 59.00</v>
      </c>
      <c r="G5" t="s">
        <v>55</v>
      </c>
      <c r="H5" s="2" t="str">
        <f t="shared" si="3"/>
        <v xml:space="preserve"> 80.00</v>
      </c>
      <c r="I5" t="s">
        <v>74</v>
      </c>
      <c r="J5" s="2" t="str">
        <f t="shared" si="4"/>
        <v xml:space="preserve"> 63.00</v>
      </c>
      <c r="K5">
        <f t="shared" si="5"/>
        <v>58.2</v>
      </c>
    </row>
    <row r="6" spans="1:11" x14ac:dyDescent="0.3">
      <c r="A6" t="s">
        <v>4</v>
      </c>
      <c r="B6" s="5" t="str">
        <f t="shared" si="0"/>
        <v xml:space="preserve"> 92.00</v>
      </c>
      <c r="C6" t="s">
        <v>25</v>
      </c>
      <c r="D6" s="2" t="str">
        <f t="shared" si="1"/>
        <v xml:space="preserve"> 84.00</v>
      </c>
      <c r="E6" t="s">
        <v>38</v>
      </c>
      <c r="F6" s="2" t="str">
        <f t="shared" si="2"/>
        <v xml:space="preserve"> 80.00</v>
      </c>
      <c r="G6" t="s">
        <v>56</v>
      </c>
      <c r="H6" s="2" t="str">
        <f t="shared" si="3"/>
        <v xml:space="preserve"> 83.00</v>
      </c>
      <c r="I6" t="s">
        <v>75</v>
      </c>
      <c r="J6" s="2" t="str">
        <f t="shared" si="4"/>
        <v xml:space="preserve"> 76.00</v>
      </c>
      <c r="K6">
        <f t="shared" si="5"/>
        <v>83</v>
      </c>
    </row>
    <row r="7" spans="1:11" x14ac:dyDescent="0.3">
      <c r="A7" t="s">
        <v>5</v>
      </c>
      <c r="B7" s="5" t="str">
        <f t="shared" si="0"/>
        <v xml:space="preserve"> 82.00</v>
      </c>
      <c r="C7" t="s">
        <v>26</v>
      </c>
      <c r="D7" s="2" t="str">
        <f t="shared" si="1"/>
        <v xml:space="preserve"> 79.00</v>
      </c>
      <c r="E7" t="s">
        <v>39</v>
      </c>
      <c r="F7" s="2" t="str">
        <f t="shared" si="2"/>
        <v xml:space="preserve"> 85.00</v>
      </c>
      <c r="G7" t="s">
        <v>57</v>
      </c>
      <c r="H7" s="2" t="str">
        <f t="shared" si="3"/>
        <v xml:space="preserve"> 87.00</v>
      </c>
      <c r="I7" t="s">
        <v>76</v>
      </c>
      <c r="J7" s="2" t="str">
        <f t="shared" si="4"/>
        <v xml:space="preserve"> 90.00</v>
      </c>
      <c r="K7">
        <f t="shared" si="5"/>
        <v>84.6</v>
      </c>
    </row>
    <row r="8" spans="1:11" x14ac:dyDescent="0.3">
      <c r="A8" t="s">
        <v>6</v>
      </c>
      <c r="B8" s="5" t="str">
        <f t="shared" si="0"/>
        <v xml:space="preserve"> 92.00</v>
      </c>
      <c r="C8" t="s">
        <v>17</v>
      </c>
      <c r="D8" s="2" t="str">
        <f t="shared" si="1"/>
        <v xml:space="preserve"> 90.00</v>
      </c>
      <c r="E8" t="s">
        <v>40</v>
      </c>
      <c r="F8" s="2" t="str">
        <f t="shared" si="2"/>
        <v xml:space="preserve"> 97.00</v>
      </c>
      <c r="G8" t="s">
        <v>6</v>
      </c>
      <c r="H8" s="2" t="str">
        <f t="shared" si="3"/>
        <v xml:space="preserve"> 92.00</v>
      </c>
      <c r="I8" t="s">
        <v>77</v>
      </c>
      <c r="J8" s="2" t="str">
        <f t="shared" si="4"/>
        <v xml:space="preserve"> 95.00</v>
      </c>
      <c r="K8">
        <f t="shared" si="5"/>
        <v>93.2</v>
      </c>
    </row>
    <row r="9" spans="1:11" x14ac:dyDescent="0.3">
      <c r="A9" t="s">
        <v>7</v>
      </c>
      <c r="B9" s="5" t="str">
        <f t="shared" si="0"/>
        <v xml:space="preserve"> 96.00</v>
      </c>
      <c r="C9" t="s">
        <v>27</v>
      </c>
      <c r="D9" s="2" t="str">
        <f t="shared" si="1"/>
        <v xml:space="preserve"> 85.00</v>
      </c>
      <c r="E9" t="s">
        <v>41</v>
      </c>
      <c r="F9" s="2" t="str">
        <f t="shared" si="2"/>
        <v>100.00</v>
      </c>
      <c r="G9" t="s">
        <v>58</v>
      </c>
      <c r="H9" s="2" t="str">
        <f t="shared" si="3"/>
        <v xml:space="preserve"> 82.00</v>
      </c>
      <c r="I9" t="s">
        <v>78</v>
      </c>
      <c r="J9" s="2" t="str">
        <f t="shared" si="4"/>
        <v xml:space="preserve"> 92.00</v>
      </c>
      <c r="K9">
        <f t="shared" si="5"/>
        <v>91</v>
      </c>
    </row>
    <row r="10" spans="1:11" x14ac:dyDescent="0.3">
      <c r="A10" t="s">
        <v>8</v>
      </c>
      <c r="B10" s="5" t="str">
        <f t="shared" si="0"/>
        <v xml:space="preserve"> 95.00</v>
      </c>
      <c r="C10" t="s">
        <v>28</v>
      </c>
      <c r="D10" s="2" t="str">
        <f t="shared" si="1"/>
        <v xml:space="preserve"> 93.00</v>
      </c>
      <c r="E10" t="s">
        <v>8</v>
      </c>
      <c r="F10" s="2" t="str">
        <f t="shared" si="2"/>
        <v xml:space="preserve"> 95.00</v>
      </c>
      <c r="G10" t="s">
        <v>59</v>
      </c>
      <c r="H10" s="2" t="str">
        <f t="shared" si="3"/>
        <v xml:space="preserve"> 88.00</v>
      </c>
      <c r="I10" t="s">
        <v>28</v>
      </c>
      <c r="J10" s="2" t="str">
        <f t="shared" si="4"/>
        <v xml:space="preserve"> 93.00</v>
      </c>
      <c r="K10">
        <f t="shared" si="5"/>
        <v>92.8</v>
      </c>
    </row>
    <row r="11" spans="1:11" x14ac:dyDescent="0.3">
      <c r="A11" t="s">
        <v>9</v>
      </c>
      <c r="B11" s="5" t="str">
        <f t="shared" si="0"/>
        <v xml:space="preserve"> 90.00</v>
      </c>
      <c r="C11" t="s">
        <v>29</v>
      </c>
      <c r="D11" s="2" t="str">
        <f t="shared" si="1"/>
        <v xml:space="preserve"> 96.00</v>
      </c>
      <c r="E11" t="s">
        <v>42</v>
      </c>
      <c r="F11" s="2" t="str">
        <f t="shared" si="2"/>
        <v xml:space="preserve"> 86.00</v>
      </c>
      <c r="G11" t="s">
        <v>60</v>
      </c>
      <c r="H11" s="2" t="str">
        <f t="shared" si="3"/>
        <v xml:space="preserve"> 92.00</v>
      </c>
      <c r="I11" t="s">
        <v>79</v>
      </c>
      <c r="J11" s="2" t="str">
        <f t="shared" si="4"/>
        <v xml:space="preserve"> 82.00</v>
      </c>
      <c r="K11">
        <f t="shared" si="5"/>
        <v>89.2</v>
      </c>
    </row>
    <row r="12" spans="1:11" x14ac:dyDescent="0.3">
      <c r="A12" t="s">
        <v>10</v>
      </c>
      <c r="B12" s="5" t="str">
        <f t="shared" si="0"/>
        <v xml:space="preserve"> 95.00</v>
      </c>
      <c r="C12" t="s">
        <v>30</v>
      </c>
      <c r="D12" s="2" t="str">
        <f t="shared" si="1"/>
        <v xml:space="preserve"> 86.00</v>
      </c>
      <c r="E12" t="s">
        <v>43</v>
      </c>
      <c r="F12" s="2" t="str">
        <f t="shared" si="2"/>
        <v xml:space="preserve"> 90.00</v>
      </c>
      <c r="G12" t="s">
        <v>61</v>
      </c>
      <c r="H12" s="2" t="str">
        <f t="shared" si="3"/>
        <v xml:space="preserve"> 76.00</v>
      </c>
      <c r="I12" t="s">
        <v>43</v>
      </c>
      <c r="J12" s="2" t="str">
        <f t="shared" si="4"/>
        <v xml:space="preserve"> 90.00</v>
      </c>
      <c r="K12">
        <f t="shared" si="5"/>
        <v>87.4</v>
      </c>
    </row>
    <row r="13" spans="1:11" x14ac:dyDescent="0.3">
      <c r="B13" s="6"/>
      <c r="D13"/>
      <c r="F13"/>
      <c r="H13"/>
      <c r="J13"/>
      <c r="K13">
        <f>AVERAGE(K3:K12)</f>
        <v>83.72</v>
      </c>
    </row>
    <row r="15" spans="1:11" x14ac:dyDescent="0.3">
      <c r="A15" s="1" t="s">
        <v>11</v>
      </c>
    </row>
    <row r="17" spans="1:11" x14ac:dyDescent="0.3">
      <c r="A17" t="s">
        <v>12</v>
      </c>
      <c r="B17" s="2" t="str">
        <f t="shared" ref="B17:B26" si="6">MID(A17,LEN(A17)-5,6)</f>
        <v xml:space="preserve"> 22.00</v>
      </c>
      <c r="C17" t="s">
        <v>12</v>
      </c>
      <c r="D17" s="2" t="str">
        <f>MID(C17,LEN(C17)-5,6)</f>
        <v xml:space="preserve"> 22.00</v>
      </c>
      <c r="E17" t="s">
        <v>44</v>
      </c>
      <c r="F17" s="2" t="str">
        <f t="shared" ref="F17:F26" si="7">MID(E17,LEN(E17)-5,6)</f>
        <v xml:space="preserve"> 27.00</v>
      </c>
      <c r="G17" t="s">
        <v>62</v>
      </c>
      <c r="H17" s="2" t="str">
        <f t="shared" ref="H17:H26" si="8">MID(G17,LEN(G17)-5,6)</f>
        <v xml:space="preserve"> 44.00</v>
      </c>
      <c r="I17" t="s">
        <v>62</v>
      </c>
      <c r="J17" s="2" t="str">
        <f t="shared" ref="J17:J26" si="9">MID(I17,LEN(I17)-5,6)</f>
        <v xml:space="preserve"> 44.00</v>
      </c>
      <c r="K17">
        <f t="shared" si="5"/>
        <v>31.8</v>
      </c>
    </row>
    <row r="18" spans="1:11" x14ac:dyDescent="0.3">
      <c r="A18" t="s">
        <v>13</v>
      </c>
      <c r="B18" s="2" t="str">
        <f t="shared" si="6"/>
        <v xml:space="preserve">  0.00</v>
      </c>
      <c r="C18" t="s">
        <v>13</v>
      </c>
      <c r="D18" s="2" t="str">
        <f t="shared" ref="D18:D26" si="10">MID(C18,LEN(C18)-5,6)</f>
        <v xml:space="preserve">  0.00</v>
      </c>
      <c r="E18" t="s">
        <v>45</v>
      </c>
      <c r="F18" s="2" t="str">
        <f t="shared" si="7"/>
        <v xml:space="preserve">  2.00</v>
      </c>
      <c r="G18" t="s">
        <v>13</v>
      </c>
      <c r="H18" s="2" t="str">
        <f t="shared" si="8"/>
        <v xml:space="preserve">  0.00</v>
      </c>
      <c r="I18" t="s">
        <v>80</v>
      </c>
      <c r="J18" s="2" t="str">
        <f t="shared" si="9"/>
        <v xml:space="preserve">  3.00</v>
      </c>
      <c r="K18">
        <f t="shared" si="5"/>
        <v>1</v>
      </c>
    </row>
    <row r="19" spans="1:11" x14ac:dyDescent="0.3">
      <c r="A19" t="s">
        <v>14</v>
      </c>
      <c r="B19" s="2" t="str">
        <f t="shared" si="6"/>
        <v xml:space="preserve"> 73.00</v>
      </c>
      <c r="C19" t="s">
        <v>31</v>
      </c>
      <c r="D19" s="2" t="str">
        <f t="shared" si="10"/>
        <v xml:space="preserve">  4.00</v>
      </c>
      <c r="E19" t="s">
        <v>31</v>
      </c>
      <c r="F19" s="2" t="str">
        <f t="shared" si="7"/>
        <v xml:space="preserve">  4.00</v>
      </c>
      <c r="G19" t="s">
        <v>63</v>
      </c>
      <c r="H19" s="2" t="str">
        <f t="shared" si="8"/>
        <v xml:space="preserve"> 53.00</v>
      </c>
      <c r="I19" t="s">
        <v>81</v>
      </c>
      <c r="J19" s="2" t="str">
        <f t="shared" si="9"/>
        <v xml:space="preserve"> 82.00</v>
      </c>
      <c r="K19">
        <f t="shared" si="5"/>
        <v>43.2</v>
      </c>
    </row>
    <row r="20" spans="1:11" x14ac:dyDescent="0.3">
      <c r="A20" t="s">
        <v>15</v>
      </c>
      <c r="B20" s="2" t="str">
        <f t="shared" si="6"/>
        <v xml:space="preserve"> 14.00</v>
      </c>
      <c r="C20" t="s">
        <v>32</v>
      </c>
      <c r="D20" s="2" t="str">
        <f t="shared" si="10"/>
        <v xml:space="preserve"> 26.00</v>
      </c>
      <c r="E20" t="s">
        <v>46</v>
      </c>
      <c r="F20" s="2" t="str">
        <f t="shared" si="7"/>
        <v xml:space="preserve"> 18.00</v>
      </c>
      <c r="G20" t="s">
        <v>64</v>
      </c>
      <c r="H20" s="2" t="str">
        <f t="shared" si="8"/>
        <v xml:space="preserve"> 32.00</v>
      </c>
      <c r="I20" t="s">
        <v>82</v>
      </c>
      <c r="J20" s="2" t="str">
        <f t="shared" si="9"/>
        <v xml:space="preserve"> 46.00</v>
      </c>
      <c r="K20">
        <f t="shared" si="5"/>
        <v>27.2</v>
      </c>
    </row>
    <row r="21" spans="1:11" x14ac:dyDescent="0.3">
      <c r="A21" t="s">
        <v>16</v>
      </c>
      <c r="B21" s="2" t="str">
        <f t="shared" si="6"/>
        <v xml:space="preserve"> 38.00</v>
      </c>
      <c r="C21" t="s">
        <v>16</v>
      </c>
      <c r="D21" s="2" t="str">
        <f t="shared" si="10"/>
        <v xml:space="preserve"> 38.00</v>
      </c>
      <c r="E21" t="s">
        <v>47</v>
      </c>
      <c r="F21" s="2" t="str">
        <f t="shared" si="7"/>
        <v xml:space="preserve"> 32.00</v>
      </c>
      <c r="G21" t="s">
        <v>65</v>
      </c>
      <c r="H21" s="2" t="str">
        <f t="shared" si="8"/>
        <v xml:space="preserve"> 36.00</v>
      </c>
      <c r="I21" t="s">
        <v>83</v>
      </c>
      <c r="J21" s="2" t="str">
        <f t="shared" si="9"/>
        <v xml:space="preserve"> 54.00</v>
      </c>
      <c r="K21">
        <f t="shared" si="5"/>
        <v>39.6</v>
      </c>
    </row>
    <row r="22" spans="1:11" x14ac:dyDescent="0.3">
      <c r="A22" t="s">
        <v>17</v>
      </c>
      <c r="B22" s="2" t="str">
        <f t="shared" si="6"/>
        <v xml:space="preserve"> 90.00</v>
      </c>
      <c r="C22" t="s">
        <v>17</v>
      </c>
      <c r="D22" s="2" t="str">
        <f t="shared" si="10"/>
        <v xml:space="preserve"> 90.00</v>
      </c>
      <c r="E22" t="s">
        <v>48</v>
      </c>
      <c r="F22" s="2" t="str">
        <f t="shared" si="7"/>
        <v xml:space="preserve"> 59.00</v>
      </c>
      <c r="G22" t="s">
        <v>66</v>
      </c>
      <c r="H22" s="2" t="str">
        <f t="shared" si="8"/>
        <v xml:space="preserve"> 85.00</v>
      </c>
      <c r="I22" t="s">
        <v>84</v>
      </c>
      <c r="J22" s="2" t="str">
        <f t="shared" si="9"/>
        <v xml:space="preserve"> 71.00</v>
      </c>
      <c r="K22">
        <f t="shared" si="5"/>
        <v>79</v>
      </c>
    </row>
    <row r="23" spans="1:11" x14ac:dyDescent="0.3">
      <c r="A23" t="s">
        <v>18</v>
      </c>
      <c r="B23" s="2" t="str">
        <f t="shared" si="6"/>
        <v xml:space="preserve">  0.00</v>
      </c>
      <c r="C23" t="s">
        <v>18</v>
      </c>
      <c r="D23" s="2" t="str">
        <f t="shared" si="10"/>
        <v xml:space="preserve">  0.00</v>
      </c>
      <c r="E23" t="s">
        <v>49</v>
      </c>
      <c r="F23" s="2" t="str">
        <f t="shared" si="7"/>
        <v xml:space="preserve">  3.00</v>
      </c>
      <c r="G23" t="s">
        <v>18</v>
      </c>
      <c r="H23" s="2" t="str">
        <f t="shared" si="8"/>
        <v xml:space="preserve">  0.00</v>
      </c>
      <c r="I23" t="s">
        <v>18</v>
      </c>
      <c r="J23" s="2" t="str">
        <f t="shared" si="9"/>
        <v xml:space="preserve">  0.00</v>
      </c>
      <c r="K23">
        <f t="shared" si="5"/>
        <v>0.6</v>
      </c>
    </row>
    <row r="24" spans="1:11" x14ac:dyDescent="0.3">
      <c r="A24" t="s">
        <v>19</v>
      </c>
      <c r="B24" s="2" t="str">
        <f t="shared" si="6"/>
        <v xml:space="preserve"> 22.00</v>
      </c>
      <c r="C24" t="s">
        <v>33</v>
      </c>
      <c r="D24" s="2" t="str">
        <f t="shared" si="10"/>
        <v xml:space="preserve"> 85.00</v>
      </c>
      <c r="E24" t="s">
        <v>50</v>
      </c>
      <c r="F24" s="2" t="str">
        <f t="shared" si="7"/>
        <v xml:space="preserve"> 86.00</v>
      </c>
      <c r="G24" t="s">
        <v>19</v>
      </c>
      <c r="H24" s="2" t="str">
        <f t="shared" si="8"/>
        <v xml:space="preserve"> 22.00</v>
      </c>
      <c r="I24" t="s">
        <v>19</v>
      </c>
      <c r="J24" s="2" t="str">
        <f t="shared" si="9"/>
        <v xml:space="preserve"> 22.00</v>
      </c>
      <c r="K24">
        <f t="shared" si="5"/>
        <v>47.4</v>
      </c>
    </row>
    <row r="25" spans="1:11" x14ac:dyDescent="0.3">
      <c r="A25" t="s">
        <v>20</v>
      </c>
      <c r="B25" s="2" t="str">
        <f t="shared" si="6"/>
        <v xml:space="preserve"> 22.00</v>
      </c>
      <c r="C25" t="s">
        <v>34</v>
      </c>
      <c r="D25" s="2" t="str">
        <f t="shared" si="10"/>
        <v xml:space="preserve"> 30.00</v>
      </c>
      <c r="E25" t="s">
        <v>51</v>
      </c>
      <c r="F25" s="2" t="str">
        <f t="shared" si="7"/>
        <v xml:space="preserve"> 24.00</v>
      </c>
      <c r="G25" t="s">
        <v>67</v>
      </c>
      <c r="H25" s="2" t="str">
        <f t="shared" si="8"/>
        <v xml:space="preserve"> 36.00</v>
      </c>
      <c r="I25" t="s">
        <v>85</v>
      </c>
      <c r="J25" s="2" t="str">
        <f t="shared" si="9"/>
        <v xml:space="preserve"> 15.00</v>
      </c>
      <c r="K25">
        <f t="shared" si="5"/>
        <v>25.4</v>
      </c>
    </row>
    <row r="26" spans="1:11" x14ac:dyDescent="0.3">
      <c r="A26" t="s">
        <v>21</v>
      </c>
      <c r="B26" s="2" t="str">
        <f t="shared" si="6"/>
        <v xml:space="preserve">  0.00</v>
      </c>
      <c r="C26" t="s">
        <v>21</v>
      </c>
      <c r="D26" s="2" t="str">
        <f t="shared" si="10"/>
        <v xml:space="preserve">  0.00</v>
      </c>
      <c r="E26" t="s">
        <v>21</v>
      </c>
      <c r="F26" s="2" t="str">
        <f t="shared" si="7"/>
        <v xml:space="preserve">  0.00</v>
      </c>
      <c r="G26" t="s">
        <v>21</v>
      </c>
      <c r="H26" s="2" t="str">
        <f t="shared" si="8"/>
        <v xml:space="preserve">  0.00</v>
      </c>
      <c r="I26" t="s">
        <v>21</v>
      </c>
      <c r="J26" s="2" t="str">
        <f t="shared" si="9"/>
        <v xml:space="preserve">  0.00</v>
      </c>
      <c r="K26">
        <f t="shared" si="5"/>
        <v>0</v>
      </c>
    </row>
    <row r="27" spans="1:11" x14ac:dyDescent="0.3">
      <c r="B27"/>
      <c r="D27"/>
      <c r="F27"/>
      <c r="H27"/>
      <c r="J27"/>
      <c r="K27">
        <f>AVERAGE(K17:K26)</f>
        <v>29.52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aux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2017-04-17T06:12:45Z</dcterms:created>
  <dcterms:modified xsi:type="dcterms:W3CDTF">2017-04-17T07:01:39Z</dcterms:modified>
</cp:coreProperties>
</file>