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5445"/>
  </bookViews>
  <sheets>
    <sheet name="belanja" sheetId="1" r:id="rId1"/>
    <sheet name="harga" sheetId="2" r:id="rId2"/>
  </sheets>
  <definedNames>
    <definedName name="total">belanja!$D$1:$D$4</definedName>
  </definedNames>
  <calcPr calcId="144525"/>
</workbook>
</file>

<file path=xl/sharedStrings.xml><?xml version="1.0" encoding="utf-8"?>
<sst xmlns="http://schemas.openxmlformats.org/spreadsheetml/2006/main" count="49">
  <si>
    <t>barang</t>
  </si>
  <si>
    <t>byk</t>
  </si>
  <si>
    <t>harga</t>
  </si>
  <si>
    <t>total</t>
  </si>
  <si>
    <t>jumlah</t>
  </si>
  <si>
    <t>12 bmx</t>
  </si>
  <si>
    <t>target</t>
  </si>
  <si>
    <t>12 mini</t>
  </si>
  <si>
    <t>sisa</t>
  </si>
  <si>
    <t>16 bmx</t>
  </si>
  <si>
    <t>16 mini</t>
  </si>
  <si>
    <t>18 bmx</t>
  </si>
  <si>
    <t>18 mini</t>
  </si>
  <si>
    <t>20 bmx</t>
  </si>
  <si>
    <t>20 mini</t>
  </si>
  <si>
    <t>24 mini</t>
  </si>
  <si>
    <t>26 mtb</t>
  </si>
  <si>
    <t>bd 16</t>
  </si>
  <si>
    <t>bd 20</t>
  </si>
  <si>
    <t>bd 26</t>
  </si>
  <si>
    <t>bl 12 2125</t>
  </si>
  <si>
    <t>bl 18 175</t>
  </si>
  <si>
    <t>bl 20 2125</t>
  </si>
  <si>
    <t>bw</t>
  </si>
  <si>
    <t>bw musik</t>
  </si>
  <si>
    <t>gir</t>
  </si>
  <si>
    <t>gir depan besar</t>
  </si>
  <si>
    <t>kuda-kuda kecil</t>
  </si>
  <si>
    <t>pelang 12</t>
  </si>
  <si>
    <t>pelang 18</t>
  </si>
  <si>
    <t>pelang 20</t>
  </si>
  <si>
    <t>r3 besar</t>
  </si>
  <si>
    <t>r3 kecil dorongan</t>
  </si>
  <si>
    <t>rantai</t>
  </si>
  <si>
    <t>sinchan</t>
  </si>
  <si>
    <t>vespa musik</t>
  </si>
  <si>
    <t>12 mini lilies</t>
  </si>
  <si>
    <t>12 mini magenta</t>
  </si>
  <si>
    <t>16 bmx minion</t>
  </si>
  <si>
    <t>16 bmx reggae</t>
  </si>
  <si>
    <t>16 mini lilies</t>
  </si>
  <si>
    <t>16 mini magenta</t>
  </si>
  <si>
    <t>bd 12</t>
  </si>
  <si>
    <t>bl 12</t>
  </si>
  <si>
    <t>bl 16 175</t>
  </si>
  <si>
    <t>bl 16 2125</t>
  </si>
  <si>
    <t>bl 28</t>
  </si>
  <si>
    <t>bw pink</t>
  </si>
  <si>
    <t>stang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</si>
</sst>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-* #,##0_-;\-* #,##0_-;_-* &quot;-&quot;_-;_-@_-"/>
  </numFmts>
  <fonts count="25">
    <font>
      <sz val="11"/>
      <color theme="1"/>
      <name val="Calibri"/>
      <charset val="1"/>
      <scheme val="minor"/>
    </font>
    <font>
      <b/>
      <sz val="11"/>
      <color theme="1"/>
      <name val="Calibri"/>
      <charset val="1"/>
      <scheme val="minor"/>
    </font>
    <font>
      <sz val="11"/>
      <name val="Calibri"/>
      <charset val="1"/>
      <scheme val="minor"/>
    </font>
    <font>
      <sz val="11"/>
      <color theme="1"/>
      <name val="Calibri"/>
      <charset val="1"/>
      <scheme val="minor"/>
    </font>
    <font>
      <i/>
      <sz val="11"/>
      <color theme="1"/>
      <name val="Calibri"/>
      <charset val="1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9" fillId="9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6" fillId="10" borderId="9" applyNumberFormat="0" applyFon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5" fillId="2" borderId="4" applyNumberFormat="0" applyAlignment="0" applyProtection="0">
      <alignment vertical="center"/>
    </xf>
  </cellStyleXfs>
  <cellXfs count="26">
    <xf numFmtId="0" fontId="0" fillId="0" borderId="0" xfId="0"/>
    <xf numFmtId="0" fontId="1" fillId="0" borderId="0" xfId="0" applyFont="1" applyBorder="1"/>
    <xf numFmtId="0" fontId="0" fillId="0" borderId="0" xfId="0" applyBorder="1"/>
    <xf numFmtId="176" fontId="0" fillId="0" borderId="0" xfId="47" applyFont="1" applyBorder="1" applyAlignment="1"/>
    <xf numFmtId="0" fontId="0" fillId="0" borderId="0" xfId="0" applyFont="1" applyBorder="1"/>
    <xf numFmtId="0" fontId="2" fillId="0" borderId="0" xfId="0" applyFont="1" applyFill="1" applyBorder="1"/>
    <xf numFmtId="0" fontId="3" fillId="0" borderId="1" xfId="0" applyBorder="1"/>
    <xf numFmtId="176" fontId="0" fillId="0" borderId="0" xfId="47" applyFont="1" applyAlignment="1"/>
    <xf numFmtId="0" fontId="2" fillId="0" borderId="2" xfId="0" applyFont="1" applyFill="1" applyBorder="1"/>
    <xf numFmtId="0" fontId="3" fillId="0" borderId="0" xfId="0"/>
    <xf numFmtId="176" fontId="0" fillId="0" borderId="0" xfId="47"/>
    <xf numFmtId="0" fontId="3" fillId="0" borderId="0" xfId="0" applyBorder="1"/>
    <xf numFmtId="0" fontId="0" fillId="0" borderId="1" xfId="0" applyFont="1" applyBorder="1"/>
    <xf numFmtId="0" fontId="1" fillId="0" borderId="3" xfId="0" applyFont="1" applyBorder="1"/>
    <xf numFmtId="0" fontId="0" fillId="0" borderId="1" xfId="0" applyBorder="1"/>
    <xf numFmtId="0" fontId="0" fillId="0" borderId="1" xfId="47" applyNumberFormat="1" applyFont="1" applyBorder="1" applyAlignment="1"/>
    <xf numFmtId="176" fontId="0" fillId="0" borderId="1" xfId="47" applyFont="1" applyBorder="1" applyAlignment="1"/>
    <xf numFmtId="0" fontId="1" fillId="0" borderId="0" xfId="0" applyFont="1"/>
    <xf numFmtId="176" fontId="1" fillId="0" borderId="0" xfId="47" applyFont="1" applyAlignment="1"/>
    <xf numFmtId="0" fontId="4" fillId="0" borderId="0" xfId="0" applyFont="1"/>
    <xf numFmtId="0" fontId="2" fillId="0" borderId="1" xfId="0" applyFont="1" applyFill="1" applyBorder="1"/>
    <xf numFmtId="0" fontId="0" fillId="0" borderId="1" xfId="0" applyBorder="1"/>
    <xf numFmtId="176" fontId="0" fillId="0" borderId="1" xfId="47" applyBorder="1"/>
    <xf numFmtId="176" fontId="0" fillId="0" borderId="1" xfId="47" applyFont="1" applyBorder="1" applyAlignment="1"/>
    <xf numFmtId="0" fontId="0" fillId="0" borderId="2" xfId="0" applyBorder="1"/>
    <xf numFmtId="176" fontId="0" fillId="0" borderId="2" xfId="47" applyFont="1" applyBorder="1" applyAlignment="1"/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0"/>
  <sheetViews>
    <sheetView tabSelected="1" workbookViewId="0">
      <pane ySplit="3" topLeftCell="A4" activePane="bottomLeft" state="frozen"/>
      <selection/>
      <selection pane="bottomLeft" activeCell="C12" sqref="C12"/>
    </sheetView>
  </sheetViews>
  <sheetFormatPr defaultColWidth="9" defaultRowHeight="12.75"/>
  <cols>
    <col min="1" max="1" width="17.5714285714286" customWidth="1"/>
    <col min="2" max="2" width="4.71428571428571" customWidth="1"/>
    <col min="3" max="4" width="13.5714285714286" customWidth="1"/>
    <col min="6" max="6" width="7.71428571428571" customWidth="1"/>
    <col min="7" max="7" width="13.5714285714286" customWidth="1"/>
    <col min="10" max="10" width="15.2857142857143"/>
  </cols>
  <sheetData>
    <row r="1" spans="1:10">
      <c r="A1" s="13" t="s">
        <v>0</v>
      </c>
      <c r="B1" s="13" t="s">
        <v>1</v>
      </c>
      <c r="C1" s="13" t="s">
        <v>2</v>
      </c>
      <c r="D1" s="13" t="s">
        <v>3</v>
      </c>
      <c r="F1" t="s">
        <v>4</v>
      </c>
      <c r="G1" s="7">
        <f>SUM(D2:D30)</f>
        <v>20097000</v>
      </c>
      <c r="J1" s="7"/>
    </row>
    <row r="2" spans="1:7">
      <c r="A2" s="14" t="s">
        <v>5</v>
      </c>
      <c r="B2" s="15">
        <v>3</v>
      </c>
      <c r="C2" s="16">
        <f>VLOOKUP(A2,harga!$A$1:$B$43,2,FALSE)</f>
        <v>500000</v>
      </c>
      <c r="D2" s="16">
        <f>B2*C2</f>
        <v>1500000</v>
      </c>
      <c r="F2" s="17" t="s">
        <v>6</v>
      </c>
      <c r="G2" s="18">
        <v>20000000</v>
      </c>
    </row>
    <row r="3" spans="1:7">
      <c r="A3" s="14" t="s">
        <v>7</v>
      </c>
      <c r="B3" s="15">
        <v>3</v>
      </c>
      <c r="C3" s="16">
        <f>VLOOKUP(A3,harga!$A$1:$B$43,2,FALSE)</f>
        <v>400000</v>
      </c>
      <c r="D3" s="16">
        <f>B3*C3</f>
        <v>1200000</v>
      </c>
      <c r="F3" t="s">
        <v>8</v>
      </c>
      <c r="G3" s="7">
        <f>G2-G1</f>
        <v>-97000</v>
      </c>
    </row>
    <row r="4" spans="1:4">
      <c r="A4" s="14" t="s">
        <v>9</v>
      </c>
      <c r="B4" s="15">
        <v>3</v>
      </c>
      <c r="C4" s="16">
        <f>VLOOKUP(A4,harga!$A$1:$B$43,2,FALSE)</f>
        <v>420000</v>
      </c>
      <c r="D4" s="16">
        <f>B4*C4</f>
        <v>1260000</v>
      </c>
    </row>
    <row r="5" spans="1:7">
      <c r="A5" s="14" t="s">
        <v>10</v>
      </c>
      <c r="B5" s="14">
        <v>2</v>
      </c>
      <c r="C5" s="16">
        <f>VLOOKUP(A5,harga!$A$1:$B$43,2,FALSE)</f>
        <v>470000</v>
      </c>
      <c r="D5" s="16">
        <f>B5*C5</f>
        <v>940000</v>
      </c>
      <c r="F5" s="19"/>
      <c r="G5" s="7"/>
    </row>
    <row r="6" spans="1:4">
      <c r="A6" s="14" t="s">
        <v>11</v>
      </c>
      <c r="B6" s="15">
        <v>3</v>
      </c>
      <c r="C6" s="16">
        <f>VLOOKUP(A6,harga!$A$1:$B$43,2,FALSE)</f>
        <v>440000</v>
      </c>
      <c r="D6" s="16">
        <f>B6*C6</f>
        <v>1320000</v>
      </c>
    </row>
    <row r="7" spans="1:4">
      <c r="A7" s="14" t="s">
        <v>12</v>
      </c>
      <c r="B7" s="15">
        <v>2</v>
      </c>
      <c r="C7" s="16">
        <f>VLOOKUP(A7,harga!$A$1:$B$43,2,FALSE)</f>
        <v>480000</v>
      </c>
      <c r="D7" s="16">
        <f>B7*C7</f>
        <v>960000</v>
      </c>
    </row>
    <row r="8" spans="1:4">
      <c r="A8" s="14" t="s">
        <v>13</v>
      </c>
      <c r="B8" s="15">
        <v>2</v>
      </c>
      <c r="C8" s="16">
        <f>VLOOKUP(A8,harga!$A$1:$B$43,2,FALSE)</f>
        <v>740000</v>
      </c>
      <c r="D8" s="16">
        <f>B8*C8</f>
        <v>1480000</v>
      </c>
    </row>
    <row r="9" spans="1:4">
      <c r="A9" s="14" t="s">
        <v>14</v>
      </c>
      <c r="B9" s="15">
        <v>2</v>
      </c>
      <c r="C9" s="16">
        <f>VLOOKUP(A9,harga!$A$1:$B$43,2,FALSE)</f>
        <v>980000</v>
      </c>
      <c r="D9" s="16">
        <f>B9*C9</f>
        <v>1960000</v>
      </c>
    </row>
    <row r="10" spans="1:4">
      <c r="A10" s="14" t="s">
        <v>15</v>
      </c>
      <c r="B10" s="15">
        <v>1</v>
      </c>
      <c r="C10" s="16">
        <f>VLOOKUP(A10,harga!$A$1:$B$43,2,FALSE)</f>
        <v>1100000</v>
      </c>
      <c r="D10" s="16">
        <f>B10*C10</f>
        <v>1100000</v>
      </c>
    </row>
    <row r="11" spans="1:4">
      <c r="A11" s="14" t="s">
        <v>16</v>
      </c>
      <c r="B11" s="15">
        <v>1</v>
      </c>
      <c r="C11" s="16">
        <f>VLOOKUP(A11,harga!$A$1:$B$43,2,FALSE)</f>
        <v>1300000</v>
      </c>
      <c r="D11" s="16">
        <f>B11*C11</f>
        <v>1300000</v>
      </c>
    </row>
    <row r="12" spans="1:4">
      <c r="A12" s="20" t="s">
        <v>17</v>
      </c>
      <c r="B12" s="15">
        <v>6</v>
      </c>
      <c r="C12" s="16">
        <f>VLOOKUP(A12,harga!$A$1:$B$43,2,FALSE)</f>
        <v>10000</v>
      </c>
      <c r="D12" s="16">
        <f>B12*C12</f>
        <v>60000</v>
      </c>
    </row>
    <row r="13" spans="1:4">
      <c r="A13" s="21" t="s">
        <v>18</v>
      </c>
      <c r="B13" s="21">
        <v>6</v>
      </c>
      <c r="C13" s="22">
        <f>VLOOKUP(A13,harga!$A$1:$B$43,2,FALSE)</f>
        <v>12000</v>
      </c>
      <c r="D13" s="22">
        <f>B13*C13</f>
        <v>72000</v>
      </c>
    </row>
    <row r="14" spans="1:4">
      <c r="A14" s="21" t="s">
        <v>19</v>
      </c>
      <c r="B14" s="21">
        <v>6</v>
      </c>
      <c r="C14" s="23">
        <f>VLOOKUP(A14,harga!$A$1:$B$43,2,FALSE)</f>
        <v>12000</v>
      </c>
      <c r="D14" s="23">
        <f>B14*C14</f>
        <v>72000</v>
      </c>
    </row>
    <row r="15" spans="1:4">
      <c r="A15" s="21" t="s">
        <v>20</v>
      </c>
      <c r="B15" s="21">
        <v>3</v>
      </c>
      <c r="C15" s="23">
        <f>VLOOKUP(A15,harga!$A$1:$B$43,2,FALSE)</f>
        <v>25000</v>
      </c>
      <c r="D15" s="23">
        <f>B15*C15</f>
        <v>75000</v>
      </c>
    </row>
    <row r="16" spans="1:4">
      <c r="A16" s="21" t="s">
        <v>21</v>
      </c>
      <c r="B16" s="21">
        <v>3</v>
      </c>
      <c r="C16" s="23">
        <f>VLOOKUP(A16,harga!$A$1:$B$43,2,FALSE)</f>
        <v>40000</v>
      </c>
      <c r="D16" s="23">
        <f>B16*C16</f>
        <v>120000</v>
      </c>
    </row>
    <row r="17" spans="1:4">
      <c r="A17" s="21" t="s">
        <v>22</v>
      </c>
      <c r="B17" s="21">
        <v>3</v>
      </c>
      <c r="C17" s="23">
        <f>VLOOKUP(A17,harga!$A$1:$B$43,2,FALSE)</f>
        <v>40000</v>
      </c>
      <c r="D17" s="23">
        <f>B17*C17</f>
        <v>120000</v>
      </c>
    </row>
    <row r="18" spans="1:4">
      <c r="A18" s="14" t="s">
        <v>23</v>
      </c>
      <c r="B18" s="15">
        <v>4</v>
      </c>
      <c r="C18" s="16">
        <f>VLOOKUP(A18,harga!$A$1:$B$43,2,FALSE)</f>
        <v>210000</v>
      </c>
      <c r="D18" s="16">
        <f>B18*C18</f>
        <v>840000</v>
      </c>
    </row>
    <row r="19" spans="1:4">
      <c r="A19" s="14" t="s">
        <v>24</v>
      </c>
      <c r="B19" s="14">
        <v>4</v>
      </c>
      <c r="C19" s="16">
        <f>VLOOKUP(A19,harga!$A$1:$B$43,2,FALSE)</f>
        <v>280000</v>
      </c>
      <c r="D19" s="16">
        <f>B19*C19</f>
        <v>1120000</v>
      </c>
    </row>
    <row r="20" spans="1:4">
      <c r="A20" s="21" t="s">
        <v>25</v>
      </c>
      <c r="B20" s="21">
        <v>6</v>
      </c>
      <c r="C20" s="22">
        <f>VLOOKUP(A20,harga!$A$1:$B$43,2,FALSE)</f>
        <v>23000</v>
      </c>
      <c r="D20" s="22">
        <f>B20*C20</f>
        <v>138000</v>
      </c>
    </row>
    <row r="21" spans="1:4">
      <c r="A21" s="21" t="s">
        <v>26</v>
      </c>
      <c r="B21" s="21">
        <v>3</v>
      </c>
      <c r="C21" s="22">
        <f>VLOOKUP(A21,harga!$A$1:$B$43,2,FALSE)</f>
        <v>30000</v>
      </c>
      <c r="D21" s="22">
        <f>B21*C21</f>
        <v>90000</v>
      </c>
    </row>
    <row r="22" spans="1:4">
      <c r="A22" s="21" t="s">
        <v>27</v>
      </c>
      <c r="B22" s="21">
        <v>12</v>
      </c>
      <c r="C22" s="23">
        <f>VLOOKUP(A22,harga!$A$1:$B$43,2,FALSE)</f>
        <v>5000</v>
      </c>
      <c r="D22" s="23">
        <f>B22*C22</f>
        <v>60000</v>
      </c>
    </row>
    <row r="23" spans="1:4">
      <c r="A23" s="14" t="s">
        <v>28</v>
      </c>
      <c r="B23" s="15">
        <v>1</v>
      </c>
      <c r="C23" s="16">
        <f>VLOOKUP(A23,harga!$A$1:$B$43,2,FALSE)</f>
        <v>70000</v>
      </c>
      <c r="D23" s="16">
        <f>B23*C23</f>
        <v>70000</v>
      </c>
    </row>
    <row r="24" spans="1:4">
      <c r="A24" s="14" t="s">
        <v>29</v>
      </c>
      <c r="B24" s="14">
        <v>1</v>
      </c>
      <c r="C24" s="16">
        <f>VLOOKUP(A24,harga!$A$1:$B$43,2,FALSE)</f>
        <v>80000</v>
      </c>
      <c r="D24" s="16">
        <f>B24*C24</f>
        <v>80000</v>
      </c>
    </row>
    <row r="25" spans="1:4">
      <c r="A25" s="14" t="s">
        <v>30</v>
      </c>
      <c r="B25" s="15">
        <v>1</v>
      </c>
      <c r="C25" s="16">
        <f>VLOOKUP(A25,harga!$A$1:$B$43,2,FALSE)</f>
        <v>80000</v>
      </c>
      <c r="D25" s="16">
        <f>B25*C25</f>
        <v>80000</v>
      </c>
    </row>
    <row r="26" spans="1:4">
      <c r="A26" s="14" t="s">
        <v>31</v>
      </c>
      <c r="B26" s="14">
        <v>3</v>
      </c>
      <c r="C26" s="16">
        <f>VLOOKUP(A26,harga!$A$1:$B$43,2,FALSE)</f>
        <v>350000</v>
      </c>
      <c r="D26" s="16">
        <f>B26*C26</f>
        <v>1050000</v>
      </c>
    </row>
    <row r="27" spans="1:4">
      <c r="A27" s="12" t="s">
        <v>32</v>
      </c>
      <c r="B27" s="14">
        <v>3</v>
      </c>
      <c r="C27" s="16">
        <f>VLOOKUP(A27,harga!$A$1:$B$43,2,FALSE)</f>
        <v>320000</v>
      </c>
      <c r="D27" s="16">
        <f>B27*C27</f>
        <v>960000</v>
      </c>
    </row>
    <row r="28" spans="1:4">
      <c r="A28" s="21" t="s">
        <v>33</v>
      </c>
      <c r="B28" s="21">
        <v>6</v>
      </c>
      <c r="C28" s="22">
        <f>VLOOKUP(A28,harga!$A$1:$B$43,2,FALSE)</f>
        <v>25000</v>
      </c>
      <c r="D28" s="22">
        <f>B28*C28</f>
        <v>150000</v>
      </c>
    </row>
    <row r="29" spans="1:4">
      <c r="A29" s="14" t="s">
        <v>34</v>
      </c>
      <c r="B29" s="14">
        <v>3</v>
      </c>
      <c r="C29" s="16">
        <f>VLOOKUP(A29,harga!$A$1:$B$43,2,FALSE)</f>
        <v>320000</v>
      </c>
      <c r="D29" s="16">
        <f>B29*C29</f>
        <v>960000</v>
      </c>
    </row>
    <row r="30" spans="1:4">
      <c r="A30" s="24" t="s">
        <v>35</v>
      </c>
      <c r="B30" s="24">
        <v>3</v>
      </c>
      <c r="C30" s="25">
        <f>VLOOKUP(A30,harga!$A$1:$B$43,2,FALSE)</f>
        <v>320000</v>
      </c>
      <c r="D30" s="25">
        <f>B30*C30</f>
        <v>960000</v>
      </c>
    </row>
  </sheetData>
  <sortState ref="A2:D30">
    <sortCondition ref="A2"/>
  </sortState>
  <pageMargins left="0.590277777777778" right="0.590277777777778" top="0.747916666666667" bottom="0.747916666666667" header="0.297916666666667" footer="0.297916666666667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3"/>
  <sheetViews>
    <sheetView topLeftCell="A34" workbookViewId="0">
      <selection activeCell="A39" sqref="A39"/>
    </sheetView>
  </sheetViews>
  <sheetFormatPr defaultColWidth="9.14285714285714" defaultRowHeight="12.75" outlineLevelCol="1"/>
  <cols>
    <col min="1" max="1" width="16.8571428571429" customWidth="1"/>
    <col min="2" max="2" width="13.5714285714286"/>
  </cols>
  <sheetData>
    <row r="1" spans="1:2">
      <c r="A1" s="1" t="s">
        <v>0</v>
      </c>
      <c r="B1" s="1" t="s">
        <v>2</v>
      </c>
    </row>
    <row r="2" spans="1:2">
      <c r="A2" s="2" t="s">
        <v>5</v>
      </c>
      <c r="B2" s="3">
        <v>500000</v>
      </c>
    </row>
    <row r="3" spans="1:2">
      <c r="A3" s="2" t="s">
        <v>7</v>
      </c>
      <c r="B3" s="3">
        <v>400000</v>
      </c>
    </row>
    <row r="4" spans="1:2">
      <c r="A4" s="4" t="s">
        <v>36</v>
      </c>
      <c r="B4" s="3">
        <v>780000</v>
      </c>
    </row>
    <row r="5" spans="1:2">
      <c r="A5" s="2" t="s">
        <v>37</v>
      </c>
      <c r="B5" s="3">
        <v>755000</v>
      </c>
    </row>
    <row r="6" spans="1:2">
      <c r="A6" s="2" t="s">
        <v>9</v>
      </c>
      <c r="B6" s="3">
        <v>420000</v>
      </c>
    </row>
    <row r="7" spans="1:2">
      <c r="A7" s="2" t="s">
        <v>38</v>
      </c>
      <c r="B7" s="3">
        <v>925000</v>
      </c>
    </row>
    <row r="8" spans="1:2">
      <c r="A8" s="2" t="s">
        <v>39</v>
      </c>
      <c r="B8" s="3">
        <v>835000</v>
      </c>
    </row>
    <row r="9" spans="1:2">
      <c r="A9" s="4" t="s">
        <v>10</v>
      </c>
      <c r="B9" s="3">
        <v>470000</v>
      </c>
    </row>
    <row r="10" spans="1:2">
      <c r="A10" s="5" t="s">
        <v>40</v>
      </c>
      <c r="B10" s="3">
        <v>890000</v>
      </c>
    </row>
    <row r="11" spans="1:2">
      <c r="A11" s="2" t="s">
        <v>41</v>
      </c>
      <c r="B11" s="3">
        <v>860000</v>
      </c>
    </row>
    <row r="12" spans="1:2">
      <c r="A12" s="2" t="s">
        <v>11</v>
      </c>
      <c r="B12" s="3">
        <v>440000</v>
      </c>
    </row>
    <row r="13" spans="1:2">
      <c r="A13" s="6" t="s">
        <v>12</v>
      </c>
      <c r="B13" s="7">
        <v>480000</v>
      </c>
    </row>
    <row r="14" spans="1:2">
      <c r="A14" s="2" t="s">
        <v>13</v>
      </c>
      <c r="B14" s="3">
        <v>740000</v>
      </c>
    </row>
    <row r="15" spans="1:2">
      <c r="A15" s="6" t="s">
        <v>14</v>
      </c>
      <c r="B15" s="7">
        <v>980000</v>
      </c>
    </row>
    <row r="16" spans="1:2">
      <c r="A16" s="6" t="s">
        <v>15</v>
      </c>
      <c r="B16" s="7">
        <v>1100000</v>
      </c>
    </row>
    <row r="17" spans="1:2">
      <c r="A17" s="6" t="s">
        <v>16</v>
      </c>
      <c r="B17" s="7">
        <v>1300000</v>
      </c>
    </row>
    <row r="18" spans="1:2">
      <c r="A18" s="2" t="s">
        <v>42</v>
      </c>
      <c r="B18" s="3">
        <v>10000</v>
      </c>
    </row>
    <row r="19" spans="1:2">
      <c r="A19" s="8" t="s">
        <v>17</v>
      </c>
      <c r="B19" s="3">
        <v>10000</v>
      </c>
    </row>
    <row r="20" spans="1:2">
      <c r="A20" s="2" t="s">
        <v>18</v>
      </c>
      <c r="B20" s="3">
        <v>12000</v>
      </c>
    </row>
    <row r="21" spans="1:2">
      <c r="A21" s="9" t="s">
        <v>19</v>
      </c>
      <c r="B21" s="3">
        <v>12000</v>
      </c>
    </row>
    <row r="22" spans="1:2">
      <c r="A22" s="2" t="s">
        <v>43</v>
      </c>
      <c r="B22" s="3">
        <v>25000</v>
      </c>
    </row>
    <row r="23" spans="1:2">
      <c r="A23" s="9" t="s">
        <v>20</v>
      </c>
      <c r="B23" s="3">
        <v>25000</v>
      </c>
    </row>
    <row r="24" spans="1:2">
      <c r="A24" s="2" t="s">
        <v>44</v>
      </c>
      <c r="B24" s="3">
        <v>26000</v>
      </c>
    </row>
    <row r="25" spans="1:2">
      <c r="A25" s="2" t="s">
        <v>45</v>
      </c>
      <c r="B25" s="3">
        <v>26000</v>
      </c>
    </row>
    <row r="26" spans="1:2">
      <c r="A26" s="9" t="s">
        <v>21</v>
      </c>
      <c r="B26" s="10">
        <v>40000</v>
      </c>
    </row>
    <row r="27" spans="1:2">
      <c r="A27" s="9" t="s">
        <v>22</v>
      </c>
      <c r="B27" s="10">
        <v>40000</v>
      </c>
    </row>
    <row r="28" spans="1:2">
      <c r="A28" s="2" t="s">
        <v>46</v>
      </c>
      <c r="B28" s="3">
        <v>40000</v>
      </c>
    </row>
    <row r="29" spans="1:2">
      <c r="A29" s="11" t="s">
        <v>23</v>
      </c>
      <c r="B29" s="3">
        <v>210000</v>
      </c>
    </row>
    <row r="30" spans="1:2">
      <c r="A30" s="2" t="s">
        <v>24</v>
      </c>
      <c r="B30" s="3">
        <v>280000</v>
      </c>
    </row>
    <row r="31" spans="1:2">
      <c r="A31" s="2" t="s">
        <v>47</v>
      </c>
      <c r="B31" s="3">
        <v>210000</v>
      </c>
    </row>
    <row r="32" spans="1:2">
      <c r="A32" s="9" t="s">
        <v>25</v>
      </c>
      <c r="B32" s="10">
        <v>23000</v>
      </c>
    </row>
    <row r="33" spans="1:2">
      <c r="A33" s="9" t="s">
        <v>26</v>
      </c>
      <c r="B33" s="10">
        <v>30000</v>
      </c>
    </row>
    <row r="34" spans="1:2">
      <c r="A34" s="9" t="s">
        <v>27</v>
      </c>
      <c r="B34" s="10">
        <v>5000</v>
      </c>
    </row>
    <row r="35" spans="1:2">
      <c r="A35" s="2" t="s">
        <v>28</v>
      </c>
      <c r="B35" s="3">
        <v>70000</v>
      </c>
    </row>
    <row r="36" spans="1:2">
      <c r="A36" s="2" t="s">
        <v>29</v>
      </c>
      <c r="B36" s="3">
        <v>80000</v>
      </c>
    </row>
    <row r="37" spans="1:2">
      <c r="A37" s="2" t="s">
        <v>30</v>
      </c>
      <c r="B37" s="3">
        <v>80000</v>
      </c>
    </row>
    <row r="38" spans="1:2">
      <c r="A38" s="6" t="s">
        <v>31</v>
      </c>
      <c r="B38" s="7">
        <v>350000</v>
      </c>
    </row>
    <row r="39" spans="1:2">
      <c r="A39" s="12" t="s">
        <v>32</v>
      </c>
      <c r="B39" s="7">
        <v>320000</v>
      </c>
    </row>
    <row r="40" spans="1:2">
      <c r="A40" s="9" t="s">
        <v>33</v>
      </c>
      <c r="B40" s="10">
        <v>25000</v>
      </c>
    </row>
    <row r="41" spans="1:2">
      <c r="A41" s="6" t="s">
        <v>34</v>
      </c>
      <c r="B41" s="7">
        <v>320000</v>
      </c>
    </row>
    <row r="42" spans="1:2">
      <c r="A42" s="5" t="s">
        <v>48</v>
      </c>
      <c r="B42" s="3">
        <v>50000</v>
      </c>
    </row>
    <row r="43" spans="1:2">
      <c r="A43" s="6" t="s">
        <v>35</v>
      </c>
      <c r="B43" s="7">
        <v>320000</v>
      </c>
    </row>
  </sheetData>
  <sortState ref="A2:B43">
    <sortCondition ref="A2"/>
  </sortState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belanja</vt:lpstr>
      <vt:lpstr>harga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PSIKOLOGI 1</dc:creator>
  <cp:lastModifiedBy>PSIKOLOGI 1</cp:lastModifiedBy>
  <dcterms:created xsi:type="dcterms:W3CDTF">2018-02-27T02:40:00Z</dcterms:created>
  <dcterms:modified xsi:type="dcterms:W3CDTF">2018-06-21T07:49:59Z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1057-10.1.0.5672</vt:lpwstr>
  </property>
</Properties>
</file>