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5445"/>
  </bookViews>
  <sheets>
    <sheet name="belanja" sheetId="1" r:id="rId1"/>
    <sheet name="harga" sheetId="2" r:id="rId2"/>
  </sheets>
  <definedNames>
    <definedName name="total">belanja!$E$1:$E$4</definedName>
  </definedNames>
  <calcPr calcId="144525"/>
</workbook>
</file>

<file path=xl/sharedStrings.xml><?xml version="1.0" encoding="utf-8"?>
<sst xmlns="http://schemas.openxmlformats.org/spreadsheetml/2006/main" count="33">
  <si>
    <t>barang</t>
  </si>
  <si>
    <t>keterangan</t>
  </si>
  <si>
    <t>byk</t>
  </si>
  <si>
    <t>harga</t>
  </si>
  <si>
    <t>total</t>
  </si>
  <si>
    <t>jumlah</t>
  </si>
  <si>
    <t>12 bmx</t>
  </si>
  <si>
    <t>target</t>
  </si>
  <si>
    <t>12 mini</t>
  </si>
  <si>
    <t>sisa</t>
  </si>
  <si>
    <t>16 bmx</t>
  </si>
  <si>
    <t>16 bmx reggae</t>
  </si>
  <si>
    <t>16 mini</t>
  </si>
  <si>
    <t>16 mini magenta</t>
  </si>
  <si>
    <t>18 bmx</t>
  </si>
  <si>
    <t>20 bmx</t>
  </si>
  <si>
    <t>bd 12</t>
  </si>
  <si>
    <t>bd 20</t>
  </si>
  <si>
    <t>bl 12</t>
  </si>
  <si>
    <t>bl 16 175</t>
  </si>
  <si>
    <t>bl 16 2125</t>
  </si>
  <si>
    <t>bl 28</t>
  </si>
  <si>
    <t>bw musik</t>
  </si>
  <si>
    <t>bw pink</t>
  </si>
  <si>
    <t>(kalau nggak ada, diganti bw musik 2)</t>
  </si>
  <si>
    <t>pelang 12</t>
  </si>
  <si>
    <t>pelang 18</t>
  </si>
  <si>
    <t>pelang 20</t>
  </si>
  <si>
    <t>stang</t>
  </si>
  <si>
    <t>12 mini lilies</t>
  </si>
  <si>
    <t>12 mini magenta</t>
  </si>
  <si>
    <t>16 bmx minion</t>
  </si>
  <si>
    <t>16 mini lilies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</si>
</sst>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-* #,##0_-;\-* #,##0_-;_-* &quot;-&quot;_-;_-@_-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theme="1"/>
      <name val="Calibri"/>
      <charset val="1"/>
      <scheme val="minor"/>
    </font>
    <font>
      <sz val="11"/>
      <name val="Calibri"/>
      <charset val="1"/>
      <scheme val="minor"/>
    </font>
    <font>
      <b/>
      <sz val="11"/>
      <color theme="1"/>
      <name val="Calibri"/>
      <charset val="1"/>
      <scheme val="minor"/>
    </font>
    <font>
      <i/>
      <sz val="11"/>
      <color theme="1"/>
      <name val="Calibri"/>
      <charset val="1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9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7" fillId="11" borderId="9" applyNumberFormat="0" applyFon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2" borderId="4" applyNumberFormat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Border="1"/>
    <xf numFmtId="0" fontId="2" fillId="0" borderId="0" xfId="0" applyBorder="1"/>
    <xf numFmtId="177" fontId="0" fillId="0" borderId="0" xfId="47" applyBorder="1"/>
    <xf numFmtId="0" fontId="0" fillId="0" borderId="0" xfId="0" applyFont="1" applyBorder="1"/>
    <xf numFmtId="177" fontId="0" fillId="0" borderId="0" xfId="47" applyFont="1" applyBorder="1" applyAlignment="1"/>
    <xf numFmtId="0" fontId="2" fillId="0" borderId="0" xfId="0" applyBorder="1"/>
    <xf numFmtId="0" fontId="2" fillId="0" borderId="0" xfId="0" applyBorder="1"/>
    <xf numFmtId="177" fontId="0" fillId="0" borderId="0" xfId="47" applyFont="1" applyBorder="1" applyAlignment="1"/>
    <xf numFmtId="0" fontId="0" fillId="0" borderId="0" xfId="0" applyFont="1" applyBorder="1"/>
    <xf numFmtId="0" fontId="3" fillId="0" borderId="0" xfId="0" applyFont="1" applyFill="1" applyBorder="1"/>
    <xf numFmtId="0" fontId="2" fillId="0" borderId="0" xfId="0" applyBorder="1"/>
    <xf numFmtId="0" fontId="2" fillId="0" borderId="0" xfId="0" applyBorder="1"/>
    <xf numFmtId="0" fontId="3" fillId="0" borderId="0" xfId="0" applyFont="1" applyFill="1" applyBorder="1"/>
    <xf numFmtId="177" fontId="0" fillId="0" borderId="0" xfId="47"/>
    <xf numFmtId="0" fontId="4" fillId="0" borderId="1" xfId="0" applyFont="1" applyBorder="1"/>
    <xf numFmtId="177" fontId="0" fillId="0" borderId="0" xfId="47" applyFont="1" applyAlignment="1"/>
    <xf numFmtId="0" fontId="0" fillId="0" borderId="2" xfId="0" applyBorder="1"/>
    <xf numFmtId="0" fontId="0" fillId="0" borderId="2" xfId="47" applyNumberFormat="1" applyFont="1" applyBorder="1" applyAlignment="1"/>
    <xf numFmtId="177" fontId="0" fillId="0" borderId="2" xfId="47" applyFont="1" applyBorder="1" applyAlignment="1"/>
    <xf numFmtId="0" fontId="4" fillId="0" borderId="0" xfId="0" applyFont="1"/>
    <xf numFmtId="177" fontId="4" fillId="0" borderId="0" xfId="47" applyFont="1" applyAlignment="1"/>
    <xf numFmtId="0" fontId="0" fillId="0" borderId="2" xfId="0" applyBorder="1"/>
    <xf numFmtId="0" fontId="0" fillId="0" borderId="2" xfId="47" applyNumberFormat="1" applyFont="1" applyBorder="1" applyAlignment="1"/>
    <xf numFmtId="177" fontId="0" fillId="0" borderId="2" xfId="47" applyFont="1" applyBorder="1" applyAlignment="1"/>
    <xf numFmtId="0" fontId="5" fillId="0" borderId="0" xfId="0" applyFont="1"/>
    <xf numFmtId="0" fontId="0" fillId="0" borderId="2" xfId="0" applyFont="1" applyBorder="1"/>
    <xf numFmtId="177" fontId="0" fillId="0" borderId="2" xfId="47" applyBorder="1"/>
    <xf numFmtId="0" fontId="0" fillId="0" borderId="2" xfId="0" applyBorder="1" applyAlignment="1">
      <alignment wrapText="1"/>
    </xf>
    <xf numFmtId="177" fontId="0" fillId="0" borderId="2" xfId="47" applyFont="1" applyBorder="1" applyAlignment="1"/>
    <xf numFmtId="0" fontId="3" fillId="0" borderId="3" xfId="0" applyFont="1" applyFill="1" applyBorder="1"/>
    <xf numFmtId="0" fontId="0" fillId="0" borderId="3" xfId="47" applyNumberFormat="1" applyFont="1" applyBorder="1" applyAlignment="1"/>
    <xf numFmtId="177" fontId="0" fillId="0" borderId="3" xfId="47" applyFont="1" applyBorder="1" applyAlignment="1"/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tabSelected="1" topLeftCell="A10" workbookViewId="0">
      <selection activeCell="B25" sqref="B25"/>
    </sheetView>
  </sheetViews>
  <sheetFormatPr defaultColWidth="9" defaultRowHeight="12.75"/>
  <cols>
    <col min="1" max="1" width="15.5714285714286" customWidth="1"/>
    <col min="2" max="2" width="16" customWidth="1"/>
    <col min="3" max="3" width="4.71428571428571" customWidth="1"/>
    <col min="4" max="4" width="11.7142857142857" customWidth="1"/>
    <col min="5" max="5" width="13.5714285714286" customWidth="1"/>
    <col min="7" max="7" width="7.71428571428571" customWidth="1"/>
    <col min="8" max="8" width="13.5714285714286" customWidth="1"/>
    <col min="11" max="11" width="15.2857142857143"/>
  </cols>
  <sheetData>
    <row r="1" spans="1:1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G1" t="s">
        <v>5</v>
      </c>
      <c r="H1" s="16">
        <f>SUM(E2:E19)</f>
        <v>9805000</v>
      </c>
      <c r="K1" s="16"/>
    </row>
    <row r="2" spans="1:8">
      <c r="A2" s="17" t="s">
        <v>6</v>
      </c>
      <c r="B2" s="17"/>
      <c r="C2" s="18">
        <v>3</v>
      </c>
      <c r="D2" s="19">
        <f>VLOOKUP(A2,harga!$A$1:$B$34,2,FALSE)</f>
        <v>500000</v>
      </c>
      <c r="E2" s="19">
        <f>C2*D2</f>
        <v>1500000</v>
      </c>
      <c r="G2" s="20" t="s">
        <v>7</v>
      </c>
      <c r="H2" s="21">
        <v>9800000</v>
      </c>
    </row>
    <row r="3" spans="1:8">
      <c r="A3" s="17" t="s">
        <v>8</v>
      </c>
      <c r="B3" s="17"/>
      <c r="C3" s="17">
        <v>2</v>
      </c>
      <c r="D3" s="19">
        <f>VLOOKUP(A3,harga!$A$1:$B$34,2,FALSE)</f>
        <v>400000</v>
      </c>
      <c r="E3" s="19">
        <f>C3*D3</f>
        <v>800000</v>
      </c>
      <c r="G3" t="s">
        <v>9</v>
      </c>
      <c r="H3" s="16">
        <f>H2-H1</f>
        <v>-5000</v>
      </c>
    </row>
    <row r="4" spans="1:5">
      <c r="A4" s="17" t="s">
        <v>10</v>
      </c>
      <c r="B4" s="17"/>
      <c r="C4" s="17">
        <v>2</v>
      </c>
      <c r="D4" s="19">
        <f>VLOOKUP(A4,harga!$A$1:$B$34,2,FALSE)</f>
        <v>420000</v>
      </c>
      <c r="E4" s="19">
        <f>C4*D4</f>
        <v>840000</v>
      </c>
    </row>
    <row r="5" spans="1:8">
      <c r="A5" s="22" t="s">
        <v>11</v>
      </c>
      <c r="B5" s="22"/>
      <c r="C5" s="23">
        <v>1</v>
      </c>
      <c r="D5" s="24">
        <f>VLOOKUP(A5,harga!$A$1:$B$34,2,FALSE)</f>
        <v>835000</v>
      </c>
      <c r="E5" s="24">
        <f>C5*D5</f>
        <v>835000</v>
      </c>
      <c r="G5" s="25"/>
      <c r="H5" s="16"/>
    </row>
    <row r="6" spans="1:5">
      <c r="A6" s="26" t="s">
        <v>12</v>
      </c>
      <c r="B6" s="26"/>
      <c r="C6" s="18">
        <v>2</v>
      </c>
      <c r="D6" s="19">
        <f>VLOOKUP(A6,harga!$A$1:$B$34,2,FALSE)</f>
        <v>470000</v>
      </c>
      <c r="E6" s="19">
        <f>C6*D6</f>
        <v>940000</v>
      </c>
    </row>
    <row r="7" spans="1:5">
      <c r="A7" s="22" t="s">
        <v>13</v>
      </c>
      <c r="B7" s="22"/>
      <c r="C7" s="22">
        <v>1</v>
      </c>
      <c r="D7" s="27">
        <f>VLOOKUP(A7,harga!$A$1:$B$34,2,FALSE)</f>
        <v>860000</v>
      </c>
      <c r="E7" s="27">
        <f>C7*D7</f>
        <v>860000</v>
      </c>
    </row>
    <row r="8" spans="1:5">
      <c r="A8" s="22" t="s">
        <v>14</v>
      </c>
      <c r="B8" s="22"/>
      <c r="C8" s="23">
        <v>1</v>
      </c>
      <c r="D8" s="24">
        <f>VLOOKUP(A8,harga!$A$1:$B$34,2,FALSE)</f>
        <v>440000</v>
      </c>
      <c r="E8" s="24">
        <f>C8*D8</f>
        <v>440000</v>
      </c>
    </row>
    <row r="9" spans="1:5">
      <c r="A9" s="22" t="s">
        <v>15</v>
      </c>
      <c r="B9" s="22"/>
      <c r="C9" s="23">
        <v>2</v>
      </c>
      <c r="D9" s="24">
        <f>VLOOKUP(A9,harga!$A$1:$B$34,2,FALSE)</f>
        <v>740000</v>
      </c>
      <c r="E9" s="24">
        <f>C9*D9</f>
        <v>1480000</v>
      </c>
    </row>
    <row r="10" spans="1:5">
      <c r="A10" s="22" t="s">
        <v>16</v>
      </c>
      <c r="B10" s="22"/>
      <c r="C10" s="22">
        <v>12</v>
      </c>
      <c r="D10" s="24">
        <f>VLOOKUP(A10,harga!$A$1:$B$34,2,FALSE)</f>
        <v>10000</v>
      </c>
      <c r="E10" s="24">
        <f>C10*D10</f>
        <v>120000</v>
      </c>
    </row>
    <row r="11" spans="1:5">
      <c r="A11" s="22" t="s">
        <v>17</v>
      </c>
      <c r="B11" s="22"/>
      <c r="C11" s="22">
        <v>3</v>
      </c>
      <c r="D11" s="24">
        <f>VLOOKUP(A11,harga!$A$1:$B$34,2,FALSE)</f>
        <v>12000</v>
      </c>
      <c r="E11" s="24">
        <f>C11*D11</f>
        <v>36000</v>
      </c>
    </row>
    <row r="12" spans="1:5">
      <c r="A12" s="22" t="s">
        <v>18</v>
      </c>
      <c r="B12" s="22"/>
      <c r="C12" s="23">
        <v>6</v>
      </c>
      <c r="D12" s="24">
        <f>VLOOKUP(A12,harga!$A$1:$B$34,2,FALSE)</f>
        <v>25000</v>
      </c>
      <c r="E12" s="24">
        <f>C12*D12</f>
        <v>150000</v>
      </c>
    </row>
    <row r="13" spans="1:5">
      <c r="A13" s="22" t="s">
        <v>19</v>
      </c>
      <c r="B13" s="22"/>
      <c r="C13" s="23">
        <v>2</v>
      </c>
      <c r="D13" s="24">
        <f>VLOOKUP(A13,harga!$A$1:$B$34,2,FALSE)</f>
        <v>26000</v>
      </c>
      <c r="E13" s="24">
        <f>C13*D13</f>
        <v>52000</v>
      </c>
    </row>
    <row r="14" spans="1:5">
      <c r="A14" s="22" t="s">
        <v>20</v>
      </c>
      <c r="B14" s="22"/>
      <c r="C14" s="23">
        <v>2</v>
      </c>
      <c r="D14" s="24">
        <f>VLOOKUP(A14,harga!$A$1:$B$34,2,FALSE)</f>
        <v>26000</v>
      </c>
      <c r="E14" s="24">
        <f>C14*D14</f>
        <v>52000</v>
      </c>
    </row>
    <row r="15" spans="1:5">
      <c r="A15" s="22" t="s">
        <v>21</v>
      </c>
      <c r="B15" s="22"/>
      <c r="C15" s="23">
        <v>2</v>
      </c>
      <c r="D15" s="24">
        <f>VLOOKUP(A15,harga!$A$1:$B$34,2,FALSE)</f>
        <v>40000</v>
      </c>
      <c r="E15" s="24">
        <f>C15*D15</f>
        <v>80000</v>
      </c>
    </row>
    <row r="16" spans="1:5">
      <c r="A16" s="22" t="s">
        <v>22</v>
      </c>
      <c r="B16" s="22"/>
      <c r="C16" s="23">
        <v>3</v>
      </c>
      <c r="D16" s="24">
        <f>VLOOKUP(A16,harga!$A$1:$B$34,2,FALSE)</f>
        <v>280000</v>
      </c>
      <c r="E16" s="24">
        <f>C16*D16</f>
        <v>840000</v>
      </c>
    </row>
    <row r="17" ht="38.25" spans="1:5">
      <c r="A17" s="22" t="s">
        <v>23</v>
      </c>
      <c r="B17" s="28" t="s">
        <v>24</v>
      </c>
      <c r="C17" s="23">
        <v>3</v>
      </c>
      <c r="D17" s="24">
        <f>VLOOKUP(A17,harga!$A$1:$B$34,2,FALSE)</f>
        <v>210000</v>
      </c>
      <c r="E17" s="24">
        <f>C17*D17</f>
        <v>630000</v>
      </c>
    </row>
    <row r="18" spans="1:5">
      <c r="A18" s="17" t="s">
        <v>25</v>
      </c>
      <c r="B18" s="17"/>
      <c r="C18" s="18">
        <v>1</v>
      </c>
      <c r="D18" s="19">
        <f>VLOOKUP(A18,harga!$A$1:$B$34,2,FALSE)</f>
        <v>70000</v>
      </c>
      <c r="E18" s="19">
        <f>C18*D18</f>
        <v>70000</v>
      </c>
    </row>
    <row r="19" spans="1:5">
      <c r="A19" s="22" t="s">
        <v>26</v>
      </c>
      <c r="B19" s="22"/>
      <c r="C19" s="22">
        <v>1</v>
      </c>
      <c r="D19" s="29">
        <f>VLOOKUP(A19,harga!$A$1:$B$34,2,FALSE)</f>
        <v>80000</v>
      </c>
      <c r="E19" s="29">
        <f>C19*D19</f>
        <v>80000</v>
      </c>
    </row>
    <row r="20" spans="1:5">
      <c r="A20" s="17" t="s">
        <v>27</v>
      </c>
      <c r="B20" s="17"/>
      <c r="C20" s="18">
        <v>1</v>
      </c>
      <c r="D20" s="19">
        <f>VLOOKUP(A20,harga!$A$1:$B$34,2,FALSE)</f>
        <v>80000</v>
      </c>
      <c r="E20" s="19">
        <f>C20*D20</f>
        <v>80000</v>
      </c>
    </row>
    <row r="21" spans="1:5">
      <c r="A21" s="30" t="s">
        <v>28</v>
      </c>
      <c r="B21" s="30"/>
      <c r="C21" s="31">
        <v>2</v>
      </c>
      <c r="D21" s="32">
        <f>VLOOKUP(A21,harga!$A$1:$B$34,2,FALSE)</f>
        <v>50000</v>
      </c>
      <c r="E21" s="32">
        <f>C21*D21</f>
        <v>100000</v>
      </c>
    </row>
    <row r="23" spans="4:5">
      <c r="D23" s="16"/>
      <c r="E23" s="16"/>
    </row>
    <row r="24" spans="4:5">
      <c r="D24" s="16"/>
      <c r="E24" s="16"/>
    </row>
    <row r="25" spans="4:5">
      <c r="D25" s="16"/>
      <c r="E25" s="16"/>
    </row>
    <row r="26" spans="4:5">
      <c r="D26" s="16"/>
      <c r="E26" s="16"/>
    </row>
    <row r="27" spans="4:5">
      <c r="D27" s="16"/>
      <c r="E27" s="16"/>
    </row>
  </sheetData>
  <sortState ref="A2:E21">
    <sortCondition ref="A2"/>
  </sortState>
  <pageMargins left="0.590277777777778" right="0.590277777777778" top="0.747916666666667" bottom="0.747916666666667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6"/>
  <sheetViews>
    <sheetView workbookViewId="0">
      <selection activeCell="A3" sqref="A3"/>
    </sheetView>
  </sheetViews>
  <sheetFormatPr defaultColWidth="9.14285714285714" defaultRowHeight="12.75" outlineLevelCol="1"/>
  <cols>
    <col min="1" max="1" width="16.8571428571429" customWidth="1"/>
    <col min="2" max="2" width="11.7142857142857"/>
  </cols>
  <sheetData>
    <row r="1" spans="1:2">
      <c r="A1" s="1" t="s">
        <v>0</v>
      </c>
      <c r="B1" s="1" t="s">
        <v>3</v>
      </c>
    </row>
    <row r="2" spans="1:2">
      <c r="A2" s="2" t="s">
        <v>6</v>
      </c>
      <c r="B2" s="3">
        <v>500000</v>
      </c>
    </row>
    <row r="3" spans="1:2">
      <c r="A3" s="2" t="s">
        <v>8</v>
      </c>
      <c r="B3" s="3">
        <v>400000</v>
      </c>
    </row>
    <row r="4" spans="1:2">
      <c r="A4" s="4" t="s">
        <v>29</v>
      </c>
      <c r="B4" s="5">
        <v>780000</v>
      </c>
    </row>
    <row r="5" spans="1:2">
      <c r="A5" s="6" t="s">
        <v>30</v>
      </c>
      <c r="B5" s="3">
        <v>755000</v>
      </c>
    </row>
    <row r="6" spans="1:2">
      <c r="A6" s="2" t="s">
        <v>10</v>
      </c>
      <c r="B6" s="3">
        <v>420000</v>
      </c>
    </row>
    <row r="7" spans="1:2">
      <c r="A7" s="7" t="s">
        <v>31</v>
      </c>
      <c r="B7" s="5">
        <v>925000</v>
      </c>
    </row>
    <row r="8" spans="1:2">
      <c r="A8" s="6" t="s">
        <v>11</v>
      </c>
      <c r="B8" s="8">
        <v>835000</v>
      </c>
    </row>
    <row r="9" spans="1:2">
      <c r="A9" s="9" t="s">
        <v>12</v>
      </c>
      <c r="B9" s="3">
        <v>470000</v>
      </c>
    </row>
    <row r="10" spans="1:2">
      <c r="A10" s="10" t="s">
        <v>32</v>
      </c>
      <c r="B10" s="8">
        <v>890000</v>
      </c>
    </row>
    <row r="11" spans="1:2">
      <c r="A11" s="6" t="s">
        <v>13</v>
      </c>
      <c r="B11" s="3">
        <v>860000</v>
      </c>
    </row>
    <row r="12" spans="1:2">
      <c r="A12" s="11" t="s">
        <v>14</v>
      </c>
      <c r="B12" s="3">
        <v>440000</v>
      </c>
    </row>
    <row r="13" spans="1:2">
      <c r="A13" s="11" t="s">
        <v>15</v>
      </c>
      <c r="B13" s="3">
        <v>740000</v>
      </c>
    </row>
    <row r="14" spans="1:2">
      <c r="A14" s="11" t="s">
        <v>16</v>
      </c>
      <c r="B14" s="3">
        <v>10000</v>
      </c>
    </row>
    <row r="15" spans="1:2">
      <c r="A15" s="12" t="s">
        <v>17</v>
      </c>
      <c r="B15" s="3">
        <v>12000</v>
      </c>
    </row>
    <row r="16" spans="1:2">
      <c r="A16" s="11" t="s">
        <v>18</v>
      </c>
      <c r="B16" s="3">
        <v>25000</v>
      </c>
    </row>
    <row r="17" spans="1:2">
      <c r="A17" s="11" t="s">
        <v>19</v>
      </c>
      <c r="B17" s="3">
        <v>26000</v>
      </c>
    </row>
    <row r="18" spans="1:2">
      <c r="A18" s="11" t="s">
        <v>20</v>
      </c>
      <c r="B18" s="3">
        <v>26000</v>
      </c>
    </row>
    <row r="19" spans="1:2">
      <c r="A19" s="11" t="s">
        <v>21</v>
      </c>
      <c r="B19" s="3">
        <v>40000</v>
      </c>
    </row>
    <row r="20" spans="1:2">
      <c r="A20" s="11" t="s">
        <v>22</v>
      </c>
      <c r="B20" s="3">
        <v>280000</v>
      </c>
    </row>
    <row r="21" spans="1:2">
      <c r="A21" s="11" t="s">
        <v>23</v>
      </c>
      <c r="B21" s="3">
        <v>210000</v>
      </c>
    </row>
    <row r="22" spans="1:2">
      <c r="A22" s="2" t="s">
        <v>25</v>
      </c>
      <c r="B22" s="3">
        <v>70000</v>
      </c>
    </row>
    <row r="23" spans="1:2">
      <c r="A23" s="11" t="s">
        <v>26</v>
      </c>
      <c r="B23" s="3">
        <v>80000</v>
      </c>
    </row>
    <row r="24" spans="1:2">
      <c r="A24" s="2" t="s">
        <v>27</v>
      </c>
      <c r="B24" s="3">
        <v>80000</v>
      </c>
    </row>
    <row r="25" spans="1:2">
      <c r="A25" s="13" t="s">
        <v>28</v>
      </c>
      <c r="B25" s="3">
        <v>50000</v>
      </c>
    </row>
    <row r="26" spans="2:2">
      <c r="B26" s="14"/>
    </row>
    <row r="27" spans="2:2">
      <c r="B27" s="14"/>
    </row>
    <row r="28" spans="2:2">
      <c r="B28" s="14"/>
    </row>
    <row r="29" spans="2:2">
      <c r="B29" s="14"/>
    </row>
    <row r="30" spans="2:2">
      <c r="B30" s="14"/>
    </row>
    <row r="31" spans="2:2">
      <c r="B31" s="14"/>
    </row>
    <row r="32" spans="2:2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</sheetData>
  <sortState ref="A2:B25">
    <sortCondition ref="A2"/>
  </sortState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belanja</vt:lpstr>
      <vt:lpstr>harga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PSIKOLOGI 1</dc:creator>
  <cp:lastModifiedBy>PSIKOLOGI 1</cp:lastModifiedBy>
  <dcterms:created xsi:type="dcterms:W3CDTF">2018-02-27T02:40:00Z</dcterms:created>
  <dcterms:modified xsi:type="dcterms:W3CDTF">2018-06-12T12:22:32Z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