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circuit_projects/UPS/digital_design/Circuit/BOM/"/>
    </mc:Choice>
  </mc:AlternateContent>
  <xr:revisionPtr revIDLastSave="0" documentId="13_ncr:1_{EA5B7203-5407-894E-B505-65BB9434A2F8}" xr6:coauthVersionLast="47" xr6:coauthVersionMax="47" xr10:uidLastSave="{00000000-0000-0000-0000-000000000000}"/>
  <bookViews>
    <workbookView xWindow="0" yWindow="500" windowWidth="28800" windowHeight="17500" xr2:uid="{692FE3F3-A543-CE47-B698-532567E667FE}"/>
  </bookViews>
  <sheets>
    <sheet name="One PCB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4" i="2"/>
  <c r="E3" i="2"/>
  <c r="E18" i="1"/>
  <c r="E17" i="1"/>
  <c r="E16" i="1"/>
  <c r="E15" i="1"/>
  <c r="E14" i="1"/>
  <c r="E13" i="1"/>
  <c r="E12" i="1"/>
  <c r="E11" i="1"/>
  <c r="E3" i="1"/>
  <c r="E10" i="1"/>
  <c r="E9" i="1"/>
  <c r="E8" i="1"/>
  <c r="E7" i="1"/>
  <c r="E6" i="1"/>
  <c r="E5" i="1"/>
  <c r="E4" i="1"/>
  <c r="E2" i="1"/>
  <c r="E23" i="1" l="1"/>
  <c r="C2" i="2" s="1"/>
  <c r="E2" i="2" s="1"/>
  <c r="E6" i="2" s="1"/>
</calcChain>
</file>

<file path=xl/sharedStrings.xml><?xml version="1.0" encoding="utf-8"?>
<sst xmlns="http://schemas.openxmlformats.org/spreadsheetml/2006/main" count="52" uniqueCount="42">
  <si>
    <t>No.</t>
  </si>
  <si>
    <t>Name</t>
  </si>
  <si>
    <t>Cost</t>
  </si>
  <si>
    <t>Quantity</t>
  </si>
  <si>
    <t>Total Cost</t>
  </si>
  <si>
    <t>Description</t>
  </si>
  <si>
    <t>Store</t>
  </si>
  <si>
    <t>TOTAL</t>
  </si>
  <si>
    <t>PCB board</t>
  </si>
  <si>
    <t>IRFZ44n</t>
  </si>
  <si>
    <t>ALREADY BOUGHT</t>
  </si>
  <si>
    <t>IRF9540</t>
  </si>
  <si>
    <t>PC817</t>
  </si>
  <si>
    <t>UGE</t>
  </si>
  <si>
    <t>RAM</t>
  </si>
  <si>
    <t>Resistor</t>
  </si>
  <si>
    <t>330 x6, 1K x3, 20k x1, 10k x1</t>
  </si>
  <si>
    <t>LM7805</t>
  </si>
  <si>
    <t>Capacitor electrolytic</t>
  </si>
  <si>
    <t>10uf</t>
  </si>
  <si>
    <t>Capacitor ceramic</t>
  </si>
  <si>
    <t>10nf</t>
  </si>
  <si>
    <t>STC15W408AS DIP16</t>
  </si>
  <si>
    <t>RJ45</t>
  </si>
  <si>
    <t>RGB led</t>
  </si>
  <si>
    <t>RGB 3d printed mount</t>
  </si>
  <si>
    <t>3d printed</t>
  </si>
  <si>
    <t>10 turn pot 500ohm</t>
  </si>
  <si>
    <t>SR360</t>
  </si>
  <si>
    <t>future</t>
  </si>
  <si>
    <t>fares</t>
  </si>
  <si>
    <t>for battery output and led extension</t>
  </si>
  <si>
    <t>1mm power wires/m</t>
  </si>
  <si>
    <t>Pin Headers</t>
  </si>
  <si>
    <t>for debug pins</t>
  </si>
  <si>
    <t>Power pin header 3d printed</t>
  </si>
  <si>
    <t>Complete Soldered PCB</t>
  </si>
  <si>
    <t>Design, testing and manufacturing</t>
  </si>
  <si>
    <t>&lt;&gt;</t>
  </si>
  <si>
    <t>female pin header E508</t>
  </si>
  <si>
    <t>Battery crimp terminals</t>
  </si>
  <si>
    <t>6-pin 3d printed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</si>
</sst>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vertical="center"/>
    </xf>
    <xf numFmtId="0" fontId="0" fillId="0" borderId="11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2" borderId="7" xfId="0" applyFill="1" applyBorder="1"/>
    <xf numFmtId="0" fontId="0" fillId="2" borderId="13" xfId="0" applyFill="1" applyBorder="1" applyAlignment="1">
      <alignment vertical="center"/>
    </xf>
    <xf numFmtId="0" fontId="0" fillId="2" borderId="14" xfId="0" applyFill="1" applyBorder="1"/>
    <xf numFmtId="0" fontId="0" fillId="2" borderId="15" xfId="0" applyFill="1" applyBorder="1"/>
    <xf numFmtId="0" fontId="0" fillId="0" borderId="23" xfId="0" applyBorder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BA32-F382-FF44-8E69-B51F3DF4B77A}">
  <dimension ref="A1:G23"/>
  <sheetViews>
    <sheetView tabSelected="1" zoomScale="156" workbookViewId="0">
      <selection activeCell="I9" sqref="I9"/>
    </sheetView>
  </sheetViews>
  <sheetFormatPr baseColWidth="10" defaultColWidth="10.5" defaultRowHeight="16" x14ac:dyDescent="0.2"/>
  <cols>
    <col min="1" max="1" width="4" customWidth="1"/>
    <col min="2" max="2" width="25.6640625" customWidth="1"/>
    <col min="3" max="3" width="7.6640625" customWidth="1"/>
    <col min="4" max="4" width="8.1640625" customWidth="1"/>
    <col min="6" max="6" width="50" customWidth="1"/>
    <col min="7" max="7" width="16.33203125" customWidth="1"/>
  </cols>
  <sheetData>
    <row r="1" spans="1:7" ht="17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spans="1:7" x14ac:dyDescent="0.2">
      <c r="A2" s="7">
        <v>1</v>
      </c>
      <c r="B2" s="8" t="s">
        <v>8</v>
      </c>
      <c r="C2" s="9">
        <v>130</v>
      </c>
      <c r="D2" s="9">
        <v>1</v>
      </c>
      <c r="E2" s="10">
        <f t="shared" ref="E2:E21" si="0">C2*D2</f>
        <v>130</v>
      </c>
      <c r="F2" s="11"/>
      <c r="G2" s="12"/>
    </row>
    <row r="3" spans="1:7" x14ac:dyDescent="0.2">
      <c r="A3" s="12">
        <v>2</v>
      </c>
      <c r="B3" s="13" t="s">
        <v>9</v>
      </c>
      <c r="C3" s="14">
        <v>0</v>
      </c>
      <c r="D3" s="14">
        <v>1</v>
      </c>
      <c r="E3" s="15">
        <f t="shared" si="0"/>
        <v>0</v>
      </c>
      <c r="F3" s="11" t="s">
        <v>10</v>
      </c>
      <c r="G3" s="12"/>
    </row>
    <row r="4" spans="1:7" x14ac:dyDescent="0.2">
      <c r="A4" s="7">
        <v>3</v>
      </c>
      <c r="B4" s="16" t="s">
        <v>11</v>
      </c>
      <c r="C4" s="14">
        <v>35</v>
      </c>
      <c r="D4" s="14">
        <v>1</v>
      </c>
      <c r="E4" s="15">
        <f t="shared" si="0"/>
        <v>35</v>
      </c>
      <c r="F4" s="17"/>
      <c r="G4" s="12" t="s">
        <v>14</v>
      </c>
    </row>
    <row r="5" spans="1:7" x14ac:dyDescent="0.2">
      <c r="A5" s="12">
        <v>4</v>
      </c>
      <c r="B5" s="13" t="s">
        <v>12</v>
      </c>
      <c r="C5" s="14">
        <v>3</v>
      </c>
      <c r="D5" s="14">
        <v>5</v>
      </c>
      <c r="E5" s="15">
        <f t="shared" si="0"/>
        <v>15</v>
      </c>
      <c r="F5" s="11"/>
      <c r="G5" s="12" t="s">
        <v>13</v>
      </c>
    </row>
    <row r="6" spans="1:7" x14ac:dyDescent="0.2">
      <c r="A6" s="7">
        <v>5</v>
      </c>
      <c r="B6" s="13" t="s">
        <v>15</v>
      </c>
      <c r="C6" s="14">
        <v>1</v>
      </c>
      <c r="D6" s="14">
        <v>12</v>
      </c>
      <c r="E6" s="15">
        <f t="shared" si="0"/>
        <v>12</v>
      </c>
      <c r="F6" s="11" t="s">
        <v>16</v>
      </c>
      <c r="G6" s="12"/>
    </row>
    <row r="7" spans="1:7" x14ac:dyDescent="0.2">
      <c r="A7" s="12">
        <v>6</v>
      </c>
      <c r="B7" s="13" t="s">
        <v>17</v>
      </c>
      <c r="C7" s="14">
        <v>1</v>
      </c>
      <c r="D7" s="14">
        <v>8</v>
      </c>
      <c r="E7" s="15">
        <f t="shared" si="0"/>
        <v>8</v>
      </c>
      <c r="F7" s="11"/>
      <c r="G7" s="12" t="s">
        <v>13</v>
      </c>
    </row>
    <row r="8" spans="1:7" x14ac:dyDescent="0.2">
      <c r="A8" s="7">
        <v>7</v>
      </c>
      <c r="B8" s="13" t="s">
        <v>18</v>
      </c>
      <c r="C8" s="14">
        <v>2</v>
      </c>
      <c r="D8" s="14">
        <v>1</v>
      </c>
      <c r="E8" s="15">
        <f t="shared" si="0"/>
        <v>2</v>
      </c>
      <c r="F8" s="11" t="s">
        <v>19</v>
      </c>
      <c r="G8" s="12"/>
    </row>
    <row r="9" spans="1:7" x14ac:dyDescent="0.2">
      <c r="A9" s="12">
        <v>8</v>
      </c>
      <c r="B9" s="13" t="s">
        <v>20</v>
      </c>
      <c r="C9" s="14">
        <v>1</v>
      </c>
      <c r="D9" s="14">
        <v>1</v>
      </c>
      <c r="E9" s="15">
        <f t="shared" si="0"/>
        <v>1</v>
      </c>
      <c r="F9" s="11" t="s">
        <v>21</v>
      </c>
      <c r="G9" s="7"/>
    </row>
    <row r="10" spans="1:7" x14ac:dyDescent="0.2">
      <c r="A10" s="7">
        <v>9</v>
      </c>
      <c r="B10" s="13" t="s">
        <v>22</v>
      </c>
      <c r="C10" s="14">
        <v>51</v>
      </c>
      <c r="D10" s="14">
        <v>1</v>
      </c>
      <c r="E10" s="15">
        <f t="shared" si="0"/>
        <v>51</v>
      </c>
      <c r="F10" s="11"/>
      <c r="G10" s="7"/>
    </row>
    <row r="11" spans="1:7" x14ac:dyDescent="0.2">
      <c r="A11" s="24">
        <v>10</v>
      </c>
      <c r="B11" s="25" t="s">
        <v>23</v>
      </c>
      <c r="C11" s="26">
        <v>20</v>
      </c>
      <c r="D11" s="26">
        <v>2</v>
      </c>
      <c r="E11" s="27">
        <f t="shared" si="0"/>
        <v>40</v>
      </c>
      <c r="F11" s="11"/>
      <c r="G11" s="7" t="s">
        <v>30</v>
      </c>
    </row>
    <row r="12" spans="1:7" x14ac:dyDescent="0.2">
      <c r="A12" s="24">
        <v>11</v>
      </c>
      <c r="B12" s="25" t="s">
        <v>24</v>
      </c>
      <c r="C12" s="26">
        <v>5</v>
      </c>
      <c r="D12" s="26">
        <v>1</v>
      </c>
      <c r="E12" s="27">
        <f t="shared" si="0"/>
        <v>5</v>
      </c>
      <c r="F12" s="11"/>
      <c r="G12" s="7" t="s">
        <v>13</v>
      </c>
    </row>
    <row r="13" spans="1:7" x14ac:dyDescent="0.2">
      <c r="A13" s="24">
        <v>12</v>
      </c>
      <c r="B13" s="25" t="s">
        <v>25</v>
      </c>
      <c r="C13" s="26">
        <v>15</v>
      </c>
      <c r="D13" s="26">
        <v>1</v>
      </c>
      <c r="E13" s="27">
        <f t="shared" si="0"/>
        <v>15</v>
      </c>
      <c r="F13" s="11" t="s">
        <v>26</v>
      </c>
      <c r="G13" s="7"/>
    </row>
    <row r="14" spans="1:7" x14ac:dyDescent="0.2">
      <c r="A14" s="24">
        <v>13</v>
      </c>
      <c r="B14" s="25" t="s">
        <v>27</v>
      </c>
      <c r="C14" s="26">
        <v>10</v>
      </c>
      <c r="D14" s="26">
        <v>1</v>
      </c>
      <c r="E14" s="27">
        <f t="shared" si="0"/>
        <v>10</v>
      </c>
      <c r="F14" s="11"/>
      <c r="G14" s="7"/>
    </row>
    <row r="15" spans="1:7" x14ac:dyDescent="0.2">
      <c r="A15" s="24">
        <v>14</v>
      </c>
      <c r="B15" s="25" t="s">
        <v>28</v>
      </c>
      <c r="C15" s="26">
        <v>3</v>
      </c>
      <c r="D15" s="26">
        <v>2</v>
      </c>
      <c r="E15" s="27">
        <f t="shared" si="0"/>
        <v>6</v>
      </c>
      <c r="F15" s="11"/>
      <c r="G15" s="7" t="s">
        <v>29</v>
      </c>
    </row>
    <row r="16" spans="1:7" x14ac:dyDescent="0.2">
      <c r="A16" s="24">
        <v>15</v>
      </c>
      <c r="B16" s="25" t="s">
        <v>32</v>
      </c>
      <c r="C16" s="26">
        <v>6</v>
      </c>
      <c r="D16" s="26">
        <v>0.3</v>
      </c>
      <c r="E16" s="27">
        <f t="shared" si="0"/>
        <v>1.7999999999999998</v>
      </c>
      <c r="F16" s="11" t="s">
        <v>31</v>
      </c>
      <c r="G16" s="7"/>
    </row>
    <row r="17" spans="1:7" x14ac:dyDescent="0.2">
      <c r="A17" s="24">
        <v>16</v>
      </c>
      <c r="B17" s="25" t="s">
        <v>33</v>
      </c>
      <c r="C17" s="26">
        <v>5</v>
      </c>
      <c r="D17" s="26">
        <v>1</v>
      </c>
      <c r="E17" s="27">
        <f t="shared" si="0"/>
        <v>5</v>
      </c>
      <c r="F17" s="11" t="s">
        <v>34</v>
      </c>
      <c r="G17" s="7"/>
    </row>
    <row r="18" spans="1:7" x14ac:dyDescent="0.2">
      <c r="A18" s="24">
        <v>17</v>
      </c>
      <c r="B18" s="25" t="s">
        <v>35</v>
      </c>
      <c r="C18" s="26">
        <v>10</v>
      </c>
      <c r="D18" s="26">
        <v>1</v>
      </c>
      <c r="E18" s="27">
        <f t="shared" si="0"/>
        <v>10</v>
      </c>
      <c r="F18" s="11"/>
      <c r="G18" s="7"/>
    </row>
    <row r="19" spans="1:7" x14ac:dyDescent="0.2">
      <c r="A19" s="24">
        <v>18</v>
      </c>
      <c r="B19" s="25" t="s">
        <v>39</v>
      </c>
      <c r="C19" s="26">
        <v>1</v>
      </c>
      <c r="D19" s="26">
        <v>3</v>
      </c>
      <c r="E19" s="27">
        <f t="shared" si="0"/>
        <v>3</v>
      </c>
      <c r="F19" s="11"/>
      <c r="G19" s="7"/>
    </row>
    <row r="20" spans="1:7" ht="17" x14ac:dyDescent="0.2">
      <c r="A20" s="24">
        <v>19</v>
      </c>
      <c r="B20" s="32" t="s">
        <v>41</v>
      </c>
      <c r="C20" s="26">
        <v>20</v>
      </c>
      <c r="D20" s="26">
        <v>2</v>
      </c>
      <c r="E20" s="27">
        <f t="shared" si="0"/>
        <v>40</v>
      </c>
      <c r="F20" s="11"/>
      <c r="G20" s="7"/>
    </row>
    <row r="21" spans="1:7" ht="17" x14ac:dyDescent="0.2">
      <c r="A21" s="24">
        <v>20</v>
      </c>
      <c r="B21" s="32" t="s">
        <v>40</v>
      </c>
      <c r="C21" s="26">
        <v>3</v>
      </c>
      <c r="D21" s="26">
        <v>2</v>
      </c>
      <c r="E21" s="27">
        <f t="shared" si="0"/>
        <v>6</v>
      </c>
      <c r="F21" s="11"/>
      <c r="G21" s="7"/>
    </row>
    <row r="22" spans="1:7" ht="17" thickBot="1" x14ac:dyDescent="0.25">
      <c r="A22" s="18"/>
      <c r="B22" s="19"/>
      <c r="C22" s="20"/>
      <c r="D22" s="20"/>
      <c r="E22" s="21"/>
      <c r="F22" s="22"/>
      <c r="G22" s="12"/>
    </row>
    <row r="23" spans="1:7" ht="17" thickBot="1" x14ac:dyDescent="0.25">
      <c r="A23" s="23"/>
      <c r="B23" s="33" t="s">
        <v>7</v>
      </c>
      <c r="C23" s="33"/>
      <c r="D23" s="33"/>
      <c r="E23" s="1">
        <f>SUM(E2:E22)</f>
        <v>395.8</v>
      </c>
      <c r="F23" s="23"/>
      <c r="G23" s="18"/>
    </row>
  </sheetData>
  <mergeCells count="1">
    <mergeCell ref="B23:D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E0FD-6641-8047-86A5-E488AE58EF11}">
  <dimension ref="A1:G6"/>
  <sheetViews>
    <sheetView zoomScale="158" workbookViewId="0">
      <selection activeCell="E14" sqref="E14"/>
    </sheetView>
  </sheetViews>
  <sheetFormatPr baseColWidth="10" defaultColWidth="10.5" defaultRowHeight="16" x14ac:dyDescent="0.2"/>
  <cols>
    <col min="1" max="1" width="4" customWidth="1"/>
    <col min="2" max="2" width="30.5" customWidth="1"/>
    <col min="3" max="3" width="7.6640625" customWidth="1"/>
    <col min="4" max="4" width="8.1640625" customWidth="1"/>
    <col min="6" max="6" width="50" customWidth="1"/>
    <col min="7" max="7" width="16.33203125" customWidth="1"/>
  </cols>
  <sheetData>
    <row r="1" spans="1:7" ht="17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spans="1:7" x14ac:dyDescent="0.2">
      <c r="A2" s="7">
        <v>1</v>
      </c>
      <c r="B2" s="8" t="s">
        <v>36</v>
      </c>
      <c r="C2" s="9">
        <f>'One PCB'!E23</f>
        <v>395.8</v>
      </c>
      <c r="D2" s="9">
        <v>17</v>
      </c>
      <c r="E2" s="10">
        <f t="shared" ref="E2:E4" si="0">C2*D2</f>
        <v>6728.6</v>
      </c>
      <c r="F2" s="11"/>
      <c r="G2" s="12"/>
    </row>
    <row r="3" spans="1:7" x14ac:dyDescent="0.2">
      <c r="A3" s="12"/>
      <c r="B3" s="13"/>
      <c r="C3" s="14"/>
      <c r="D3" s="14"/>
      <c r="E3" s="15">
        <f t="shared" si="0"/>
        <v>0</v>
      </c>
      <c r="F3" s="11"/>
      <c r="G3" s="12"/>
    </row>
    <row r="4" spans="1:7" x14ac:dyDescent="0.2">
      <c r="A4" s="28" t="s">
        <v>38</v>
      </c>
      <c r="B4" s="29" t="s">
        <v>37</v>
      </c>
      <c r="C4" s="30">
        <v>6000</v>
      </c>
      <c r="D4" s="30">
        <v>1</v>
      </c>
      <c r="E4" s="31">
        <f t="shared" si="0"/>
        <v>6000</v>
      </c>
      <c r="F4" s="17"/>
      <c r="G4" s="12"/>
    </row>
    <row r="5" spans="1:7" ht="17" thickBot="1" x14ac:dyDescent="0.25">
      <c r="A5" s="18"/>
      <c r="B5" s="19"/>
      <c r="C5" s="20"/>
      <c r="D5" s="20"/>
      <c r="E5" s="21"/>
      <c r="F5" s="22"/>
      <c r="G5" s="12"/>
    </row>
    <row r="6" spans="1:7" ht="17" thickBot="1" x14ac:dyDescent="0.25">
      <c r="A6" s="23"/>
      <c r="B6" s="33" t="s">
        <v>7</v>
      </c>
      <c r="C6" s="33"/>
      <c r="D6" s="33"/>
      <c r="E6" s="1">
        <f>SUM(E2:E5)</f>
        <v>12728.6</v>
      </c>
      <c r="F6" s="23"/>
      <c r="G6" s="18"/>
    </row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PCB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Mohsen Ahmed Badran</dc:creator>
  <cp:lastModifiedBy>Abdelrahman Mohsen Ahmed Badran</cp:lastModifiedBy>
  <dcterms:created xsi:type="dcterms:W3CDTF">2024-05-02T19:52:53Z</dcterms:created>
  <dcterms:modified xsi:type="dcterms:W3CDTF">2024-05-20T22:56:35Z</dcterms:modified>
</cp:coreProperties>
</file>