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lisetty/Documents/UpGrad/Python/Assignment/Assignment-5/"/>
    </mc:Choice>
  </mc:AlternateContent>
  <xr:revisionPtr revIDLastSave="0" documentId="8_{DBB44325-82E7-1E49-A274-70399BDC3E7F}" xr6:coauthVersionLast="47" xr6:coauthVersionMax="47" xr10:uidLastSave="{00000000-0000-0000-0000-000000000000}"/>
  <bookViews>
    <workbookView xWindow="0" yWindow="500" windowWidth="28800" windowHeight="157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Sheet1!$D$1:$G$54</definedName>
    <definedName name="_xlnm._FilterDatabase" localSheetId="1" hidden="1">Sheet2!$A$1:$A$229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3" l="1"/>
  <c r="AD25" i="1"/>
  <c r="AD24" i="1"/>
  <c r="AD23" i="1"/>
  <c r="AD22" i="1"/>
  <c r="AC25" i="1"/>
  <c r="AC24" i="1"/>
  <c r="AC23" i="1"/>
  <c r="AC22" i="1"/>
  <c r="AC21" i="1"/>
  <c r="AC20" i="1"/>
  <c r="Z21" i="1"/>
  <c r="AD21" i="1" s="1"/>
  <c r="Z22" i="1"/>
  <c r="Z23" i="1"/>
  <c r="Z24" i="1"/>
  <c r="Z25" i="1"/>
  <c r="Z2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" i="1"/>
  <c r="H3" i="1"/>
</calcChain>
</file>

<file path=xl/sharedStrings.xml><?xml version="1.0" encoding="utf-8"?>
<sst xmlns="http://schemas.openxmlformats.org/spreadsheetml/2006/main" count="1102" uniqueCount="640">
  <si>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</si>
  <si>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</si>
  <si>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</si>
  <si>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</si>
  <si>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</si>
  <si>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</si>
  <si>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</si>
  <si>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</si>
  <si>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</si>
  <si>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</si>
  <si>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</si>
  <si>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</si>
  <si>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</si>
  <si>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</si>
  <si>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</si>
  <si>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</si>
  <si>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 xml:space="preserve">T2M    </t>
  </si>
  <si>
    <t>Operator T to other operator mobile</t>
  </si>
  <si>
    <t xml:space="preserve">T2O    </t>
  </si>
  <si>
    <t>Operator T to other operator fixed line</t>
  </si>
  <si>
    <t xml:space="preserve">T2F    </t>
  </si>
  <si>
    <t>Operator T to fixed lines of T</t>
  </si>
  <si>
    <t xml:space="preserve">T2C    </t>
  </si>
  <si>
    <t>Operator T to it’s own call center</t>
  </si>
  <si>
    <t xml:space="preserve">ARPU    </t>
  </si>
  <si>
    <t>Average revenue per user</t>
  </si>
  <si>
    <t xml:space="preserve">MOU    </t>
  </si>
  <si>
    <t>Minutes of usage - voice calls</t>
  </si>
  <si>
    <t xml:space="preserve">AON    </t>
  </si>
  <si>
    <t>Age on network - number of days the customer is using the operator T network</t>
  </si>
  <si>
    <t xml:space="preserve">ONNET   </t>
  </si>
  <si>
    <t>All kind of calls within the same operator network</t>
  </si>
  <si>
    <t xml:space="preserve">OFFNET    </t>
  </si>
  <si>
    <t>All kind of calls outside the operator T network</t>
  </si>
  <si>
    <t>ROAM</t>
  </si>
  <si>
    <t>Indicates that customer is in roaming zone during the call</t>
  </si>
  <si>
    <t xml:space="preserve">SPL   </t>
  </si>
  <si>
    <t>Special calls</t>
  </si>
  <si>
    <t xml:space="preserve">ISD    </t>
  </si>
  <si>
    <t>ISD calls</t>
  </si>
  <si>
    <t xml:space="preserve">RECH    </t>
  </si>
  <si>
    <t>Recharge</t>
  </si>
  <si>
    <t xml:space="preserve">NUM    </t>
  </si>
  <si>
    <t>Number</t>
  </si>
  <si>
    <t xml:space="preserve">AMT    </t>
  </si>
  <si>
    <t>Amount in local currency</t>
  </si>
  <si>
    <t xml:space="preserve">MAX    </t>
  </si>
  <si>
    <t>Maximum</t>
  </si>
  <si>
    <t xml:space="preserve">DATA    </t>
  </si>
  <si>
    <t>Mobile internet</t>
  </si>
  <si>
    <t xml:space="preserve">3G    </t>
  </si>
  <si>
    <t>3G network</t>
  </si>
  <si>
    <t xml:space="preserve">AV    </t>
  </si>
  <si>
    <t>Average</t>
  </si>
  <si>
    <t xml:space="preserve">VOL    </t>
  </si>
  <si>
    <t>Mobile internet usage volume (in MB)</t>
  </si>
  <si>
    <t xml:space="preserve">2G    </t>
  </si>
  <si>
    <t>2G network</t>
  </si>
  <si>
    <t xml:space="preserve">PCK    </t>
  </si>
  <si>
    <t>Prepaid service schemes called - PACKS</t>
  </si>
  <si>
    <t xml:space="preserve">NIGHT    </t>
  </si>
  <si>
    <t>Scheme to use during specific night hours only</t>
  </si>
  <si>
    <t xml:space="preserve">MONTHLY    </t>
  </si>
  <si>
    <t>Service schemes with validity equivalent to a month</t>
  </si>
  <si>
    <t xml:space="preserve">SACHET   </t>
  </si>
  <si>
    <t>Service schemes with validity smaller than a month</t>
  </si>
  <si>
    <t xml:space="preserve">*.6    </t>
  </si>
  <si>
    <t>KPI for the month of June</t>
  </si>
  <si>
    <t xml:space="preserve">*.7    </t>
  </si>
  <si>
    <t>KPI for the month of July</t>
  </si>
  <si>
    <t xml:space="preserve">*.8    </t>
  </si>
  <si>
    <t>KPI for the month of August</t>
  </si>
  <si>
    <t xml:space="preserve">*.9    </t>
  </si>
  <si>
    <t>KPI for the month of September</t>
  </si>
  <si>
    <t>FB_USER</t>
  </si>
  <si>
    <t>Service scheme to avail services of Facebook and similar social networking sites</t>
  </si>
  <si>
    <t xml:space="preserve">VBC    </t>
  </si>
  <si>
    <t>Volume based cost - when no specific scheme is not purchased and paid as per usage</t>
  </si>
  <si>
    <t xml:space="preserve"> last_date_of_month_9</t>
  </si>
  <si>
    <t xml:space="preserve"> arpu_9</t>
  </si>
  <si>
    <t xml:space="preserve"> onnet_mou_9</t>
  </si>
  <si>
    <t xml:space="preserve"> offnet_mou_9</t>
  </si>
  <si>
    <t xml:space="preserve"> roam_ic_mou_9</t>
  </si>
  <si>
    <t xml:space="preserve"> roam_og_mou_9</t>
  </si>
  <si>
    <t xml:space="preserve"> loc_og_t2t_mou_9</t>
  </si>
  <si>
    <t xml:space="preserve"> loc_og_t2m_mou_9</t>
  </si>
  <si>
    <t xml:space="preserve"> loc_og_t2f_mou_9</t>
  </si>
  <si>
    <t xml:space="preserve"> loc_og_t2c_mou_9</t>
  </si>
  <si>
    <t xml:space="preserve"> loc_og_mou_9</t>
  </si>
  <si>
    <t xml:space="preserve"> std_og_t2t_mou_9</t>
  </si>
  <si>
    <t xml:space="preserve"> std_og_t2m_mou_9</t>
  </si>
  <si>
    <t xml:space="preserve"> std_og_t2f_mou_9</t>
  </si>
  <si>
    <t xml:space="preserve"> std_og_t2c_mou_9</t>
  </si>
  <si>
    <t xml:space="preserve"> std_og_mou_9</t>
  </si>
  <si>
    <t xml:space="preserve"> isd_og_mou_9</t>
  </si>
  <si>
    <t xml:space="preserve"> spl_og_mou_9</t>
  </si>
  <si>
    <t xml:space="preserve"> og_others_9</t>
  </si>
  <si>
    <t xml:space="preserve"> total_og_mou_9</t>
  </si>
  <si>
    <t xml:space="preserve"> loc_ic_t2t_mou_9</t>
  </si>
  <si>
    <t xml:space="preserve"> loc_ic_t2m_mou_9</t>
  </si>
  <si>
    <t xml:space="preserve"> loc_ic_t2f_mou_9</t>
  </si>
  <si>
    <t xml:space="preserve"> loc_ic_mou_9</t>
  </si>
  <si>
    <t xml:space="preserve"> std_ic_t2t_mou_9</t>
  </si>
  <si>
    <t xml:space="preserve"> std_ic_t2m_mou_9</t>
  </si>
  <si>
    <t xml:space="preserve"> std_ic_t2f_mou_9</t>
  </si>
  <si>
    <t xml:space="preserve"> std_ic_t2o_mou_9</t>
  </si>
  <si>
    <t xml:space="preserve"> std_ic_mou_9</t>
  </si>
  <si>
    <t xml:space="preserve"> total_ic_mou_9</t>
  </si>
  <si>
    <t xml:space="preserve"> spl_ic_mou_9</t>
  </si>
  <si>
    <t xml:space="preserve"> isd_ic_mou_9</t>
  </si>
  <si>
    <t xml:space="preserve"> ic_others_9</t>
  </si>
  <si>
    <t xml:space="preserve"> total_rech_num_9</t>
  </si>
  <si>
    <t xml:space="preserve"> total_rech_amt_9</t>
  </si>
  <si>
    <t xml:space="preserve"> max_rech_amt_9</t>
  </si>
  <si>
    <t xml:space="preserve"> date_of_last_rech_9</t>
  </si>
  <si>
    <t xml:space="preserve"> last_day_rch_amt_9</t>
  </si>
  <si>
    <t xml:space="preserve"> date_of_last_rech_data_9</t>
  </si>
  <si>
    <t xml:space="preserve"> total_rech_data_9</t>
  </si>
  <si>
    <t xml:space="preserve"> max_rech_data_9</t>
  </si>
  <si>
    <t xml:space="preserve"> count_rech_2g_9</t>
  </si>
  <si>
    <t xml:space="preserve"> count_rech_3g_9</t>
  </si>
  <si>
    <t xml:space="preserve"> av_rech_amt_data_9</t>
  </si>
  <si>
    <t xml:space="preserve"> vol_2g_mb_9</t>
  </si>
  <si>
    <t xml:space="preserve"> vol_3g_mb_9</t>
  </si>
  <si>
    <t xml:space="preserve"> arpu_3g_9</t>
  </si>
  <si>
    <t xml:space="preserve"> arpu_2g_9</t>
  </si>
  <si>
    <t xml:space="preserve"> night_pck_user_9</t>
  </si>
  <si>
    <t xml:space="preserve"> monthly_2g_9</t>
  </si>
  <si>
    <t xml:space="preserve"> sachet_2g_9</t>
  </si>
  <si>
    <t xml:space="preserve"> monthly_3g_9</t>
  </si>
  <si>
    <t xml:space="preserve"> sachet_3g_9</t>
  </si>
  <si>
    <t xml:space="preserve"> fb_user_9</t>
  </si>
  <si>
    <t xml:space="preserve"> sep_vbc_3g]</t>
  </si>
  <si>
    <t>mobile_number</t>
  </si>
  <si>
    <t xml:space="preserve"> circle_id</t>
  </si>
  <si>
    <t xml:space="preserve"> loc_og_t2o_mou</t>
  </si>
  <si>
    <t xml:space="preserve"> std_og_t2o_mou</t>
  </si>
  <si>
    <t xml:space="preserve"> loc_ic_t2o_mou</t>
  </si>
  <si>
    <t xml:space="preserve"> last_date_of_month_6</t>
  </si>
  <si>
    <t xml:space="preserve"> last_date_of_month_7</t>
  </si>
  <si>
    <t xml:space="preserve"> last_date_of_month_8</t>
  </si>
  <si>
    <t xml:space="preserve"> arpu_6</t>
  </si>
  <si>
    <t xml:space="preserve"> arpu_7</t>
  </si>
  <si>
    <t xml:space="preserve"> arpu_8</t>
  </si>
  <si>
    <t xml:space="preserve"> onnet_mou_6</t>
  </si>
  <si>
    <t xml:space="preserve"> onnet_mou_7</t>
  </si>
  <si>
    <t xml:space="preserve"> onnet_mou_8</t>
  </si>
  <si>
    <t xml:space="preserve"> offnet_mou_6</t>
  </si>
  <si>
    <t xml:space="preserve"> offnet_mou_7</t>
  </si>
  <si>
    <t xml:space="preserve"> offnet_mou_8</t>
  </si>
  <si>
    <t xml:space="preserve"> roam_ic_mou_6</t>
  </si>
  <si>
    <t xml:space="preserve"> roam_ic_mou_7</t>
  </si>
  <si>
    <t xml:space="preserve"> roam_ic_mou_8</t>
  </si>
  <si>
    <t xml:space="preserve"> roam_og_mou_6</t>
  </si>
  <si>
    <t xml:space="preserve"> roam_og_mou_7</t>
  </si>
  <si>
    <t xml:space="preserve"> roam_og_mou_8</t>
  </si>
  <si>
    <t xml:space="preserve"> loc_og_t2t_mou_6</t>
  </si>
  <si>
    <t xml:space="preserve"> loc_og_t2t_mou_7</t>
  </si>
  <si>
    <t xml:space="preserve"> loc_og_t2t_mou_8</t>
  </si>
  <si>
    <t xml:space="preserve"> loc_og_t2m_mou_6</t>
  </si>
  <si>
    <t xml:space="preserve"> loc_og_t2m_mou_7</t>
  </si>
  <si>
    <t xml:space="preserve"> loc_og_t2m_mou_8</t>
  </si>
  <si>
    <t xml:space="preserve"> loc_og_t2f_mou_6</t>
  </si>
  <si>
    <t xml:space="preserve"> loc_og_t2f_mou_7</t>
  </si>
  <si>
    <t xml:space="preserve"> loc_og_t2f_mou_8</t>
  </si>
  <si>
    <t xml:space="preserve"> loc_og_t2c_mou_6</t>
  </si>
  <si>
    <t xml:space="preserve"> loc_og_t2c_mou_7</t>
  </si>
  <si>
    <t xml:space="preserve"> loc_og_t2c_mou_8</t>
  </si>
  <si>
    <t xml:space="preserve"> loc_og_mou_6</t>
  </si>
  <si>
    <t xml:space="preserve"> loc_og_mou_7</t>
  </si>
  <si>
    <t xml:space="preserve"> loc_og_mou_8</t>
  </si>
  <si>
    <t xml:space="preserve"> std_og_t2t_mou_6</t>
  </si>
  <si>
    <t xml:space="preserve"> std_og_t2t_mou_7</t>
  </si>
  <si>
    <t xml:space="preserve"> std_og_t2t_mou_8</t>
  </si>
  <si>
    <t xml:space="preserve"> std_og_t2m_mou_6</t>
  </si>
  <si>
    <t xml:space="preserve"> std_og_t2m_mou_7</t>
  </si>
  <si>
    <t xml:space="preserve"> std_og_t2m_mou_8</t>
  </si>
  <si>
    <t xml:space="preserve"> std_og_t2f_mou_6</t>
  </si>
  <si>
    <t xml:space="preserve"> std_og_t2f_mou_7</t>
  </si>
  <si>
    <t xml:space="preserve"> std_og_t2f_mou_8</t>
  </si>
  <si>
    <t xml:space="preserve"> std_og_t2c_mou_6</t>
  </si>
  <si>
    <t xml:space="preserve"> std_og_t2c_mou_7</t>
  </si>
  <si>
    <t xml:space="preserve"> std_og_t2c_mou_8</t>
  </si>
  <si>
    <t xml:space="preserve"> std_og_mou_6</t>
  </si>
  <si>
    <t xml:space="preserve"> std_og_mou_7</t>
  </si>
  <si>
    <t xml:space="preserve"> std_og_mou_8</t>
  </si>
  <si>
    <t xml:space="preserve"> isd_og_mou_6</t>
  </si>
  <si>
    <t xml:space="preserve"> isd_og_mou_7</t>
  </si>
  <si>
    <t xml:space="preserve"> isd_og_mou_8</t>
  </si>
  <si>
    <t xml:space="preserve"> spl_og_mou_6</t>
  </si>
  <si>
    <t xml:space="preserve"> spl_og_mou_7</t>
  </si>
  <si>
    <t xml:space="preserve"> spl_og_mou_8</t>
  </si>
  <si>
    <t xml:space="preserve"> og_others_6</t>
  </si>
  <si>
    <t xml:space="preserve"> og_others_7</t>
  </si>
  <si>
    <t xml:space="preserve"> og_others_8</t>
  </si>
  <si>
    <t xml:space="preserve"> total_og_mou_6</t>
  </si>
  <si>
    <t xml:space="preserve"> total_og_mou_7</t>
  </si>
  <si>
    <t xml:space="preserve"> total_og_mou_8</t>
  </si>
  <si>
    <t xml:space="preserve"> loc_ic_t2t_mou_6</t>
  </si>
  <si>
    <t xml:space="preserve"> loc_ic_t2t_mou_7</t>
  </si>
  <si>
    <t xml:space="preserve"> loc_ic_t2t_mou_8</t>
  </si>
  <si>
    <t xml:space="preserve"> loc_ic_t2m_mou_6</t>
  </si>
  <si>
    <t xml:space="preserve"> loc_ic_t2m_mou_7</t>
  </si>
  <si>
    <t xml:space="preserve"> loc_ic_t2m_mou_8</t>
  </si>
  <si>
    <t xml:space="preserve"> loc_ic_t2f_mou_6</t>
  </si>
  <si>
    <t xml:space="preserve"> loc_ic_t2f_mou_7</t>
  </si>
  <si>
    <t xml:space="preserve"> loc_ic_t2f_mou_8</t>
  </si>
  <si>
    <t xml:space="preserve"> loc_ic_mou_6</t>
  </si>
  <si>
    <t xml:space="preserve"> loc_ic_mou_7</t>
  </si>
  <si>
    <t xml:space="preserve"> loc_ic_mou_8</t>
  </si>
  <si>
    <t xml:space="preserve"> std_ic_t2t_mou_6</t>
  </si>
  <si>
    <t xml:space="preserve"> std_ic_t2t_mou_7</t>
  </si>
  <si>
    <t xml:space="preserve"> std_ic_t2t_mou_8</t>
  </si>
  <si>
    <t xml:space="preserve"> std_ic_t2m_mou_6</t>
  </si>
  <si>
    <t xml:space="preserve"> std_ic_t2m_mou_7</t>
  </si>
  <si>
    <t xml:space="preserve"> std_ic_t2m_mou_8</t>
  </si>
  <si>
    <t xml:space="preserve"> std_ic_t2f_mou_6</t>
  </si>
  <si>
    <t xml:space="preserve"> std_ic_t2f_mou_7</t>
  </si>
  <si>
    <t xml:space="preserve"> std_ic_t2f_mou_8</t>
  </si>
  <si>
    <t xml:space="preserve"> std_ic_t2o_mou_6</t>
  </si>
  <si>
    <t xml:space="preserve"> std_ic_t2o_mou_7</t>
  </si>
  <si>
    <t xml:space="preserve"> std_ic_t2o_mou_8</t>
  </si>
  <si>
    <t xml:space="preserve"> std_ic_mou_6</t>
  </si>
  <si>
    <t xml:space="preserve"> std_ic_mou_7</t>
  </si>
  <si>
    <t xml:space="preserve"> std_ic_mou_8</t>
  </si>
  <si>
    <t xml:space="preserve"> total_ic_mou_6</t>
  </si>
  <si>
    <t xml:space="preserve"> total_ic_mou_7</t>
  </si>
  <si>
    <t xml:space="preserve"> total_ic_mou_8</t>
  </si>
  <si>
    <t xml:space="preserve"> spl_ic_mou_6</t>
  </si>
  <si>
    <t xml:space="preserve"> spl_ic_mou_7</t>
  </si>
  <si>
    <t xml:space="preserve"> spl_ic_mou_8</t>
  </si>
  <si>
    <t xml:space="preserve"> isd_ic_mou_6</t>
  </si>
  <si>
    <t xml:space="preserve"> isd_ic_mou_7</t>
  </si>
  <si>
    <t xml:space="preserve"> isd_ic_mou_8</t>
  </si>
  <si>
    <t xml:space="preserve"> ic_others_6</t>
  </si>
  <si>
    <t xml:space="preserve"> ic_others_7</t>
  </si>
  <si>
    <t xml:space="preserve"> ic_others_8</t>
  </si>
  <si>
    <t xml:space="preserve"> total_rech_num_6</t>
  </si>
  <si>
    <t xml:space="preserve"> total_rech_num_7</t>
  </si>
  <si>
    <t xml:space="preserve"> total_rech_num_8</t>
  </si>
  <si>
    <t xml:space="preserve"> total_rech_amt_6</t>
  </si>
  <si>
    <t xml:space="preserve"> total_rech_amt_7</t>
  </si>
  <si>
    <t xml:space="preserve"> total_rech_amt_8</t>
  </si>
  <si>
    <t xml:space="preserve"> max_rech_amt_6</t>
  </si>
  <si>
    <t xml:space="preserve"> max_rech_amt_7</t>
  </si>
  <si>
    <t xml:space="preserve"> max_rech_amt_8</t>
  </si>
  <si>
    <t xml:space="preserve"> date_of_last_rech_6</t>
  </si>
  <si>
    <t xml:space="preserve"> date_of_last_rech_7</t>
  </si>
  <si>
    <t xml:space="preserve"> date_of_last_rech_8</t>
  </si>
  <si>
    <t xml:space="preserve"> last_day_rch_amt_6</t>
  </si>
  <si>
    <t xml:space="preserve"> last_day_rch_amt_7</t>
  </si>
  <si>
    <t xml:space="preserve"> last_day_rch_amt_8</t>
  </si>
  <si>
    <t xml:space="preserve"> date_of_last_rech_data_6</t>
  </si>
  <si>
    <t xml:space="preserve"> date_of_last_rech_data_7</t>
  </si>
  <si>
    <t xml:space="preserve"> date_of_last_rech_data_8</t>
  </si>
  <si>
    <t xml:space="preserve"> total_rech_data_6</t>
  </si>
  <si>
    <t xml:space="preserve"> total_rech_data_7</t>
  </si>
  <si>
    <t xml:space="preserve"> total_rech_data_8</t>
  </si>
  <si>
    <t xml:space="preserve"> max_rech_data_6</t>
  </si>
  <si>
    <t xml:space="preserve"> max_rech_data_7</t>
  </si>
  <si>
    <t xml:space="preserve"> max_rech_data_8</t>
  </si>
  <si>
    <t xml:space="preserve"> count_rech_2g_6</t>
  </si>
  <si>
    <t xml:space="preserve"> count_rech_2g_7</t>
  </si>
  <si>
    <t xml:space="preserve"> count_rech_2g_8</t>
  </si>
  <si>
    <t xml:space="preserve"> count_rech_3g_6</t>
  </si>
  <si>
    <t xml:space="preserve"> count_rech_3g_7</t>
  </si>
  <si>
    <t xml:space="preserve"> count_rech_3g_8</t>
  </si>
  <si>
    <t xml:space="preserve"> av_rech_amt_data_6</t>
  </si>
  <si>
    <t xml:space="preserve"> av_rech_amt_data_7</t>
  </si>
  <si>
    <t xml:space="preserve"> av_rech_amt_data_8</t>
  </si>
  <si>
    <t xml:space="preserve"> vol_2g_mb_6</t>
  </si>
  <si>
    <t xml:space="preserve"> vol_2g_mb_7</t>
  </si>
  <si>
    <t xml:space="preserve"> vol_2g_mb_8</t>
  </si>
  <si>
    <t xml:space="preserve"> vol_3g_mb_6</t>
  </si>
  <si>
    <t xml:space="preserve"> vol_3g_mb_7</t>
  </si>
  <si>
    <t xml:space="preserve"> vol_3g_mb_8</t>
  </si>
  <si>
    <t xml:space="preserve"> arpu_3g_6</t>
  </si>
  <si>
    <t xml:space="preserve"> arpu_3g_7</t>
  </si>
  <si>
    <t xml:space="preserve"> arpu_3g_8</t>
  </si>
  <si>
    <t xml:space="preserve"> arpu_2g_6</t>
  </si>
  <si>
    <t xml:space="preserve"> arpu_2g_7</t>
  </si>
  <si>
    <t xml:space="preserve"> arpu_2g_8</t>
  </si>
  <si>
    <t xml:space="preserve"> night_pck_user_6</t>
  </si>
  <si>
    <t xml:space="preserve"> night_pck_user_7</t>
  </si>
  <si>
    <t xml:space="preserve"> night_pck_user_8</t>
  </si>
  <si>
    <t xml:space="preserve"> monthly_2g_6</t>
  </si>
  <si>
    <t xml:space="preserve"> monthly_2g_7</t>
  </si>
  <si>
    <t xml:space="preserve"> monthly_2g_8</t>
  </si>
  <si>
    <t xml:space="preserve"> sachet_2g_6</t>
  </si>
  <si>
    <t xml:space="preserve"> sachet_2g_7</t>
  </si>
  <si>
    <t xml:space="preserve"> sachet_2g_8</t>
  </si>
  <si>
    <t xml:space="preserve"> monthly_3g_6</t>
  </si>
  <si>
    <t xml:space="preserve"> monthly_3g_7</t>
  </si>
  <si>
    <t xml:space="preserve"> monthly_3g_8</t>
  </si>
  <si>
    <t xml:space="preserve"> sachet_3g_6</t>
  </si>
  <si>
    <t xml:space="preserve"> sachet_3g_7</t>
  </si>
  <si>
    <t xml:space="preserve"> sachet_3g_8</t>
  </si>
  <si>
    <t xml:space="preserve"> fb_user_6</t>
  </si>
  <si>
    <t xml:space="preserve"> fb_user_7</t>
  </si>
  <si>
    <t xml:space="preserve"> fb_user_8</t>
  </si>
  <si>
    <t xml:space="preserve"> aon</t>
  </si>
  <si>
    <t xml:space="preserve"> aug_vbc_3g</t>
  </si>
  <si>
    <t xml:space="preserve"> jul_vbc_3g</t>
  </si>
  <si>
    <t xml:space="preserve"> jun_vbc_3g</t>
  </si>
  <si>
    <t>arpu_2g_8</t>
  </si>
  <si>
    <t>std_ic_t2o_mou_6            3.94</t>
  </si>
  <si>
    <t>loc_og_t2f_mou_6            3.94</t>
  </si>
  <si>
    <t>loc_og_mou_6                3.94</t>
  </si>
  <si>
    <t>std_og_t2t_mou_6            3.94</t>
  </si>
  <si>
    <t>std_og_t2m_mou_6            3.94</t>
  </si>
  <si>
    <t>std_og_t2f_mou_6            3.94</t>
  </si>
  <si>
    <t>std_og_t2c_mou_6            3.94</t>
  </si>
  <si>
    <t>std_og_mou_6                3.94</t>
  </si>
  <si>
    <t>isd_og_mou_6                3.94</t>
  </si>
  <si>
    <t>spl_og_mou_6                3.94</t>
  </si>
  <si>
    <t>og_others_6                 3.94</t>
  </si>
  <si>
    <t>loc_ic_t2t_mou_6            3.94</t>
  </si>
  <si>
    <t>loc_ic_t2m_mou_6            3.94</t>
  </si>
  <si>
    <t>ic_others_6                 3.94</t>
  </si>
  <si>
    <t>isd_ic_mou_6                3.94</t>
  </si>
  <si>
    <t>spl_ic_mou_6                3.94</t>
  </si>
  <si>
    <t>loc_ic_t2f_mou_6            3.94</t>
  </si>
  <si>
    <t>loc_ic_mou_6                3.94</t>
  </si>
  <si>
    <t>std_ic_mou_6                3.94</t>
  </si>
  <si>
    <t>std_ic_t2t_mou_6            3.94</t>
  </si>
  <si>
    <t>std_ic_t2f_mou_6            3.94</t>
  </si>
  <si>
    <t>loc_og_t2c_mou_6            3.94</t>
  </si>
  <si>
    <t>std_ic_t2m_mou_6            3.94</t>
  </si>
  <si>
    <t>roam_og_mou_6               3.94</t>
  </si>
  <si>
    <t>loc_og_t2m_mou_6            3.94</t>
  </si>
  <si>
    <t>roam_ic_mou_6               3.94</t>
  </si>
  <si>
    <t>onnet_mou_6                 3.94</t>
  </si>
  <si>
    <t>offnet_mou_6                3.94</t>
  </si>
  <si>
    <t>loc_og_t2t_mou_6            3.94</t>
  </si>
  <si>
    <t>og_others_7                 3.86</t>
  </si>
  <si>
    <t>isd_ic_mou_7                3.86</t>
  </si>
  <si>
    <t>spl_og_mou_7                3.86</t>
  </si>
  <si>
    <t>loc_og_t2m_mou_7            3.86</t>
  </si>
  <si>
    <t>loc_ic_t2t_mou_7            3.86</t>
  </si>
  <si>
    <t>offnet_mou_7                3.86</t>
  </si>
  <si>
    <t>ic_others_7                 3.86</t>
  </si>
  <si>
    <t>loc_ic_t2m_mou_7            3.86</t>
  </si>
  <si>
    <t>spl_ic_mou_7                3.86</t>
  </si>
  <si>
    <t>isd_og_mou_7                3.86</t>
  </si>
  <si>
    <t>onnet_mou_7                 3.86</t>
  </si>
  <si>
    <t>loc_ic_t2f_mou_7            3.86</t>
  </si>
  <si>
    <t>std_ic_mou_7                3.86</t>
  </si>
  <si>
    <t>loc_ic_mou_7                3.86</t>
  </si>
  <si>
    <t>std_ic_t2o_mou_7            3.86</t>
  </si>
  <si>
    <t>std_ic_t2f_mou_7            3.86</t>
  </si>
  <si>
    <t>std_ic_t2t_mou_7            3.86</t>
  </si>
  <si>
    <t>std_ic_t2m_mou_7            3.86</t>
  </si>
  <si>
    <t>roam_ic_mou_7               3.86</t>
  </si>
  <si>
    <t>std_og_t2c_mou_7            3.86</t>
  </si>
  <si>
    <t>std_og_t2t_mou_7            3.86</t>
  </si>
  <si>
    <t>roam_og_mou_7               3.86</t>
  </si>
  <si>
    <t>loc_og_t2f_mou_7            3.86</t>
  </si>
  <si>
    <t>std_og_mou_7                3.86</t>
  </si>
  <si>
    <t>loc_og_t2t_mou_7            3.86</t>
  </si>
  <si>
    <t>std_og_t2m_mou_7            3.86</t>
  </si>
  <si>
    <t>loc_og_t2c_mou_7            3.86</t>
  </si>
  <si>
    <t>std_og_t2f_mou_7            3.86</t>
  </si>
  <si>
    <t>loc_og_mou_7                3.86</t>
  </si>
  <si>
    <t>'std_ic_t2o_mou_6',</t>
  </si>
  <si>
    <t>'loc_og_t2f_mou_6',</t>
  </si>
  <si>
    <t>'loc_og_mou_6',</t>
  </si>
  <si>
    <t>'std_og_t2t_mou_6',</t>
  </si>
  <si>
    <t>'std_og_t2m_mou_6',</t>
  </si>
  <si>
    <t>'std_og_t2f_mou_6',</t>
  </si>
  <si>
    <t>'std_og_t2c_mou_6',</t>
  </si>
  <si>
    <t>'std_og_mou_6',</t>
  </si>
  <si>
    <t>'isd_og_mou_6',</t>
  </si>
  <si>
    <t>'spl_og_mou_6',</t>
  </si>
  <si>
    <t>'og_others_6',</t>
  </si>
  <si>
    <t>'loc_ic_t2t_mou_6',</t>
  </si>
  <si>
    <t>'loc_ic_t2m_mou_6',</t>
  </si>
  <si>
    <t>'ic_others_6',</t>
  </si>
  <si>
    <t>'isd_ic_mou_6',</t>
  </si>
  <si>
    <t>'spl_ic_mou_6',</t>
  </si>
  <si>
    <t>'loc_ic_t2f_mou_6',</t>
  </si>
  <si>
    <t>'loc_ic_mou_6',</t>
  </si>
  <si>
    <t>'std_ic_mou_6',</t>
  </si>
  <si>
    <t>'std_ic_t2t_mou_6',</t>
  </si>
  <si>
    <t>'std_ic_t2f_mou_6',</t>
  </si>
  <si>
    <t>'loc_og_t2c_mou_6',</t>
  </si>
  <si>
    <t>'std_ic_t2m_mou_6',</t>
  </si>
  <si>
    <t>'roam_og_mou_6',</t>
  </si>
  <si>
    <t>'loc_og_t2m_mou_6',</t>
  </si>
  <si>
    <t>'roam_ic_mou_6',</t>
  </si>
  <si>
    <t>'onnet_mou_6',</t>
  </si>
  <si>
    <t>'offnet_mou_6',</t>
  </si>
  <si>
    <t>'loc_og_t2t_mou_6',</t>
  </si>
  <si>
    <t>'og_others_7',</t>
  </si>
  <si>
    <t>'isd_ic_mou_7',</t>
  </si>
  <si>
    <t>'spl_og_mou_7',</t>
  </si>
  <si>
    <t>'loc_og_t2m_mou_7',</t>
  </si>
  <si>
    <t>'loc_ic_t2t_mou_7',</t>
  </si>
  <si>
    <t>'offnet_mou_7',</t>
  </si>
  <si>
    <t>'ic_others_7',</t>
  </si>
  <si>
    <t>'loc_ic_t2m_mou_7',</t>
  </si>
  <si>
    <t>'spl_ic_mou_7',</t>
  </si>
  <si>
    <t>'isd_og_mou_7',</t>
  </si>
  <si>
    <t>'onnet_mou_7',</t>
  </si>
  <si>
    <t>'loc_ic_t2f_mou_7',</t>
  </si>
  <si>
    <t>'std_ic_mou_7',</t>
  </si>
  <si>
    <t>'loc_ic_mou_7',</t>
  </si>
  <si>
    <t>'std_ic_t2o_mou_7',</t>
  </si>
  <si>
    <t>'std_ic_t2f_mou_7',</t>
  </si>
  <si>
    <t>'std_ic_t2t_mou_7',</t>
  </si>
  <si>
    <t>'std_ic_t2m_mou_7',</t>
  </si>
  <si>
    <t>'roam_ic_mou_7',</t>
  </si>
  <si>
    <t>'std_og_t2c_mou_7',</t>
  </si>
  <si>
    <t>'std_og_t2t_mou_7',</t>
  </si>
  <si>
    <t>'roam_og_mou_7',</t>
  </si>
  <si>
    <t>'loc_og_t2f_mou_7',</t>
  </si>
  <si>
    <t>'std_og_mou_7',</t>
  </si>
  <si>
    <t>'loc_og_t2t_mou_7',</t>
  </si>
  <si>
    <t>'std_og_t2m_mou_7',</t>
  </si>
  <si>
    <t>'loc_og_t2c_mou_7',</t>
  </si>
  <si>
    <t>'std_og_t2f_mou_7',</t>
  </si>
  <si>
    <t>'loc_og_mou_7',</t>
  </si>
  <si>
    <t>total_rech_num_6</t>
  </si>
  <si>
    <t>total_rech_amt_6</t>
  </si>
  <si>
    <t>total_rech_data_6</t>
  </si>
  <si>
    <t>av_rech_amt_data_6</t>
  </si>
  <si>
    <t>total_rech_num_7</t>
  </si>
  <si>
    <t>total_rech_amt_7</t>
  </si>
  <si>
    <t>total_rech_data_7</t>
  </si>
  <si>
    <t>av_rech_amt_data_7</t>
  </si>
  <si>
    <t>total_rech_amt_data_6</t>
  </si>
  <si>
    <t>total_rech_amt_data_7</t>
  </si>
  <si>
    <t>avg_rech_amt_6</t>
  </si>
  <si>
    <t>avg_rech_amt_7</t>
  </si>
  <si>
    <t>avg_recharged</t>
  </si>
  <si>
    <t>circle_id</t>
  </si>
  <si>
    <t>arpu_6</t>
  </si>
  <si>
    <t>arpu_7</t>
  </si>
  <si>
    <t>arpu_8</t>
  </si>
  <si>
    <t>onnet_mou_6</t>
  </si>
  <si>
    <t>onnet_mou_7</t>
  </si>
  <si>
    <t>onnet_mou_8</t>
  </si>
  <si>
    <t>offnet_mou_6</t>
  </si>
  <si>
    <t>offnet_mou_7</t>
  </si>
  <si>
    <t>offnet_mou_8</t>
  </si>
  <si>
    <t>roam_ic_mou_6</t>
  </si>
  <si>
    <t>roam_ic_mou_7</t>
  </si>
  <si>
    <t>roam_ic_mou_8</t>
  </si>
  <si>
    <t>roam_og_mou_6</t>
  </si>
  <si>
    <t>roam_og_mou_7</t>
  </si>
  <si>
    <t>roam_og_mou_8</t>
  </si>
  <si>
    <t>loc_og_t2t_mou_6</t>
  </si>
  <si>
    <t>loc_og_t2t_mou_7</t>
  </si>
  <si>
    <t>loc_og_t2t_mou_8</t>
  </si>
  <si>
    <t>loc_og_t2m_mou_6</t>
  </si>
  <si>
    <t>loc_og_t2m_mou_7</t>
  </si>
  <si>
    <t>loc_og_t2m_mou_8</t>
  </si>
  <si>
    <t>loc_og_t2f_mou_6</t>
  </si>
  <si>
    <t>loc_og_t2f_mou_7</t>
  </si>
  <si>
    <t>loc_og_t2f_mou_8</t>
  </si>
  <si>
    <t>loc_og_t2c_mou_6</t>
  </si>
  <si>
    <t>loc_og_t2c_mou_7</t>
  </si>
  <si>
    <t>loc_og_t2c_mou_8</t>
  </si>
  <si>
    <t>loc_og_mou_6</t>
  </si>
  <si>
    <t>loc_og_mou_7</t>
  </si>
  <si>
    <t>loc_og_mou_8</t>
  </si>
  <si>
    <t>std_og_t2t_mou_6</t>
  </si>
  <si>
    <t>std_og_t2t_mou_7</t>
  </si>
  <si>
    <t>std_og_t2t_mou_8</t>
  </si>
  <si>
    <t>std_og_t2m_mou_6</t>
  </si>
  <si>
    <t>std_og_t2m_mou_7</t>
  </si>
  <si>
    <t>std_og_t2m_mou_8</t>
  </si>
  <si>
    <t>std_og_t2f_mou_6</t>
  </si>
  <si>
    <t>std_og_t2f_mou_7</t>
  </si>
  <si>
    <t>std_og_t2f_mou_8</t>
  </si>
  <si>
    <t>std_og_t2c_mou_6</t>
  </si>
  <si>
    <t>std_og_t2c_mou_7</t>
  </si>
  <si>
    <t>std_og_t2c_mou_8</t>
  </si>
  <si>
    <t>std_og_mou_6</t>
  </si>
  <si>
    <t>std_og_mou_7</t>
  </si>
  <si>
    <t>std_og_mou_8</t>
  </si>
  <si>
    <t>isd_og_mou_6</t>
  </si>
  <si>
    <t>isd_og_mou_7</t>
  </si>
  <si>
    <t>isd_og_mou_8</t>
  </si>
  <si>
    <t>spl_og_mou_6</t>
  </si>
  <si>
    <t>spl_og_mou_7</t>
  </si>
  <si>
    <t>spl_og_mou_8</t>
  </si>
  <si>
    <t>og_others_6</t>
  </si>
  <si>
    <t>og_others_7</t>
  </si>
  <si>
    <t>og_others_8</t>
  </si>
  <si>
    <t>total_og_mou_6</t>
  </si>
  <si>
    <t>total_og_mou_7</t>
  </si>
  <si>
    <t>total_og_mou_8</t>
  </si>
  <si>
    <t>loc_ic_t2t_mou_6</t>
  </si>
  <si>
    <t>loc_ic_t2t_mou_7</t>
  </si>
  <si>
    <t>loc_ic_t2t_mou_8</t>
  </si>
  <si>
    <t>loc_ic_t2m_mou_6</t>
  </si>
  <si>
    <t>loc_ic_t2m_mou_7</t>
  </si>
  <si>
    <t>loc_ic_t2m_mou_8</t>
  </si>
  <si>
    <t>loc_ic_t2f_mou_6</t>
  </si>
  <si>
    <t>loc_ic_t2f_mou_7</t>
  </si>
  <si>
    <t>loc_ic_t2f_mou_8</t>
  </si>
  <si>
    <t>loc_ic_mou_6</t>
  </si>
  <si>
    <t>loc_ic_mou_7</t>
  </si>
  <si>
    <t>loc_ic_mou_8</t>
  </si>
  <si>
    <t>std_ic_t2t_mou_6</t>
  </si>
  <si>
    <t>std_ic_t2t_mou_7</t>
  </si>
  <si>
    <t>std_ic_t2t_mou_8</t>
  </si>
  <si>
    <t>std_ic_t2m_mou_6</t>
  </si>
  <si>
    <t>std_ic_t2m_mou_7</t>
  </si>
  <si>
    <t>std_ic_t2m_mou_8</t>
  </si>
  <si>
    <t>std_ic_t2f_mou_6</t>
  </si>
  <si>
    <t>std_ic_t2f_mou_7</t>
  </si>
  <si>
    <t>std_ic_t2f_mou_8</t>
  </si>
  <si>
    <t>std_ic_t2o_mou_6</t>
  </si>
  <si>
    <t>std_ic_t2o_mou_7</t>
  </si>
  <si>
    <t>std_ic_t2o_mou_8</t>
  </si>
  <si>
    <t>std_ic_mou_6</t>
  </si>
  <si>
    <t>std_ic_mou_7</t>
  </si>
  <si>
    <t>std_ic_mou_8</t>
  </si>
  <si>
    <t>total_ic_mou_6</t>
  </si>
  <si>
    <t>total_ic_mou_7</t>
  </si>
  <si>
    <t>total_ic_mou_8</t>
  </si>
  <si>
    <t>spl_ic_mou_6</t>
  </si>
  <si>
    <t>spl_ic_mou_7</t>
  </si>
  <si>
    <t>spl_ic_mou_8</t>
  </si>
  <si>
    <t>isd_ic_mou_6</t>
  </si>
  <si>
    <t>isd_ic_mou_7</t>
  </si>
  <si>
    <t>isd_ic_mou_8</t>
  </si>
  <si>
    <t>ic_others_6</t>
  </si>
  <si>
    <t>ic_others_7</t>
  </si>
  <si>
    <t>ic_others_8</t>
  </si>
  <si>
    <t>total_rech_num_8</t>
  </si>
  <si>
    <t>total_rech_amt_8</t>
  </si>
  <si>
    <t>max_rech_amt_6</t>
  </si>
  <si>
    <t>max_rech_amt_7</t>
  </si>
  <si>
    <t>max_rech_amt_8</t>
  </si>
  <si>
    <t>date_of_last_rech_6</t>
  </si>
  <si>
    <t>date_of_last_rech_7</t>
  </si>
  <si>
    <t>date_of_last_rech_8</t>
  </si>
  <si>
    <t>last_day_rch_amt_6</t>
  </si>
  <si>
    <t>last_day_rch_amt_7</t>
  </si>
  <si>
    <t>last_day_rch_amt_8</t>
  </si>
  <si>
    <t>date_of_last_rech_data_6</t>
  </si>
  <si>
    <t>date_of_last_rech_data_7</t>
  </si>
  <si>
    <t>date_of_last_rech_data_8</t>
  </si>
  <si>
    <t>total_rech_data_8</t>
  </si>
  <si>
    <t>max_rech_data_6</t>
  </si>
  <si>
    <t>max_rech_data_7</t>
  </si>
  <si>
    <t>max_rech_data_8</t>
  </si>
  <si>
    <t>count_rech_2g_6</t>
  </si>
  <si>
    <t>count_rech_2g_7</t>
  </si>
  <si>
    <t>count_rech_2g_8</t>
  </si>
  <si>
    <t>count_rech_3g_6</t>
  </si>
  <si>
    <t>count_rech_3g_7</t>
  </si>
  <si>
    <t>count_rech_3g_8</t>
  </si>
  <si>
    <t>av_rech_amt_data_8</t>
  </si>
  <si>
    <t>vol_2g_mb_6</t>
  </si>
  <si>
    <t>vol_2g_mb_7</t>
  </si>
  <si>
    <t>vol_2g_mb_8</t>
  </si>
  <si>
    <t>vol_3g_mb_6</t>
  </si>
  <si>
    <t>vol_3g_mb_7</t>
  </si>
  <si>
    <t>vol_3g_mb_8</t>
  </si>
  <si>
    <t>arpu_3g_6</t>
  </si>
  <si>
    <t>arpu_3g_7</t>
  </si>
  <si>
    <t>arpu_3g_8</t>
  </si>
  <si>
    <t>arpu_2g_6</t>
  </si>
  <si>
    <t>arpu_2g_7</t>
  </si>
  <si>
    <t>monthly_2g_6</t>
  </si>
  <si>
    <t>monthly_2g_7</t>
  </si>
  <si>
    <t>monthly_2g_8</t>
  </si>
  <si>
    <t>sachet_2g_6</t>
  </si>
  <si>
    <t>sachet_2g_7</t>
  </si>
  <si>
    <t>sachet_2g_8</t>
  </si>
  <si>
    <t>monthly_3g_6</t>
  </si>
  <si>
    <t>monthly_3g_7</t>
  </si>
  <si>
    <t>monthly_3g_8</t>
  </si>
  <si>
    <t>sachet_3g_6</t>
  </si>
  <si>
    <t>sachet_3g_7</t>
  </si>
  <si>
    <t>sachet_3g_8</t>
  </si>
  <si>
    <t>aon</t>
  </si>
  <si>
    <t>aug_vbc_3g</t>
  </si>
  <si>
    <t>jul_vbc_3g</t>
  </si>
  <si>
    <t>jun_vbc_3g</t>
  </si>
  <si>
    <t>sep_vbc_3g</t>
  </si>
  <si>
    <t>is_churned</t>
  </si>
  <si>
    <t>arpu</t>
  </si>
  <si>
    <t>onnet_mou</t>
  </si>
  <si>
    <t>offnet_mou</t>
  </si>
  <si>
    <t>roam_ic_mou</t>
  </si>
  <si>
    <t>roam_og_mou</t>
  </si>
  <si>
    <t>loc_og_t2t_mou</t>
  </si>
  <si>
    <t>loc_og_t2m_mou</t>
  </si>
  <si>
    <t>loc_og_t2f_mou</t>
  </si>
  <si>
    <t>loc_og_t2c_mou</t>
  </si>
  <si>
    <t>loc_og_mou</t>
  </si>
  <si>
    <t>std_og_t2t_mou</t>
  </si>
  <si>
    <t>std_og_t2m_mou</t>
  </si>
  <si>
    <t>std_og_t2f_mou</t>
  </si>
  <si>
    <t>std_og_t2c_mou</t>
  </si>
  <si>
    <t>std_og_mou</t>
  </si>
  <si>
    <t>isd_og_mou</t>
  </si>
  <si>
    <t>spl_og_mou</t>
  </si>
  <si>
    <t>og_others</t>
  </si>
  <si>
    <t>total_og_mou</t>
  </si>
  <si>
    <t>loc_ic_t2t_mou</t>
  </si>
  <si>
    <t>loc_ic_t2m_mou</t>
  </si>
  <si>
    <t>loc_ic_t2f_mou</t>
  </si>
  <si>
    <t>loc_ic_mou</t>
  </si>
  <si>
    <t>std_ic_t2t_mou</t>
  </si>
  <si>
    <t>std_ic_t2m_mou</t>
  </si>
  <si>
    <t>std_ic_t2f_mou</t>
  </si>
  <si>
    <t>std_ic_t2o_mou</t>
  </si>
  <si>
    <t>std_ic_mou</t>
  </si>
  <si>
    <t>total_ic_mou</t>
  </si>
  <si>
    <t>spl_ic_mou</t>
  </si>
  <si>
    <t>isd_ic_mou</t>
  </si>
  <si>
    <t>ic_others</t>
  </si>
  <si>
    <t>total_rech_num</t>
  </si>
  <si>
    <t>total_rech_amt</t>
  </si>
  <si>
    <t>max_rech_amt</t>
  </si>
  <si>
    <t>date_of_last_rech</t>
  </si>
  <si>
    <t>last_day_rch_amt</t>
  </si>
  <si>
    <t>date_of_last_rech_data</t>
  </si>
  <si>
    <t>total_rech_data</t>
  </si>
  <si>
    <t>max_rech_data</t>
  </si>
  <si>
    <t>count_rech_2g</t>
  </si>
  <si>
    <t>count_rech_3g</t>
  </si>
  <si>
    <t>av_rech_amt_data</t>
  </si>
  <si>
    <t>vol_2g_mb</t>
  </si>
  <si>
    <t>vol_3g_mb</t>
  </si>
  <si>
    <t>arpu_3g</t>
  </si>
  <si>
    <t>arpu_2g</t>
  </si>
  <si>
    <t>monthly_2g</t>
  </si>
  <si>
    <t>sachet_2g</t>
  </si>
  <si>
    <t>monthly_3g</t>
  </si>
  <si>
    <t>sachet_3g</t>
  </si>
  <si>
    <t>total_rech_amt_data</t>
  </si>
  <si>
    <t>number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</si>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</sst>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Courier New"/>
      <family val="1"/>
    </font>
    <font>
      <sz val="12"/>
      <color rgb="FF00000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58"/>
  <sheetViews>
    <sheetView tabSelected="1" workbookViewId="0">
      <selection activeCell="B16" sqref="B16"/>
    </sheetView>
  </sheetViews>
  <sheetFormatPr baseColWidth="10" defaultColWidth="14.5" defaultRowHeight="15.75" customHeight="1" x14ac:dyDescent="0.15"/>
  <cols>
    <col min="1" max="1" width="28.5" customWidth="1"/>
    <col min="2" max="2" width="68" customWidth="1"/>
    <col min="3" max="3" width="21.1640625" bestFit="1" customWidth="1"/>
    <col min="4" max="6" width="25.83203125" bestFit="1" customWidth="1"/>
    <col min="7" max="7" width="27.1640625" bestFit="1" customWidth="1"/>
    <col min="11" max="11" width="46.1640625" bestFit="1" customWidth="1"/>
    <col min="12" max="12" width="20.83203125" bestFit="1" customWidth="1"/>
    <col min="17" max="17" width="18.1640625" bestFit="1" customWidth="1"/>
    <col min="18" max="18" width="17.6640625" bestFit="1" customWidth="1"/>
    <col min="22" max="22" width="17.6640625" bestFit="1" customWidth="1"/>
    <col min="25" max="26" width="23" bestFit="1" customWidth="1"/>
    <col min="28" max="28" width="23" bestFit="1" customWidth="1"/>
  </cols>
  <sheetData>
    <row r="1" spans="1:73" ht="15.75" customHeight="1" x14ac:dyDescent="0.25">
      <c r="A1" s="1" t="s">
        <v>0</v>
      </c>
      <c r="B1" s="2" t="s">
        <v>1</v>
      </c>
      <c r="C1" s="5" t="s">
        <v>133</v>
      </c>
      <c r="D1" s="5" t="s">
        <v>138</v>
      </c>
      <c r="E1" s="5" t="s">
        <v>139</v>
      </c>
      <c r="F1" s="5" t="s">
        <v>140</v>
      </c>
      <c r="G1" s="5" t="s">
        <v>78</v>
      </c>
      <c r="H1">
        <v>227</v>
      </c>
      <c r="K1" s="11" t="s">
        <v>305</v>
      </c>
      <c r="L1" t="str">
        <f>"'" &amp; TRIM(LEFT(K1, LEN(K1)-5))&amp;"',"</f>
        <v>'std_ic_t2o_mou_6',</v>
      </c>
      <c r="N1" t="s">
        <v>363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371</v>
      </c>
      <c r="Y1" t="s">
        <v>372</v>
      </c>
      <c r="Z1" t="s">
        <v>373</v>
      </c>
      <c r="AA1" t="s">
        <v>374</v>
      </c>
      <c r="AB1" t="s">
        <v>375</v>
      </c>
      <c r="AC1" t="s">
        <v>376</v>
      </c>
      <c r="AD1" t="s">
        <v>377</v>
      </c>
      <c r="AE1" t="s">
        <v>378</v>
      </c>
      <c r="AF1" t="s">
        <v>379</v>
      </c>
      <c r="AG1" t="s">
        <v>380</v>
      </c>
      <c r="AH1" t="s">
        <v>381</v>
      </c>
      <c r="AI1" t="s">
        <v>382</v>
      </c>
      <c r="AJ1" t="s">
        <v>383</v>
      </c>
      <c r="AK1" t="s">
        <v>384</v>
      </c>
      <c r="AL1" t="s">
        <v>385</v>
      </c>
      <c r="AM1" t="s">
        <v>386</v>
      </c>
      <c r="AN1" t="s">
        <v>387</v>
      </c>
      <c r="AO1" t="s">
        <v>388</v>
      </c>
      <c r="AP1" t="s">
        <v>389</v>
      </c>
      <c r="AQ1" t="s">
        <v>390</v>
      </c>
      <c r="AR1" t="s">
        <v>391</v>
      </c>
      <c r="AS1" t="s">
        <v>392</v>
      </c>
      <c r="AT1" t="s">
        <v>393</v>
      </c>
      <c r="AU1" t="s">
        <v>394</v>
      </c>
      <c r="AV1" t="s">
        <v>395</v>
      </c>
      <c r="AW1" t="s">
        <v>396</v>
      </c>
      <c r="AX1" t="s">
        <v>397</v>
      </c>
      <c r="AY1" t="s">
        <v>398</v>
      </c>
      <c r="AZ1" t="s">
        <v>399</v>
      </c>
      <c r="BA1" t="s">
        <v>400</v>
      </c>
      <c r="BB1" t="s">
        <v>401</v>
      </c>
      <c r="BC1" t="s">
        <v>402</v>
      </c>
      <c r="BD1" t="s">
        <v>403</v>
      </c>
      <c r="BE1" t="s">
        <v>404</v>
      </c>
      <c r="BF1" t="s">
        <v>405</v>
      </c>
      <c r="BG1" t="s">
        <v>406</v>
      </c>
      <c r="BH1" t="s">
        <v>407</v>
      </c>
      <c r="BI1" t="s">
        <v>408</v>
      </c>
      <c r="BJ1" t="s">
        <v>409</v>
      </c>
      <c r="BK1" t="s">
        <v>410</v>
      </c>
      <c r="BL1" t="s">
        <v>411</v>
      </c>
      <c r="BM1" t="s">
        <v>412</v>
      </c>
      <c r="BN1" t="s">
        <v>413</v>
      </c>
      <c r="BO1" t="s">
        <v>414</v>
      </c>
      <c r="BP1" t="s">
        <v>415</v>
      </c>
      <c r="BQ1" t="s">
        <v>416</v>
      </c>
      <c r="BR1" t="s">
        <v>417</v>
      </c>
      <c r="BS1" t="s">
        <v>418</v>
      </c>
      <c r="BT1" t="s">
        <v>419</v>
      </c>
      <c r="BU1" t="s">
        <v>420</v>
      </c>
    </row>
    <row r="2" spans="1:73" ht="15.75" customHeight="1" x14ac:dyDescent="0.25">
      <c r="A2" s="1" t="s">
        <v>2</v>
      </c>
      <c r="B2" s="2" t="s">
        <v>3</v>
      </c>
      <c r="C2" s="5" t="s">
        <v>134</v>
      </c>
      <c r="D2" s="5" t="s">
        <v>141</v>
      </c>
      <c r="E2" s="5" t="s">
        <v>142</v>
      </c>
      <c r="F2" s="5" t="s">
        <v>143</v>
      </c>
      <c r="G2" s="5" t="s">
        <v>79</v>
      </c>
      <c r="H2">
        <v>54</v>
      </c>
      <c r="K2" s="11" t="s">
        <v>306</v>
      </c>
      <c r="L2" t="str">
        <f t="shared" ref="L2:L58" si="0">"'" &amp; TRIM(LEFT(K2, LEN(K2)-5))&amp;"',"</f>
        <v>'loc_og_t2f_mou_6',</v>
      </c>
      <c r="N2" t="s">
        <v>364</v>
      </c>
    </row>
    <row r="3" spans="1:73" ht="15.75" customHeight="1" x14ac:dyDescent="0.25">
      <c r="A3" s="1" t="s">
        <v>4</v>
      </c>
      <c r="B3" s="2" t="s">
        <v>5</v>
      </c>
      <c r="C3" s="5" t="s">
        <v>135</v>
      </c>
      <c r="D3" s="5" t="s">
        <v>144</v>
      </c>
      <c r="E3" s="5" t="s">
        <v>145</v>
      </c>
      <c r="F3" s="5" t="s">
        <v>146</v>
      </c>
      <c r="G3" s="8" t="s">
        <v>80</v>
      </c>
      <c r="H3">
        <f>H1-H2</f>
        <v>173</v>
      </c>
      <c r="K3" s="11" t="s">
        <v>307</v>
      </c>
      <c r="L3" t="str">
        <f t="shared" si="0"/>
        <v>'loc_og_mou_6',</v>
      </c>
      <c r="N3" t="s">
        <v>365</v>
      </c>
    </row>
    <row r="4" spans="1:73" ht="15.75" customHeight="1" x14ac:dyDescent="0.25">
      <c r="A4" s="1" t="s">
        <v>6</v>
      </c>
      <c r="B4" s="2" t="s">
        <v>7</v>
      </c>
      <c r="C4" s="5" t="s">
        <v>136</v>
      </c>
      <c r="D4" s="5" t="s">
        <v>147</v>
      </c>
      <c r="E4" s="5" t="s">
        <v>148</v>
      </c>
      <c r="F4" s="5" t="s">
        <v>149</v>
      </c>
      <c r="G4" s="8" t="s">
        <v>81</v>
      </c>
      <c r="K4" s="11" t="s">
        <v>308</v>
      </c>
      <c r="L4" t="str">
        <f t="shared" si="0"/>
        <v>'std_og_t2t_mou_6',</v>
      </c>
      <c r="N4" t="s">
        <v>366</v>
      </c>
    </row>
    <row r="5" spans="1:73" ht="15.75" customHeight="1" x14ac:dyDescent="0.25">
      <c r="A5" s="1" t="s">
        <v>8</v>
      </c>
      <c r="B5" s="2" t="s">
        <v>9</v>
      </c>
      <c r="C5" s="5" t="s">
        <v>137</v>
      </c>
      <c r="D5" s="5" t="s">
        <v>150</v>
      </c>
      <c r="E5" s="5" t="s">
        <v>151</v>
      </c>
      <c r="F5" s="5" t="s">
        <v>152</v>
      </c>
      <c r="G5" s="6" t="s">
        <v>82</v>
      </c>
      <c r="K5" s="11" t="s">
        <v>309</v>
      </c>
      <c r="L5" t="str">
        <f t="shared" si="0"/>
        <v>'std_og_t2m_mou_6',</v>
      </c>
      <c r="N5" t="s">
        <v>367</v>
      </c>
    </row>
    <row r="6" spans="1:73" ht="15.75" customHeight="1" x14ac:dyDescent="0.25">
      <c r="A6" s="1" t="s">
        <v>10</v>
      </c>
      <c r="B6" s="2" t="s">
        <v>11</v>
      </c>
      <c r="C6" s="5" t="s">
        <v>300</v>
      </c>
      <c r="D6" s="5" t="s">
        <v>153</v>
      </c>
      <c r="E6" s="5" t="s">
        <v>154</v>
      </c>
      <c r="F6" s="5" t="s">
        <v>155</v>
      </c>
      <c r="G6" s="7" t="s">
        <v>83</v>
      </c>
      <c r="K6" s="11" t="s">
        <v>310</v>
      </c>
      <c r="L6" t="str">
        <f t="shared" si="0"/>
        <v>'std_og_t2f_mou_6',</v>
      </c>
      <c r="N6" t="s">
        <v>368</v>
      </c>
      <c r="P6" s="4"/>
      <c r="Q6" s="12" t="s">
        <v>421</v>
      </c>
      <c r="R6" s="12" t="s">
        <v>422</v>
      </c>
      <c r="S6" s="12" t="s">
        <v>423</v>
      </c>
      <c r="T6" s="12" t="s">
        <v>424</v>
      </c>
      <c r="U6" s="12" t="s">
        <v>425</v>
      </c>
      <c r="V6" s="12" t="s">
        <v>426</v>
      </c>
      <c r="W6" s="12" t="s">
        <v>427</v>
      </c>
      <c r="X6" s="12" t="s">
        <v>428</v>
      </c>
      <c r="Y6" s="12" t="s">
        <v>429</v>
      </c>
      <c r="Z6" s="12" t="s">
        <v>430</v>
      </c>
      <c r="AA6" s="12" t="s">
        <v>431</v>
      </c>
      <c r="AB6" s="12" t="s">
        <v>432</v>
      </c>
      <c r="AC6" s="12" t="s">
        <v>433</v>
      </c>
    </row>
    <row r="7" spans="1:73" ht="15.75" customHeight="1" x14ac:dyDescent="0.25">
      <c r="A7" s="1" t="s">
        <v>12</v>
      </c>
      <c r="B7" s="2" t="s">
        <v>13</v>
      </c>
      <c r="C7" s="5" t="s">
        <v>301</v>
      </c>
      <c r="D7" s="5" t="s">
        <v>156</v>
      </c>
      <c r="E7" s="5" t="s">
        <v>157</v>
      </c>
      <c r="F7" s="5" t="s">
        <v>158</v>
      </c>
      <c r="G7" s="7" t="s">
        <v>84</v>
      </c>
      <c r="K7" s="11" t="s">
        <v>311</v>
      </c>
      <c r="L7" t="str">
        <f t="shared" si="0"/>
        <v>'std_og_t2c_mou_6',</v>
      </c>
      <c r="N7" t="s">
        <v>369</v>
      </c>
      <c r="P7" s="12">
        <v>0</v>
      </c>
      <c r="Q7" s="13">
        <v>4</v>
      </c>
      <c r="R7" s="13">
        <v>362</v>
      </c>
      <c r="S7" s="13">
        <v>1</v>
      </c>
      <c r="T7" s="13">
        <v>252</v>
      </c>
      <c r="U7" s="13">
        <v>3</v>
      </c>
      <c r="V7" s="13">
        <v>252</v>
      </c>
      <c r="W7" s="13">
        <v>1</v>
      </c>
      <c r="X7" s="13">
        <v>252</v>
      </c>
      <c r="Y7" s="13">
        <v>252</v>
      </c>
      <c r="Z7" s="13">
        <v>252</v>
      </c>
      <c r="AA7" s="13">
        <v>90.5</v>
      </c>
      <c r="AB7" s="13">
        <v>84</v>
      </c>
      <c r="AC7" s="13">
        <v>559</v>
      </c>
    </row>
    <row r="8" spans="1:73" ht="15.75" customHeight="1" x14ac:dyDescent="0.25">
      <c r="A8" s="1" t="s">
        <v>14</v>
      </c>
      <c r="B8" s="2" t="s">
        <v>15</v>
      </c>
      <c r="C8" s="5" t="s">
        <v>302</v>
      </c>
      <c r="D8" s="5" t="s">
        <v>159</v>
      </c>
      <c r="E8" s="5" t="s">
        <v>160</v>
      </c>
      <c r="F8" s="5" t="s">
        <v>161</v>
      </c>
      <c r="G8" s="7" t="s">
        <v>85</v>
      </c>
      <c r="K8" s="11" t="s">
        <v>312</v>
      </c>
      <c r="L8" t="str">
        <f t="shared" si="0"/>
        <v>'std_og_mou_6',</v>
      </c>
      <c r="N8" t="s">
        <v>370</v>
      </c>
      <c r="P8" s="12">
        <v>1</v>
      </c>
      <c r="Q8" s="13">
        <v>4</v>
      </c>
      <c r="R8" s="13">
        <v>74</v>
      </c>
      <c r="S8" s="13">
        <v>0</v>
      </c>
      <c r="T8" s="13">
        <v>0</v>
      </c>
      <c r="U8" s="13">
        <v>9</v>
      </c>
      <c r="V8" s="13">
        <v>384</v>
      </c>
      <c r="W8" s="13">
        <v>1</v>
      </c>
      <c r="X8" s="13">
        <v>154</v>
      </c>
      <c r="Y8" s="13">
        <v>0</v>
      </c>
      <c r="Z8" s="13">
        <v>154</v>
      </c>
      <c r="AA8" s="13">
        <v>18.5</v>
      </c>
      <c r="AB8" s="13">
        <v>42.666666999999997</v>
      </c>
      <c r="AC8" s="13">
        <v>306</v>
      </c>
    </row>
    <row r="9" spans="1:73" ht="15.75" customHeight="1" x14ac:dyDescent="0.25">
      <c r="A9" s="1" t="s">
        <v>16</v>
      </c>
      <c r="B9" s="2" t="s">
        <v>17</v>
      </c>
      <c r="C9" s="5" t="s">
        <v>303</v>
      </c>
      <c r="D9" s="5" t="s">
        <v>162</v>
      </c>
      <c r="E9" s="5" t="s">
        <v>163</v>
      </c>
      <c r="F9" s="5" t="s">
        <v>164</v>
      </c>
      <c r="G9" s="7" t="s">
        <v>86</v>
      </c>
      <c r="K9" s="11" t="s">
        <v>313</v>
      </c>
      <c r="L9" t="str">
        <f t="shared" si="0"/>
        <v>'isd_og_mou_6',</v>
      </c>
      <c r="N9" t="s">
        <v>371</v>
      </c>
      <c r="P9" s="12">
        <v>2</v>
      </c>
      <c r="Q9" s="13">
        <v>5</v>
      </c>
      <c r="R9" s="13">
        <v>168</v>
      </c>
      <c r="S9" s="13">
        <v>0</v>
      </c>
      <c r="T9" s="13">
        <v>0</v>
      </c>
      <c r="U9" s="13">
        <v>4</v>
      </c>
      <c r="V9" s="13">
        <v>315</v>
      </c>
      <c r="W9" s="13">
        <v>0</v>
      </c>
      <c r="X9" s="13">
        <v>0</v>
      </c>
      <c r="Y9" s="13">
        <v>0</v>
      </c>
      <c r="Z9" s="13">
        <v>0</v>
      </c>
      <c r="AA9" s="13">
        <v>33.6</v>
      </c>
      <c r="AB9" s="13">
        <v>78.75</v>
      </c>
      <c r="AC9" s="13">
        <v>241.5</v>
      </c>
    </row>
    <row r="10" spans="1:73" ht="15.75" customHeight="1" x14ac:dyDescent="0.25">
      <c r="A10" s="1" t="s">
        <v>18</v>
      </c>
      <c r="B10" s="2" t="s">
        <v>19</v>
      </c>
      <c r="C10" s="5" t="s">
        <v>132</v>
      </c>
      <c r="D10" s="5" t="s">
        <v>165</v>
      </c>
      <c r="E10" s="5" t="s">
        <v>166</v>
      </c>
      <c r="F10" s="5" t="s">
        <v>167</v>
      </c>
      <c r="G10" s="7" t="s">
        <v>87</v>
      </c>
      <c r="K10" s="11" t="s">
        <v>314</v>
      </c>
      <c r="L10" t="str">
        <f t="shared" si="0"/>
        <v>'spl_og_mou_6',</v>
      </c>
      <c r="N10" t="s">
        <v>372</v>
      </c>
      <c r="P10" s="12">
        <v>3</v>
      </c>
      <c r="Q10" s="13">
        <v>10</v>
      </c>
      <c r="R10" s="13">
        <v>230</v>
      </c>
      <c r="S10" s="13">
        <v>0</v>
      </c>
      <c r="T10" s="13">
        <v>0</v>
      </c>
      <c r="U10" s="13">
        <v>11</v>
      </c>
      <c r="V10" s="13">
        <v>310</v>
      </c>
      <c r="W10" s="13">
        <v>0</v>
      </c>
      <c r="X10" s="13">
        <v>0</v>
      </c>
      <c r="Y10" s="13">
        <v>0</v>
      </c>
      <c r="Z10" s="13">
        <v>0</v>
      </c>
      <c r="AA10" s="13">
        <v>23</v>
      </c>
      <c r="AB10" s="13">
        <v>28.181818</v>
      </c>
      <c r="AC10" s="13">
        <v>270</v>
      </c>
    </row>
    <row r="11" spans="1:73" ht="15.75" customHeight="1" x14ac:dyDescent="0.25">
      <c r="A11" s="1" t="s">
        <v>20</v>
      </c>
      <c r="B11" s="2" t="s">
        <v>21</v>
      </c>
      <c r="D11" s="5" t="s">
        <v>168</v>
      </c>
      <c r="E11" s="5" t="s">
        <v>169</v>
      </c>
      <c r="F11" s="5" t="s">
        <v>170</v>
      </c>
      <c r="G11" s="7" t="s">
        <v>88</v>
      </c>
      <c r="K11" s="11" t="s">
        <v>315</v>
      </c>
      <c r="L11" t="str">
        <f t="shared" si="0"/>
        <v>'og_others_6',</v>
      </c>
      <c r="N11" t="s">
        <v>373</v>
      </c>
      <c r="P11" s="12">
        <v>4</v>
      </c>
      <c r="Q11" s="13">
        <v>5</v>
      </c>
      <c r="R11" s="13">
        <v>196</v>
      </c>
      <c r="S11" s="13">
        <v>1</v>
      </c>
      <c r="T11" s="13">
        <v>56</v>
      </c>
      <c r="U11" s="13">
        <v>6</v>
      </c>
      <c r="V11" s="13">
        <v>350</v>
      </c>
      <c r="W11" s="13">
        <v>0</v>
      </c>
      <c r="X11" s="13">
        <v>0</v>
      </c>
      <c r="Y11" s="13">
        <v>56</v>
      </c>
      <c r="Z11" s="13">
        <v>0</v>
      </c>
      <c r="AA11" s="13">
        <v>39.200000000000003</v>
      </c>
      <c r="AB11" s="13">
        <v>58.333333000000003</v>
      </c>
      <c r="AC11" s="13">
        <v>301</v>
      </c>
    </row>
    <row r="12" spans="1:73" ht="15.75" customHeight="1" x14ac:dyDescent="0.25">
      <c r="A12" s="1" t="s">
        <v>22</v>
      </c>
      <c r="B12" s="2" t="s">
        <v>23</v>
      </c>
      <c r="D12" s="5" t="s">
        <v>171</v>
      </c>
      <c r="E12" s="5" t="s">
        <v>172</v>
      </c>
      <c r="F12" s="5" t="s">
        <v>173</v>
      </c>
      <c r="G12" s="7" t="s">
        <v>89</v>
      </c>
      <c r="K12" s="11" t="s">
        <v>316</v>
      </c>
      <c r="L12" t="str">
        <f t="shared" si="0"/>
        <v>'loc_ic_t2t_mou_6',</v>
      </c>
      <c r="N12" t="s">
        <v>374</v>
      </c>
    </row>
    <row r="13" spans="1:73" ht="15.75" customHeight="1" x14ac:dyDescent="0.25">
      <c r="A13" s="1" t="s">
        <v>24</v>
      </c>
      <c r="B13" s="2" t="s">
        <v>25</v>
      </c>
      <c r="D13" s="5" t="s">
        <v>174</v>
      </c>
      <c r="E13" s="5" t="s">
        <v>175</v>
      </c>
      <c r="F13" s="5" t="s">
        <v>176</v>
      </c>
      <c r="G13" s="7" t="s">
        <v>90</v>
      </c>
      <c r="K13" s="11" t="s">
        <v>317</v>
      </c>
      <c r="L13" t="str">
        <f t="shared" si="0"/>
        <v>'loc_ic_t2m_mou_6',</v>
      </c>
      <c r="N13" t="s">
        <v>375</v>
      </c>
    </row>
    <row r="14" spans="1:73" ht="15.75" customHeight="1" x14ac:dyDescent="0.25">
      <c r="A14" s="1" t="s">
        <v>26</v>
      </c>
      <c r="B14" s="2" t="s">
        <v>27</v>
      </c>
      <c r="D14" s="5" t="s">
        <v>177</v>
      </c>
      <c r="E14" s="5" t="s">
        <v>178</v>
      </c>
      <c r="F14" s="5" t="s">
        <v>179</v>
      </c>
      <c r="G14" s="7" t="s">
        <v>91</v>
      </c>
      <c r="K14" s="11" t="s">
        <v>318</v>
      </c>
      <c r="L14" t="str">
        <f t="shared" si="0"/>
        <v>'ic_others_6',</v>
      </c>
      <c r="N14" t="s">
        <v>376</v>
      </c>
    </row>
    <row r="15" spans="1:73" ht="15.75" customHeight="1" x14ac:dyDescent="0.25">
      <c r="A15" s="1" t="s">
        <v>28</v>
      </c>
      <c r="B15" s="2" t="s">
        <v>29</v>
      </c>
      <c r="D15" s="5" t="s">
        <v>180</v>
      </c>
      <c r="E15" s="5" t="s">
        <v>181</v>
      </c>
      <c r="F15" s="5" t="s">
        <v>182</v>
      </c>
      <c r="G15" s="7" t="s">
        <v>92</v>
      </c>
      <c r="K15" s="11" t="s">
        <v>319</v>
      </c>
      <c r="L15" t="str">
        <f t="shared" si="0"/>
        <v>'isd_ic_mou_6',</v>
      </c>
      <c r="N15" t="s">
        <v>377</v>
      </c>
    </row>
    <row r="16" spans="1:73" ht="15.75" customHeight="1" x14ac:dyDescent="0.25">
      <c r="A16" s="1" t="s">
        <v>30</v>
      </c>
      <c r="B16" s="2" t="s">
        <v>31</v>
      </c>
      <c r="D16" s="5" t="s">
        <v>183</v>
      </c>
      <c r="E16" s="5" t="s">
        <v>184</v>
      </c>
      <c r="F16" s="5" t="s">
        <v>185</v>
      </c>
      <c r="G16" s="7" t="s">
        <v>93</v>
      </c>
      <c r="K16" s="11" t="s">
        <v>320</v>
      </c>
      <c r="L16" t="str">
        <f t="shared" si="0"/>
        <v>'spl_ic_mou_6',</v>
      </c>
      <c r="N16" t="s">
        <v>378</v>
      </c>
    </row>
    <row r="17" spans="1:30" ht="15.75" customHeight="1" x14ac:dyDescent="0.25">
      <c r="A17" s="1" t="s">
        <v>32</v>
      </c>
      <c r="B17" s="2" t="s">
        <v>33</v>
      </c>
      <c r="D17" s="5" t="s">
        <v>186</v>
      </c>
      <c r="E17" s="5" t="s">
        <v>187</v>
      </c>
      <c r="F17" s="5" t="s">
        <v>188</v>
      </c>
      <c r="G17" s="7" t="s">
        <v>94</v>
      </c>
      <c r="K17" s="11" t="s">
        <v>321</v>
      </c>
      <c r="L17" t="str">
        <f t="shared" si="0"/>
        <v>'loc_ic_t2f_mou_6',</v>
      </c>
      <c r="N17" t="s">
        <v>379</v>
      </c>
    </row>
    <row r="18" spans="1:30" ht="15.75" customHeight="1" x14ac:dyDescent="0.25">
      <c r="A18" s="1" t="s">
        <v>34</v>
      </c>
      <c r="B18" s="2" t="s">
        <v>35</v>
      </c>
      <c r="D18" s="5" t="s">
        <v>189</v>
      </c>
      <c r="E18" s="5" t="s">
        <v>190</v>
      </c>
      <c r="F18" s="5" t="s">
        <v>191</v>
      </c>
      <c r="G18" s="7" t="s">
        <v>95</v>
      </c>
      <c r="K18" s="11" t="s">
        <v>322</v>
      </c>
      <c r="L18" t="str">
        <f t="shared" si="0"/>
        <v>'loc_ic_mou_6',</v>
      </c>
      <c r="N18" t="s">
        <v>380</v>
      </c>
    </row>
    <row r="19" spans="1:30" ht="15.75" customHeight="1" x14ac:dyDescent="0.25">
      <c r="A19" s="1" t="s">
        <v>36</v>
      </c>
      <c r="B19" s="2" t="s">
        <v>37</v>
      </c>
      <c r="D19" s="5" t="s">
        <v>192</v>
      </c>
      <c r="E19" s="5" t="s">
        <v>193</v>
      </c>
      <c r="F19" s="5" t="s">
        <v>194</v>
      </c>
      <c r="G19" s="7" t="s">
        <v>96</v>
      </c>
      <c r="K19" s="11" t="s">
        <v>323</v>
      </c>
      <c r="L19" t="str">
        <f t="shared" si="0"/>
        <v>'std_ic_mou_6',</v>
      </c>
      <c r="N19" t="s">
        <v>381</v>
      </c>
    </row>
    <row r="20" spans="1:30" ht="15.75" customHeight="1" x14ac:dyDescent="0.25">
      <c r="A20" s="1" t="s">
        <v>38</v>
      </c>
      <c r="B20" s="2" t="s">
        <v>39</v>
      </c>
      <c r="D20" s="5" t="s">
        <v>195</v>
      </c>
      <c r="E20" s="5" t="s">
        <v>196</v>
      </c>
      <c r="F20" s="5" t="s">
        <v>197</v>
      </c>
      <c r="G20" s="7" t="s">
        <v>97</v>
      </c>
      <c r="K20" s="11" t="s">
        <v>324</v>
      </c>
      <c r="L20" t="str">
        <f t="shared" si="0"/>
        <v>'std_ic_t2t_mou_6',</v>
      </c>
      <c r="N20" t="s">
        <v>382</v>
      </c>
      <c r="X20" s="12" t="s">
        <v>422</v>
      </c>
      <c r="Y20" s="12" t="s">
        <v>429</v>
      </c>
      <c r="Z20" t="e">
        <f>X20+Y20</f>
        <v>#VALUE!</v>
      </c>
      <c r="AA20" s="12" t="s">
        <v>426</v>
      </c>
      <c r="AB20" s="12" t="s">
        <v>430</v>
      </c>
      <c r="AC20" t="e">
        <f>AA20+AB20</f>
        <v>#VALUE!</v>
      </c>
    </row>
    <row r="21" spans="1:30" ht="15.75" customHeight="1" x14ac:dyDescent="0.25">
      <c r="A21" s="1" t="s">
        <v>40</v>
      </c>
      <c r="B21" s="2" t="s">
        <v>41</v>
      </c>
      <c r="D21" s="5" t="s">
        <v>198</v>
      </c>
      <c r="E21" s="5" t="s">
        <v>199</v>
      </c>
      <c r="F21" s="5" t="s">
        <v>200</v>
      </c>
      <c r="G21" s="6" t="s">
        <v>98</v>
      </c>
      <c r="K21" s="11" t="s">
        <v>325</v>
      </c>
      <c r="L21" t="str">
        <f t="shared" si="0"/>
        <v>'std_ic_t2f_mou_6',</v>
      </c>
      <c r="N21" t="s">
        <v>383</v>
      </c>
      <c r="X21" s="13">
        <v>362</v>
      </c>
      <c r="Y21" s="13">
        <v>252</v>
      </c>
      <c r="Z21">
        <f t="shared" ref="Z21:Z25" si="1">X21+Y21</f>
        <v>614</v>
      </c>
      <c r="AA21" s="13">
        <v>252</v>
      </c>
      <c r="AB21" s="13">
        <v>252</v>
      </c>
      <c r="AC21">
        <f t="shared" ref="AC21:AC25" si="2">AA21+AB21</f>
        <v>504</v>
      </c>
      <c r="AD21">
        <f>(Z21+AC21)/2</f>
        <v>559</v>
      </c>
    </row>
    <row r="22" spans="1:30" ht="15.75" customHeight="1" x14ac:dyDescent="0.25">
      <c r="A22" s="1" t="s">
        <v>42</v>
      </c>
      <c r="B22" s="2" t="s">
        <v>43</v>
      </c>
      <c r="D22" s="5" t="s">
        <v>201</v>
      </c>
      <c r="E22" s="5" t="s">
        <v>202</v>
      </c>
      <c r="F22" s="5" t="s">
        <v>203</v>
      </c>
      <c r="G22" s="6" t="s">
        <v>99</v>
      </c>
      <c r="K22" s="11" t="s">
        <v>326</v>
      </c>
      <c r="L22" t="str">
        <f t="shared" si="0"/>
        <v>'loc_og_t2c_mou_6',</v>
      </c>
      <c r="N22" t="s">
        <v>384</v>
      </c>
      <c r="X22" s="13">
        <v>74</v>
      </c>
      <c r="Y22" s="13">
        <v>0</v>
      </c>
      <c r="Z22">
        <f t="shared" si="1"/>
        <v>74</v>
      </c>
      <c r="AA22" s="13">
        <v>384</v>
      </c>
      <c r="AB22" s="13">
        <v>154</v>
      </c>
      <c r="AC22">
        <f t="shared" si="2"/>
        <v>538</v>
      </c>
      <c r="AD22">
        <f t="shared" ref="AD22:AD25" si="3">(Z22+AC22)/2</f>
        <v>306</v>
      </c>
    </row>
    <row r="23" spans="1:30" ht="15.75" customHeight="1" x14ac:dyDescent="0.25">
      <c r="A23" s="1" t="s">
        <v>44</v>
      </c>
      <c r="B23" s="2" t="s">
        <v>45</v>
      </c>
      <c r="D23" s="5" t="s">
        <v>204</v>
      </c>
      <c r="E23" s="5" t="s">
        <v>205</v>
      </c>
      <c r="F23" s="5" t="s">
        <v>206</v>
      </c>
      <c r="G23" s="6" t="s">
        <v>100</v>
      </c>
      <c r="K23" s="11" t="s">
        <v>327</v>
      </c>
      <c r="L23" t="str">
        <f t="shared" si="0"/>
        <v>'std_ic_t2m_mou_6',</v>
      </c>
      <c r="N23" t="s">
        <v>385</v>
      </c>
      <c r="X23" s="13">
        <v>168</v>
      </c>
      <c r="Y23" s="13">
        <v>0</v>
      </c>
      <c r="Z23">
        <f t="shared" si="1"/>
        <v>168</v>
      </c>
      <c r="AA23" s="13">
        <v>315</v>
      </c>
      <c r="AB23" s="13">
        <v>0</v>
      </c>
      <c r="AC23">
        <f t="shared" si="2"/>
        <v>315</v>
      </c>
      <c r="AD23">
        <f t="shared" si="3"/>
        <v>241.5</v>
      </c>
    </row>
    <row r="24" spans="1:30" ht="15.75" customHeight="1" x14ac:dyDescent="0.25">
      <c r="A24" s="1" t="s">
        <v>46</v>
      </c>
      <c r="B24" s="2" t="s">
        <v>47</v>
      </c>
      <c r="D24" s="5" t="s">
        <v>207</v>
      </c>
      <c r="E24" s="5" t="s">
        <v>208</v>
      </c>
      <c r="F24" s="5" t="s">
        <v>209</v>
      </c>
      <c r="G24" s="6" t="s">
        <v>101</v>
      </c>
      <c r="K24" s="11" t="s">
        <v>328</v>
      </c>
      <c r="L24" t="str">
        <f t="shared" si="0"/>
        <v>'roam_og_mou_6',</v>
      </c>
      <c r="N24" t="s">
        <v>386</v>
      </c>
      <c r="X24" s="13">
        <v>230</v>
      </c>
      <c r="Y24" s="13">
        <v>0</v>
      </c>
      <c r="Z24">
        <f t="shared" si="1"/>
        <v>230</v>
      </c>
      <c r="AA24" s="13">
        <v>310</v>
      </c>
      <c r="AB24" s="13">
        <v>0</v>
      </c>
      <c r="AC24">
        <f t="shared" si="2"/>
        <v>310</v>
      </c>
      <c r="AD24">
        <f t="shared" si="3"/>
        <v>270</v>
      </c>
    </row>
    <row r="25" spans="1:30" ht="15.75" customHeight="1" x14ac:dyDescent="0.25">
      <c r="A25" s="1" t="s">
        <v>48</v>
      </c>
      <c r="B25" s="2" t="s">
        <v>49</v>
      </c>
      <c r="D25" s="5" t="s">
        <v>210</v>
      </c>
      <c r="E25" s="5" t="s">
        <v>211</v>
      </c>
      <c r="F25" s="5" t="s">
        <v>212</v>
      </c>
      <c r="G25" s="6" t="s">
        <v>102</v>
      </c>
      <c r="K25" s="11" t="s">
        <v>329</v>
      </c>
      <c r="L25" t="str">
        <f t="shared" si="0"/>
        <v>'loc_og_t2m_mou_6',</v>
      </c>
      <c r="N25" t="s">
        <v>387</v>
      </c>
      <c r="X25" s="13">
        <v>196</v>
      </c>
      <c r="Y25" s="13">
        <v>56</v>
      </c>
      <c r="Z25">
        <f t="shared" si="1"/>
        <v>252</v>
      </c>
      <c r="AA25" s="13">
        <v>350</v>
      </c>
      <c r="AB25" s="13">
        <v>0</v>
      </c>
      <c r="AC25">
        <f t="shared" si="2"/>
        <v>350</v>
      </c>
      <c r="AD25">
        <f t="shared" si="3"/>
        <v>301</v>
      </c>
    </row>
    <row r="26" spans="1:30" ht="15.75" customHeight="1" x14ac:dyDescent="0.25">
      <c r="A26" s="1" t="s">
        <v>50</v>
      </c>
      <c r="B26" s="2" t="s">
        <v>51</v>
      </c>
      <c r="D26" s="5" t="s">
        <v>213</v>
      </c>
      <c r="E26" s="5" t="s">
        <v>214</v>
      </c>
      <c r="F26" s="5" t="s">
        <v>215</v>
      </c>
      <c r="G26" s="6" t="s">
        <v>103</v>
      </c>
      <c r="K26" s="11" t="s">
        <v>330</v>
      </c>
      <c r="L26" t="str">
        <f t="shared" si="0"/>
        <v>'roam_ic_mou_6',</v>
      </c>
      <c r="N26" t="s">
        <v>388</v>
      </c>
    </row>
    <row r="27" spans="1:30" ht="15.75" customHeight="1" x14ac:dyDescent="0.25">
      <c r="A27" s="1" t="s">
        <v>52</v>
      </c>
      <c r="B27" s="3" t="s">
        <v>53</v>
      </c>
      <c r="D27" s="5" t="s">
        <v>216</v>
      </c>
      <c r="E27" s="5" t="s">
        <v>217</v>
      </c>
      <c r="F27" s="5" t="s">
        <v>218</v>
      </c>
      <c r="G27" s="6" t="s">
        <v>104</v>
      </c>
      <c r="K27" s="11" t="s">
        <v>331</v>
      </c>
      <c r="L27" t="str">
        <f t="shared" si="0"/>
        <v>'onnet_mou_6',</v>
      </c>
      <c r="N27" t="s">
        <v>389</v>
      </c>
    </row>
    <row r="28" spans="1:30" ht="15.75" customHeight="1" x14ac:dyDescent="0.25">
      <c r="A28" s="1" t="s">
        <v>54</v>
      </c>
      <c r="B28" s="2" t="s">
        <v>55</v>
      </c>
      <c r="D28" s="5" t="s">
        <v>219</v>
      </c>
      <c r="E28" s="5" t="s">
        <v>220</v>
      </c>
      <c r="F28" s="5" t="s">
        <v>221</v>
      </c>
      <c r="G28" s="6" t="s">
        <v>105</v>
      </c>
      <c r="K28" s="11" t="s">
        <v>332</v>
      </c>
      <c r="L28" t="str">
        <f t="shared" si="0"/>
        <v>'offnet_mou_6',</v>
      </c>
      <c r="N28" t="s">
        <v>390</v>
      </c>
    </row>
    <row r="29" spans="1:30" ht="15.75" customHeight="1" x14ac:dyDescent="0.25">
      <c r="A29" s="1" t="s">
        <v>56</v>
      </c>
      <c r="B29" s="2" t="s">
        <v>57</v>
      </c>
      <c r="D29" s="5" t="s">
        <v>222</v>
      </c>
      <c r="E29" s="5" t="s">
        <v>223</v>
      </c>
      <c r="F29" s="5" t="s">
        <v>224</v>
      </c>
      <c r="G29" s="6" t="s">
        <v>106</v>
      </c>
      <c r="K29" s="11" t="s">
        <v>333</v>
      </c>
      <c r="L29" t="str">
        <f t="shared" si="0"/>
        <v>'loc_og_t2t_mou_6',</v>
      </c>
      <c r="N29" t="s">
        <v>391</v>
      </c>
    </row>
    <row r="30" spans="1:30" ht="15.75" customHeight="1" x14ac:dyDescent="0.25">
      <c r="A30" s="1" t="s">
        <v>58</v>
      </c>
      <c r="B30" s="2" t="s">
        <v>59</v>
      </c>
      <c r="D30" s="5" t="s">
        <v>225</v>
      </c>
      <c r="E30" s="5" t="s">
        <v>226</v>
      </c>
      <c r="F30" s="5" t="s">
        <v>227</v>
      </c>
      <c r="G30" s="6" t="s">
        <v>107</v>
      </c>
      <c r="K30" s="11" t="s">
        <v>334</v>
      </c>
      <c r="L30" t="str">
        <f t="shared" si="0"/>
        <v>'og_others_7',</v>
      </c>
      <c r="N30" t="s">
        <v>392</v>
      </c>
    </row>
    <row r="31" spans="1:30" ht="15.75" customHeight="1" x14ac:dyDescent="0.25">
      <c r="A31" s="1" t="s">
        <v>60</v>
      </c>
      <c r="B31" s="2" t="s">
        <v>61</v>
      </c>
      <c r="D31" s="5" t="s">
        <v>228</v>
      </c>
      <c r="E31" s="5" t="s">
        <v>229</v>
      </c>
      <c r="F31" s="5" t="s">
        <v>230</v>
      </c>
      <c r="G31" s="6" t="s">
        <v>108</v>
      </c>
      <c r="K31" s="11" t="s">
        <v>335</v>
      </c>
      <c r="L31" t="str">
        <f t="shared" si="0"/>
        <v>'isd_ic_mou_7',</v>
      </c>
      <c r="N31" t="s">
        <v>393</v>
      </c>
    </row>
    <row r="32" spans="1:30" ht="15.75" customHeight="1" x14ac:dyDescent="0.25">
      <c r="A32" s="1" t="s">
        <v>62</v>
      </c>
      <c r="B32" s="2" t="s">
        <v>63</v>
      </c>
      <c r="D32" s="5" t="s">
        <v>231</v>
      </c>
      <c r="E32" s="5" t="s">
        <v>232</v>
      </c>
      <c r="F32" s="5" t="s">
        <v>233</v>
      </c>
      <c r="G32" s="6" t="s">
        <v>109</v>
      </c>
      <c r="K32" s="11" t="s">
        <v>336</v>
      </c>
      <c r="L32" t="str">
        <f t="shared" si="0"/>
        <v>'spl_og_mou_7',</v>
      </c>
      <c r="N32" t="s">
        <v>394</v>
      </c>
    </row>
    <row r="33" spans="1:14" ht="15.75" customHeight="1" x14ac:dyDescent="0.25">
      <c r="A33" s="1" t="s">
        <v>64</v>
      </c>
      <c r="B33" s="2" t="s">
        <v>65</v>
      </c>
      <c r="D33" s="5" t="s">
        <v>234</v>
      </c>
      <c r="E33" s="5" t="s">
        <v>235</v>
      </c>
      <c r="F33" s="5" t="s">
        <v>236</v>
      </c>
      <c r="G33" s="6" t="s">
        <v>110</v>
      </c>
      <c r="K33" s="11" t="s">
        <v>337</v>
      </c>
      <c r="L33" t="str">
        <f t="shared" si="0"/>
        <v>'loc_og_t2m_mou_7',</v>
      </c>
      <c r="N33" t="s">
        <v>395</v>
      </c>
    </row>
    <row r="34" spans="1:14" ht="15.75" customHeight="1" x14ac:dyDescent="0.25">
      <c r="A34" s="1" t="s">
        <v>66</v>
      </c>
      <c r="B34" s="2" t="s">
        <v>67</v>
      </c>
      <c r="C34" s="5" t="s">
        <v>237</v>
      </c>
      <c r="D34" s="5" t="s">
        <v>237</v>
      </c>
      <c r="E34" s="5" t="s">
        <v>238</v>
      </c>
      <c r="F34" s="5" t="s">
        <v>239</v>
      </c>
      <c r="G34" s="9" t="s">
        <v>111</v>
      </c>
      <c r="K34" s="11" t="s">
        <v>338</v>
      </c>
      <c r="L34" t="str">
        <f t="shared" si="0"/>
        <v>'loc_ic_t2t_mou_7',</v>
      </c>
      <c r="N34" t="s">
        <v>396</v>
      </c>
    </row>
    <row r="35" spans="1:14" ht="15.75" customHeight="1" x14ac:dyDescent="0.25">
      <c r="A35" s="1" t="s">
        <v>68</v>
      </c>
      <c r="B35" s="2" t="s">
        <v>69</v>
      </c>
      <c r="C35" s="5" t="s">
        <v>240</v>
      </c>
      <c r="D35" s="5" t="s">
        <v>240</v>
      </c>
      <c r="E35" s="5" t="s">
        <v>241</v>
      </c>
      <c r="F35" s="5" t="s">
        <v>242</v>
      </c>
      <c r="G35" s="9" t="s">
        <v>112</v>
      </c>
      <c r="K35" s="11" t="s">
        <v>339</v>
      </c>
      <c r="L35" t="str">
        <f t="shared" si="0"/>
        <v>'offnet_mou_7',</v>
      </c>
      <c r="N35" t="s">
        <v>397</v>
      </c>
    </row>
    <row r="36" spans="1:14" ht="15.75" customHeight="1" x14ac:dyDescent="0.25">
      <c r="A36" s="1" t="s">
        <v>70</v>
      </c>
      <c r="B36" s="2" t="s">
        <v>71</v>
      </c>
      <c r="D36" s="5" t="s">
        <v>243</v>
      </c>
      <c r="E36" s="5" t="s">
        <v>244</v>
      </c>
      <c r="F36" s="5" t="s">
        <v>245</v>
      </c>
      <c r="G36" s="9" t="s">
        <v>113</v>
      </c>
      <c r="K36" s="11" t="s">
        <v>340</v>
      </c>
      <c r="L36" t="str">
        <f t="shared" si="0"/>
        <v>'ic_others_7',</v>
      </c>
      <c r="N36" t="s">
        <v>398</v>
      </c>
    </row>
    <row r="37" spans="1:14" ht="15.75" customHeight="1" x14ac:dyDescent="0.25">
      <c r="A37" s="1" t="s">
        <v>72</v>
      </c>
      <c r="B37" s="2" t="s">
        <v>73</v>
      </c>
      <c r="D37" s="5" t="s">
        <v>246</v>
      </c>
      <c r="E37" s="5" t="s">
        <v>247</v>
      </c>
      <c r="F37" s="5" t="s">
        <v>248</v>
      </c>
      <c r="G37" s="5" t="s">
        <v>114</v>
      </c>
      <c r="K37" s="11" t="s">
        <v>341</v>
      </c>
      <c r="L37" t="str">
        <f t="shared" si="0"/>
        <v>'loc_ic_t2m_mou_7',</v>
      </c>
      <c r="N37" t="s">
        <v>399</v>
      </c>
    </row>
    <row r="38" spans="1:14" ht="15.75" customHeight="1" x14ac:dyDescent="0.25">
      <c r="A38" s="1" t="s">
        <v>74</v>
      </c>
      <c r="B38" s="2" t="s">
        <v>75</v>
      </c>
      <c r="C38" s="5" t="s">
        <v>255</v>
      </c>
      <c r="D38" s="5" t="s">
        <v>249</v>
      </c>
      <c r="E38" s="5" t="s">
        <v>250</v>
      </c>
      <c r="F38" s="5" t="s">
        <v>251</v>
      </c>
      <c r="G38" s="5" t="s">
        <v>115</v>
      </c>
      <c r="K38" s="11" t="s">
        <v>342</v>
      </c>
      <c r="L38" t="str">
        <f t="shared" si="0"/>
        <v>'spl_ic_mou_7',</v>
      </c>
      <c r="N38" t="s">
        <v>400</v>
      </c>
    </row>
    <row r="39" spans="1:14" ht="15.75" customHeight="1" x14ac:dyDescent="0.25">
      <c r="A39" s="1" t="s">
        <v>76</v>
      </c>
      <c r="B39" s="2" t="s">
        <v>77</v>
      </c>
      <c r="C39" s="5" t="s">
        <v>267</v>
      </c>
      <c r="D39" s="5" t="s">
        <v>252</v>
      </c>
      <c r="E39" s="5" t="s">
        <v>253</v>
      </c>
      <c r="F39" s="5" t="s">
        <v>254</v>
      </c>
      <c r="G39" s="5" t="s">
        <v>116</v>
      </c>
      <c r="K39" s="11" t="s">
        <v>343</v>
      </c>
      <c r="L39" t="str">
        <f t="shared" si="0"/>
        <v>'isd_og_mou_7',</v>
      </c>
      <c r="N39" t="s">
        <v>401</v>
      </c>
    </row>
    <row r="40" spans="1:14" ht="15.75" customHeight="1" x14ac:dyDescent="0.25">
      <c r="D40" s="5" t="s">
        <v>255</v>
      </c>
      <c r="E40" s="5" t="s">
        <v>256</v>
      </c>
      <c r="F40" s="5" t="s">
        <v>257</v>
      </c>
      <c r="G40" s="10" t="s">
        <v>117</v>
      </c>
      <c r="K40" s="11" t="s">
        <v>344</v>
      </c>
      <c r="L40" t="str">
        <f t="shared" si="0"/>
        <v>'onnet_mou_7',</v>
      </c>
      <c r="N40" t="s">
        <v>402</v>
      </c>
    </row>
    <row r="41" spans="1:14" ht="15.75" customHeight="1" x14ac:dyDescent="0.25">
      <c r="D41" s="5" t="s">
        <v>258</v>
      </c>
      <c r="E41" s="5" t="s">
        <v>259</v>
      </c>
      <c r="F41" s="5" t="s">
        <v>260</v>
      </c>
      <c r="G41" s="10" t="s">
        <v>118</v>
      </c>
      <c r="K41" s="11" t="s">
        <v>345</v>
      </c>
      <c r="L41" t="str">
        <f t="shared" si="0"/>
        <v>'loc_ic_t2f_mou_7',</v>
      </c>
      <c r="N41" t="s">
        <v>403</v>
      </c>
    </row>
    <row r="42" spans="1:14" ht="15.75" customHeight="1" x14ac:dyDescent="0.25">
      <c r="D42" s="5" t="s">
        <v>261</v>
      </c>
      <c r="E42" s="5" t="s">
        <v>262</v>
      </c>
      <c r="F42" s="5" t="s">
        <v>263</v>
      </c>
      <c r="G42" s="10" t="s">
        <v>119</v>
      </c>
      <c r="K42" s="11" t="s">
        <v>346</v>
      </c>
      <c r="L42" t="str">
        <f t="shared" si="0"/>
        <v>'std_ic_mou_7',</v>
      </c>
      <c r="N42" t="s">
        <v>404</v>
      </c>
    </row>
    <row r="43" spans="1:14" ht="15.75" customHeight="1" x14ac:dyDescent="0.25">
      <c r="D43" s="5" t="s">
        <v>264</v>
      </c>
      <c r="E43" s="5" t="s">
        <v>265</v>
      </c>
      <c r="F43" s="5" t="s">
        <v>266</v>
      </c>
      <c r="G43" s="10" t="s">
        <v>120</v>
      </c>
      <c r="K43" s="11" t="s">
        <v>347</v>
      </c>
      <c r="L43" t="str">
        <f t="shared" si="0"/>
        <v>'loc_ic_mou_7',</v>
      </c>
      <c r="N43" t="s">
        <v>405</v>
      </c>
    </row>
    <row r="44" spans="1:14" ht="15.75" customHeight="1" x14ac:dyDescent="0.25">
      <c r="D44" s="5" t="s">
        <v>267</v>
      </c>
      <c r="E44" s="5" t="s">
        <v>268</v>
      </c>
      <c r="F44" s="5" t="s">
        <v>269</v>
      </c>
      <c r="G44" s="10" t="s">
        <v>121</v>
      </c>
      <c r="K44" s="11" t="s">
        <v>348</v>
      </c>
      <c r="L44" t="str">
        <f t="shared" si="0"/>
        <v>'std_ic_t2o_mou_7',</v>
      </c>
      <c r="N44" t="s">
        <v>406</v>
      </c>
    </row>
    <row r="45" spans="1:14" ht="15.75" customHeight="1" x14ac:dyDescent="0.25">
      <c r="D45" s="5" t="s">
        <v>270</v>
      </c>
      <c r="E45" s="5" t="s">
        <v>271</v>
      </c>
      <c r="F45" s="5" t="s">
        <v>272</v>
      </c>
      <c r="G45" s="10" t="s">
        <v>122</v>
      </c>
      <c r="K45" s="11" t="s">
        <v>349</v>
      </c>
      <c r="L45" t="str">
        <f t="shared" si="0"/>
        <v>'std_ic_t2f_mou_7',</v>
      </c>
      <c r="N45" t="s">
        <v>407</v>
      </c>
    </row>
    <row r="46" spans="1:14" ht="15.75" customHeight="1" x14ac:dyDescent="0.25">
      <c r="D46" s="5" t="s">
        <v>273</v>
      </c>
      <c r="E46" s="5" t="s">
        <v>274</v>
      </c>
      <c r="F46" s="5" t="s">
        <v>275</v>
      </c>
      <c r="G46" s="10" t="s">
        <v>123</v>
      </c>
      <c r="K46" s="11" t="s">
        <v>350</v>
      </c>
      <c r="L46" t="str">
        <f t="shared" si="0"/>
        <v>'std_ic_t2t_mou_7',</v>
      </c>
      <c r="N46" t="s">
        <v>408</v>
      </c>
    </row>
    <row r="47" spans="1:14" ht="15.75" customHeight="1" x14ac:dyDescent="0.25">
      <c r="D47" s="5" t="s">
        <v>276</v>
      </c>
      <c r="E47" s="5" t="s">
        <v>277</v>
      </c>
      <c r="F47" s="5" t="s">
        <v>278</v>
      </c>
      <c r="G47" s="5" t="s">
        <v>124</v>
      </c>
      <c r="K47" s="11" t="s">
        <v>351</v>
      </c>
      <c r="L47" t="str">
        <f t="shared" si="0"/>
        <v>'std_ic_t2m_mou_7',</v>
      </c>
      <c r="N47" t="s">
        <v>409</v>
      </c>
    </row>
    <row r="48" spans="1:14" ht="15.75" customHeight="1" x14ac:dyDescent="0.25">
      <c r="D48" s="5" t="s">
        <v>279</v>
      </c>
      <c r="E48" s="5" t="s">
        <v>280</v>
      </c>
      <c r="F48" s="5" t="s">
        <v>281</v>
      </c>
      <c r="G48" s="5" t="s">
        <v>125</v>
      </c>
      <c r="K48" s="11" t="s">
        <v>352</v>
      </c>
      <c r="L48" t="str">
        <f t="shared" si="0"/>
        <v>'roam_ic_mou_7',</v>
      </c>
      <c r="N48" t="s">
        <v>410</v>
      </c>
    </row>
    <row r="49" spans="4:14" ht="15.75" customHeight="1" x14ac:dyDescent="0.25">
      <c r="D49" s="5" t="s">
        <v>282</v>
      </c>
      <c r="E49" s="5" t="s">
        <v>283</v>
      </c>
      <c r="F49" s="5" t="s">
        <v>284</v>
      </c>
      <c r="G49" s="8" t="s">
        <v>126</v>
      </c>
      <c r="K49" s="11" t="s">
        <v>353</v>
      </c>
      <c r="L49" t="str">
        <f t="shared" si="0"/>
        <v>'std_og_t2c_mou_7',</v>
      </c>
      <c r="N49" t="s">
        <v>411</v>
      </c>
    </row>
    <row r="50" spans="4:14" ht="15.75" customHeight="1" x14ac:dyDescent="0.25">
      <c r="D50" s="5" t="s">
        <v>285</v>
      </c>
      <c r="E50" s="5" t="s">
        <v>286</v>
      </c>
      <c r="F50" s="5" t="s">
        <v>287</v>
      </c>
      <c r="G50" s="10" t="s">
        <v>127</v>
      </c>
      <c r="K50" s="11" t="s">
        <v>354</v>
      </c>
      <c r="L50" t="str">
        <f t="shared" si="0"/>
        <v>'std_og_t2t_mou_7',</v>
      </c>
      <c r="N50" t="s">
        <v>412</v>
      </c>
    </row>
    <row r="51" spans="4:14" ht="15.75" customHeight="1" x14ac:dyDescent="0.25">
      <c r="D51" s="5" t="s">
        <v>288</v>
      </c>
      <c r="E51" s="5" t="s">
        <v>289</v>
      </c>
      <c r="F51" s="5" t="s">
        <v>290</v>
      </c>
      <c r="G51" s="10" t="s">
        <v>128</v>
      </c>
      <c r="K51" s="11" t="s">
        <v>355</v>
      </c>
      <c r="L51" t="str">
        <f t="shared" si="0"/>
        <v>'roam_og_mou_7',</v>
      </c>
      <c r="N51" t="s">
        <v>413</v>
      </c>
    </row>
    <row r="52" spans="4:14" ht="15.75" customHeight="1" x14ac:dyDescent="0.25">
      <c r="D52" s="5" t="s">
        <v>291</v>
      </c>
      <c r="E52" s="5" t="s">
        <v>292</v>
      </c>
      <c r="F52" s="5" t="s">
        <v>293</v>
      </c>
      <c r="G52" s="10" t="s">
        <v>129</v>
      </c>
      <c r="K52" s="11" t="s">
        <v>356</v>
      </c>
      <c r="L52" t="str">
        <f t="shared" si="0"/>
        <v>'loc_og_t2f_mou_7',</v>
      </c>
      <c r="N52" t="s">
        <v>414</v>
      </c>
    </row>
    <row r="53" spans="4:14" ht="15.75" customHeight="1" x14ac:dyDescent="0.25">
      <c r="D53" s="5" t="s">
        <v>294</v>
      </c>
      <c r="E53" s="5" t="s">
        <v>295</v>
      </c>
      <c r="F53" s="5" t="s">
        <v>296</v>
      </c>
      <c r="G53" s="10" t="s">
        <v>130</v>
      </c>
      <c r="K53" s="11" t="s">
        <v>357</v>
      </c>
      <c r="L53" t="str">
        <f t="shared" si="0"/>
        <v>'std_og_mou_7',</v>
      </c>
      <c r="N53" t="s">
        <v>415</v>
      </c>
    </row>
    <row r="54" spans="4:14" ht="15.75" customHeight="1" x14ac:dyDescent="0.25">
      <c r="D54" s="5" t="s">
        <v>297</v>
      </c>
      <c r="E54" s="5" t="s">
        <v>298</v>
      </c>
      <c r="F54" s="5" t="s">
        <v>299</v>
      </c>
      <c r="G54" s="10" t="s">
        <v>131</v>
      </c>
      <c r="K54" s="11" t="s">
        <v>358</v>
      </c>
      <c r="L54" t="str">
        <f t="shared" si="0"/>
        <v>'loc_og_t2t_mou_7',</v>
      </c>
      <c r="N54" t="s">
        <v>416</v>
      </c>
    </row>
    <row r="55" spans="4:14" ht="15.75" customHeight="1" x14ac:dyDescent="0.25">
      <c r="K55" s="11" t="s">
        <v>359</v>
      </c>
      <c r="L55" t="str">
        <f t="shared" si="0"/>
        <v>'std_og_t2m_mou_7',</v>
      </c>
      <c r="N55" t="s">
        <v>417</v>
      </c>
    </row>
    <row r="56" spans="4:14" ht="15.75" customHeight="1" x14ac:dyDescent="0.25">
      <c r="K56" s="11" t="s">
        <v>360</v>
      </c>
      <c r="L56" t="str">
        <f t="shared" si="0"/>
        <v>'loc_og_t2c_mou_7',</v>
      </c>
      <c r="N56" t="s">
        <v>418</v>
      </c>
    </row>
    <row r="57" spans="4:14" ht="15.75" customHeight="1" x14ac:dyDescent="0.25">
      <c r="K57" s="11" t="s">
        <v>361</v>
      </c>
      <c r="L57" t="str">
        <f t="shared" si="0"/>
        <v>'std_og_t2f_mou_7',</v>
      </c>
      <c r="N57" t="s">
        <v>419</v>
      </c>
    </row>
    <row r="58" spans="4:14" ht="15.75" customHeight="1" x14ac:dyDescent="0.25">
      <c r="K58" s="11" t="s">
        <v>362</v>
      </c>
      <c r="L58" t="str">
        <f t="shared" si="0"/>
        <v>'loc_og_mou_7',</v>
      </c>
      <c r="N58" t="s">
        <v>420</v>
      </c>
    </row>
  </sheetData>
  <autoFilter ref="D1:G54" xr:uid="{F03C5521-8D5D-0A4D-97D7-FDC7951589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2EBE-A979-5F40-8303-BBD69AFF6199}">
  <sheetPr filterMode="1"/>
  <dimension ref="A1:A229"/>
  <sheetViews>
    <sheetView workbookViewId="0">
      <selection activeCell="A3" sqref="A3:A164"/>
    </sheetView>
  </sheetViews>
  <sheetFormatPr baseColWidth="10" defaultRowHeight="13" x14ac:dyDescent="0.15"/>
  <cols>
    <col min="1" max="1" width="49" bestFit="1" customWidth="1"/>
  </cols>
  <sheetData>
    <row r="1" spans="1:1" ht="28" customHeight="1" x14ac:dyDescent="0.25">
      <c r="A1" s="11" t="s">
        <v>133</v>
      </c>
    </row>
    <row r="2" spans="1:1" ht="28" hidden="1" customHeight="1" x14ac:dyDescent="0.25">
      <c r="A2" s="11" t="s">
        <v>434</v>
      </c>
    </row>
    <row r="3" spans="1:1" ht="28" hidden="1" customHeight="1" x14ac:dyDescent="0.25">
      <c r="A3" s="11" t="s">
        <v>435</v>
      </c>
    </row>
    <row r="4" spans="1:1" ht="28" customHeight="1" x14ac:dyDescent="0.25">
      <c r="A4" s="11" t="s">
        <v>436</v>
      </c>
    </row>
    <row r="5" spans="1:1" ht="28" hidden="1" customHeight="1" x14ac:dyDescent="0.25">
      <c r="A5" s="11" t="s">
        <v>437</v>
      </c>
    </row>
    <row r="6" spans="1:1" ht="28" hidden="1" customHeight="1" x14ac:dyDescent="0.25">
      <c r="A6" s="11" t="s">
        <v>438</v>
      </c>
    </row>
    <row r="7" spans="1:1" ht="28" customHeight="1" x14ac:dyDescent="0.25">
      <c r="A7" s="11" t="s">
        <v>439</v>
      </c>
    </row>
    <row r="8" spans="1:1" ht="28" hidden="1" customHeight="1" x14ac:dyDescent="0.25">
      <c r="A8" s="11" t="s">
        <v>440</v>
      </c>
    </row>
    <row r="9" spans="1:1" ht="28" hidden="1" customHeight="1" x14ac:dyDescent="0.25">
      <c r="A9" s="11" t="s">
        <v>441</v>
      </c>
    </row>
    <row r="10" spans="1:1" ht="28" customHeight="1" x14ac:dyDescent="0.25">
      <c r="A10" s="11" t="s">
        <v>442</v>
      </c>
    </row>
    <row r="11" spans="1:1" ht="19" hidden="1" x14ac:dyDescent="0.25">
      <c r="A11" s="11" t="s">
        <v>443</v>
      </c>
    </row>
    <row r="12" spans="1:1" ht="19" hidden="1" x14ac:dyDescent="0.25">
      <c r="A12" s="11" t="s">
        <v>444</v>
      </c>
    </row>
    <row r="13" spans="1:1" ht="19" x14ac:dyDescent="0.25">
      <c r="A13" s="11" t="s">
        <v>445</v>
      </c>
    </row>
    <row r="14" spans="1:1" ht="19" hidden="1" x14ac:dyDescent="0.25">
      <c r="A14" s="11" t="s">
        <v>446</v>
      </c>
    </row>
    <row r="15" spans="1:1" ht="19" hidden="1" x14ac:dyDescent="0.25">
      <c r="A15" s="11" t="s">
        <v>447</v>
      </c>
    </row>
    <row r="16" spans="1:1" ht="19" x14ac:dyDescent="0.25">
      <c r="A16" s="11" t="s">
        <v>448</v>
      </c>
    </row>
    <row r="17" spans="1:1" ht="19" hidden="1" x14ac:dyDescent="0.25">
      <c r="A17" s="11" t="s">
        <v>449</v>
      </c>
    </row>
    <row r="18" spans="1:1" ht="19" hidden="1" x14ac:dyDescent="0.25">
      <c r="A18" s="11" t="s">
        <v>450</v>
      </c>
    </row>
    <row r="19" spans="1:1" ht="19" x14ac:dyDescent="0.25">
      <c r="A19" s="11" t="s">
        <v>451</v>
      </c>
    </row>
    <row r="20" spans="1:1" ht="19" hidden="1" x14ac:dyDescent="0.25">
      <c r="A20" s="11" t="s">
        <v>452</v>
      </c>
    </row>
    <row r="21" spans="1:1" ht="19" hidden="1" x14ac:dyDescent="0.25">
      <c r="A21" s="11" t="s">
        <v>453</v>
      </c>
    </row>
    <row r="22" spans="1:1" ht="19" x14ac:dyDescent="0.25">
      <c r="A22" s="11" t="s">
        <v>454</v>
      </c>
    </row>
    <row r="23" spans="1:1" ht="19" hidden="1" x14ac:dyDescent="0.25">
      <c r="A23" s="11" t="s">
        <v>455</v>
      </c>
    </row>
    <row r="24" spans="1:1" ht="19" hidden="1" x14ac:dyDescent="0.25">
      <c r="A24" s="11" t="s">
        <v>456</v>
      </c>
    </row>
    <row r="25" spans="1:1" ht="19" x14ac:dyDescent="0.25">
      <c r="A25" s="11" t="s">
        <v>457</v>
      </c>
    </row>
    <row r="26" spans="1:1" ht="19" hidden="1" x14ac:dyDescent="0.25">
      <c r="A26" s="11" t="s">
        <v>458</v>
      </c>
    </row>
    <row r="27" spans="1:1" ht="19" hidden="1" x14ac:dyDescent="0.25">
      <c r="A27" s="11" t="s">
        <v>459</v>
      </c>
    </row>
    <row r="28" spans="1:1" ht="19" x14ac:dyDescent="0.25">
      <c r="A28" s="11" t="s">
        <v>460</v>
      </c>
    </row>
    <row r="29" spans="1:1" ht="19" hidden="1" x14ac:dyDescent="0.25">
      <c r="A29" s="11" t="s">
        <v>461</v>
      </c>
    </row>
    <row r="30" spans="1:1" ht="19" hidden="1" x14ac:dyDescent="0.25">
      <c r="A30" s="11" t="s">
        <v>462</v>
      </c>
    </row>
    <row r="31" spans="1:1" ht="19" x14ac:dyDescent="0.25">
      <c r="A31" s="11" t="s">
        <v>463</v>
      </c>
    </row>
    <row r="32" spans="1:1" ht="19" hidden="1" x14ac:dyDescent="0.25">
      <c r="A32" s="11" t="s">
        <v>464</v>
      </c>
    </row>
    <row r="33" spans="1:1" ht="19" hidden="1" x14ac:dyDescent="0.25">
      <c r="A33" s="11" t="s">
        <v>465</v>
      </c>
    </row>
    <row r="34" spans="1:1" ht="19" x14ac:dyDescent="0.25">
      <c r="A34" s="11" t="s">
        <v>466</v>
      </c>
    </row>
    <row r="35" spans="1:1" ht="19" hidden="1" x14ac:dyDescent="0.25">
      <c r="A35" s="11" t="s">
        <v>467</v>
      </c>
    </row>
    <row r="36" spans="1:1" ht="19" hidden="1" x14ac:dyDescent="0.25">
      <c r="A36" s="11" t="s">
        <v>468</v>
      </c>
    </row>
    <row r="37" spans="1:1" ht="19" x14ac:dyDescent="0.25">
      <c r="A37" s="11" t="s">
        <v>469</v>
      </c>
    </row>
    <row r="38" spans="1:1" ht="19" hidden="1" x14ac:dyDescent="0.25">
      <c r="A38" s="11" t="s">
        <v>470</v>
      </c>
    </row>
    <row r="39" spans="1:1" ht="19" hidden="1" x14ac:dyDescent="0.25">
      <c r="A39" s="11" t="s">
        <v>471</v>
      </c>
    </row>
    <row r="40" spans="1:1" ht="19" x14ac:dyDescent="0.25">
      <c r="A40" s="11" t="s">
        <v>472</v>
      </c>
    </row>
    <row r="41" spans="1:1" ht="19" hidden="1" x14ac:dyDescent="0.25">
      <c r="A41" s="11" t="s">
        <v>473</v>
      </c>
    </row>
    <row r="42" spans="1:1" ht="19" hidden="1" x14ac:dyDescent="0.25">
      <c r="A42" s="11" t="s">
        <v>474</v>
      </c>
    </row>
    <row r="43" spans="1:1" ht="19" x14ac:dyDescent="0.25">
      <c r="A43" s="11" t="s">
        <v>475</v>
      </c>
    </row>
    <row r="44" spans="1:1" ht="19" hidden="1" x14ac:dyDescent="0.25">
      <c r="A44" s="11" t="s">
        <v>476</v>
      </c>
    </row>
    <row r="45" spans="1:1" ht="19" hidden="1" x14ac:dyDescent="0.25">
      <c r="A45" s="11" t="s">
        <v>477</v>
      </c>
    </row>
    <row r="46" spans="1:1" ht="19" x14ac:dyDescent="0.25">
      <c r="A46" s="11" t="s">
        <v>478</v>
      </c>
    </row>
    <row r="47" spans="1:1" ht="19" hidden="1" x14ac:dyDescent="0.25">
      <c r="A47" s="11" t="s">
        <v>479</v>
      </c>
    </row>
    <row r="48" spans="1:1" ht="19" hidden="1" x14ac:dyDescent="0.25">
      <c r="A48" s="11" t="s">
        <v>480</v>
      </c>
    </row>
    <row r="49" spans="1:1" ht="19" x14ac:dyDescent="0.25">
      <c r="A49" s="11" t="s">
        <v>481</v>
      </c>
    </row>
    <row r="50" spans="1:1" ht="19" hidden="1" x14ac:dyDescent="0.25">
      <c r="A50" s="11" t="s">
        <v>482</v>
      </c>
    </row>
    <row r="51" spans="1:1" ht="19" hidden="1" x14ac:dyDescent="0.25">
      <c r="A51" s="11" t="s">
        <v>483</v>
      </c>
    </row>
    <row r="52" spans="1:1" ht="19" x14ac:dyDescent="0.25">
      <c r="A52" s="11" t="s">
        <v>484</v>
      </c>
    </row>
    <row r="53" spans="1:1" ht="19" hidden="1" x14ac:dyDescent="0.25">
      <c r="A53" s="11" t="s">
        <v>485</v>
      </c>
    </row>
    <row r="54" spans="1:1" ht="19" hidden="1" x14ac:dyDescent="0.25">
      <c r="A54" s="11" t="s">
        <v>486</v>
      </c>
    </row>
    <row r="55" spans="1:1" ht="19" x14ac:dyDescent="0.25">
      <c r="A55" s="11" t="s">
        <v>487</v>
      </c>
    </row>
    <row r="56" spans="1:1" ht="19" hidden="1" x14ac:dyDescent="0.25">
      <c r="A56" s="11" t="s">
        <v>488</v>
      </c>
    </row>
    <row r="57" spans="1:1" ht="19" hidden="1" x14ac:dyDescent="0.25">
      <c r="A57" s="11" t="s">
        <v>489</v>
      </c>
    </row>
    <row r="58" spans="1:1" ht="19" x14ac:dyDescent="0.25">
      <c r="A58" s="11" t="s">
        <v>490</v>
      </c>
    </row>
    <row r="59" spans="1:1" ht="19" hidden="1" x14ac:dyDescent="0.25">
      <c r="A59" s="11" t="s">
        <v>491</v>
      </c>
    </row>
    <row r="60" spans="1:1" ht="19" hidden="1" x14ac:dyDescent="0.25">
      <c r="A60" s="11" t="s">
        <v>492</v>
      </c>
    </row>
    <row r="61" spans="1:1" ht="19" x14ac:dyDescent="0.25">
      <c r="A61" s="11" t="s">
        <v>493</v>
      </c>
    </row>
    <row r="62" spans="1:1" ht="19" hidden="1" x14ac:dyDescent="0.25">
      <c r="A62" s="11" t="s">
        <v>494</v>
      </c>
    </row>
    <row r="63" spans="1:1" ht="19" hidden="1" x14ac:dyDescent="0.25">
      <c r="A63" s="11" t="s">
        <v>495</v>
      </c>
    </row>
    <row r="64" spans="1:1" ht="19" x14ac:dyDescent="0.25">
      <c r="A64" s="11" t="s">
        <v>496</v>
      </c>
    </row>
    <row r="65" spans="1:1" ht="19" hidden="1" x14ac:dyDescent="0.25">
      <c r="A65" s="11" t="s">
        <v>497</v>
      </c>
    </row>
    <row r="66" spans="1:1" ht="19" hidden="1" x14ac:dyDescent="0.25">
      <c r="A66" s="11" t="s">
        <v>498</v>
      </c>
    </row>
    <row r="67" spans="1:1" ht="19" x14ac:dyDescent="0.25">
      <c r="A67" s="11" t="s">
        <v>499</v>
      </c>
    </row>
    <row r="68" spans="1:1" ht="19" hidden="1" x14ac:dyDescent="0.25">
      <c r="A68" s="11" t="s">
        <v>500</v>
      </c>
    </row>
    <row r="69" spans="1:1" ht="19" hidden="1" x14ac:dyDescent="0.25">
      <c r="A69" s="11" t="s">
        <v>501</v>
      </c>
    </row>
    <row r="70" spans="1:1" ht="19" x14ac:dyDescent="0.25">
      <c r="A70" s="11" t="s">
        <v>502</v>
      </c>
    </row>
    <row r="71" spans="1:1" ht="19" hidden="1" x14ac:dyDescent="0.25">
      <c r="A71" s="11" t="s">
        <v>503</v>
      </c>
    </row>
    <row r="72" spans="1:1" ht="19" hidden="1" x14ac:dyDescent="0.25">
      <c r="A72" s="11" t="s">
        <v>504</v>
      </c>
    </row>
    <row r="73" spans="1:1" ht="19" x14ac:dyDescent="0.25">
      <c r="A73" s="11" t="s">
        <v>505</v>
      </c>
    </row>
    <row r="74" spans="1:1" ht="19" hidden="1" x14ac:dyDescent="0.25">
      <c r="A74" s="11" t="s">
        <v>506</v>
      </c>
    </row>
    <row r="75" spans="1:1" ht="19" hidden="1" x14ac:dyDescent="0.25">
      <c r="A75" s="11" t="s">
        <v>507</v>
      </c>
    </row>
    <row r="76" spans="1:1" ht="19" x14ac:dyDescent="0.25">
      <c r="A76" s="11" t="s">
        <v>508</v>
      </c>
    </row>
    <row r="77" spans="1:1" ht="19" hidden="1" x14ac:dyDescent="0.25">
      <c r="A77" s="11" t="s">
        <v>509</v>
      </c>
    </row>
    <row r="78" spans="1:1" ht="19" hidden="1" x14ac:dyDescent="0.25">
      <c r="A78" s="11" t="s">
        <v>510</v>
      </c>
    </row>
    <row r="79" spans="1:1" ht="19" x14ac:dyDescent="0.25">
      <c r="A79" s="11" t="s">
        <v>511</v>
      </c>
    </row>
    <row r="80" spans="1:1" ht="19" hidden="1" x14ac:dyDescent="0.25">
      <c r="A80" s="11" t="s">
        <v>512</v>
      </c>
    </row>
    <row r="81" spans="1:1" ht="19" hidden="1" x14ac:dyDescent="0.25">
      <c r="A81" s="11" t="s">
        <v>513</v>
      </c>
    </row>
    <row r="82" spans="1:1" ht="19" x14ac:dyDescent="0.25">
      <c r="A82" s="11" t="s">
        <v>514</v>
      </c>
    </row>
    <row r="83" spans="1:1" ht="19" hidden="1" x14ac:dyDescent="0.25">
      <c r="A83" s="11" t="s">
        <v>515</v>
      </c>
    </row>
    <row r="84" spans="1:1" ht="19" hidden="1" x14ac:dyDescent="0.25">
      <c r="A84" s="11" t="s">
        <v>516</v>
      </c>
    </row>
    <row r="85" spans="1:1" ht="19" x14ac:dyDescent="0.25">
      <c r="A85" s="11" t="s">
        <v>517</v>
      </c>
    </row>
    <row r="86" spans="1:1" ht="19" hidden="1" x14ac:dyDescent="0.25">
      <c r="A86" s="11" t="s">
        <v>518</v>
      </c>
    </row>
    <row r="87" spans="1:1" ht="19" hidden="1" x14ac:dyDescent="0.25">
      <c r="A87" s="11" t="s">
        <v>519</v>
      </c>
    </row>
    <row r="88" spans="1:1" ht="19" x14ac:dyDescent="0.25">
      <c r="A88" s="11" t="s">
        <v>520</v>
      </c>
    </row>
    <row r="89" spans="1:1" ht="19" hidden="1" x14ac:dyDescent="0.25">
      <c r="A89" s="11" t="s">
        <v>521</v>
      </c>
    </row>
    <row r="90" spans="1:1" ht="19" hidden="1" x14ac:dyDescent="0.25">
      <c r="A90" s="11" t="s">
        <v>522</v>
      </c>
    </row>
    <row r="91" spans="1:1" ht="19" x14ac:dyDescent="0.25">
      <c r="A91" s="11" t="s">
        <v>523</v>
      </c>
    </row>
    <row r="92" spans="1:1" ht="19" hidden="1" x14ac:dyDescent="0.25">
      <c r="A92" s="11" t="s">
        <v>524</v>
      </c>
    </row>
    <row r="93" spans="1:1" ht="19" hidden="1" x14ac:dyDescent="0.25">
      <c r="A93" s="11" t="s">
        <v>525</v>
      </c>
    </row>
    <row r="94" spans="1:1" ht="19" x14ac:dyDescent="0.25">
      <c r="A94" s="11" t="s">
        <v>526</v>
      </c>
    </row>
    <row r="95" spans="1:1" ht="19" hidden="1" x14ac:dyDescent="0.25">
      <c r="A95" s="11" t="s">
        <v>527</v>
      </c>
    </row>
    <row r="96" spans="1:1" ht="19" hidden="1" x14ac:dyDescent="0.25">
      <c r="A96" s="11" t="s">
        <v>528</v>
      </c>
    </row>
    <row r="97" spans="1:1" ht="19" x14ac:dyDescent="0.25">
      <c r="A97" s="11" t="s">
        <v>529</v>
      </c>
    </row>
    <row r="98" spans="1:1" ht="19" hidden="1" x14ac:dyDescent="0.25">
      <c r="A98" s="11" t="s">
        <v>530</v>
      </c>
    </row>
    <row r="99" spans="1:1" ht="19" hidden="1" x14ac:dyDescent="0.25">
      <c r="A99" s="11" t="s">
        <v>421</v>
      </c>
    </row>
    <row r="100" spans="1:1" ht="19" x14ac:dyDescent="0.25">
      <c r="A100" s="11" t="s">
        <v>425</v>
      </c>
    </row>
    <row r="101" spans="1:1" ht="19" hidden="1" x14ac:dyDescent="0.25">
      <c r="A101" s="11" t="s">
        <v>531</v>
      </c>
    </row>
    <row r="102" spans="1:1" ht="19" hidden="1" x14ac:dyDescent="0.25">
      <c r="A102" s="11" t="s">
        <v>422</v>
      </c>
    </row>
    <row r="103" spans="1:1" ht="19" x14ac:dyDescent="0.25">
      <c r="A103" s="11" t="s">
        <v>426</v>
      </c>
    </row>
    <row r="104" spans="1:1" ht="19" hidden="1" x14ac:dyDescent="0.25">
      <c r="A104" s="11" t="s">
        <v>532</v>
      </c>
    </row>
    <row r="105" spans="1:1" ht="19" hidden="1" x14ac:dyDescent="0.25">
      <c r="A105" s="11" t="s">
        <v>533</v>
      </c>
    </row>
    <row r="106" spans="1:1" ht="19" x14ac:dyDescent="0.25">
      <c r="A106" s="11" t="s">
        <v>534</v>
      </c>
    </row>
    <row r="107" spans="1:1" ht="19" hidden="1" x14ac:dyDescent="0.25">
      <c r="A107" s="11" t="s">
        <v>535</v>
      </c>
    </row>
    <row r="108" spans="1:1" ht="19" hidden="1" x14ac:dyDescent="0.25">
      <c r="A108" s="11" t="s">
        <v>536</v>
      </c>
    </row>
    <row r="109" spans="1:1" ht="19" x14ac:dyDescent="0.25">
      <c r="A109" s="11" t="s">
        <v>537</v>
      </c>
    </row>
    <row r="110" spans="1:1" ht="19" hidden="1" x14ac:dyDescent="0.25">
      <c r="A110" s="11" t="s">
        <v>538</v>
      </c>
    </row>
    <row r="111" spans="1:1" ht="19" hidden="1" x14ac:dyDescent="0.25">
      <c r="A111" s="11" t="s">
        <v>539</v>
      </c>
    </row>
    <row r="112" spans="1:1" ht="19" x14ac:dyDescent="0.25">
      <c r="A112" s="11" t="s">
        <v>540</v>
      </c>
    </row>
    <row r="113" spans="1:1" ht="19" hidden="1" x14ac:dyDescent="0.25">
      <c r="A113" s="11" t="s">
        <v>541</v>
      </c>
    </row>
    <row r="114" spans="1:1" ht="19" hidden="1" x14ac:dyDescent="0.25">
      <c r="A114" s="11" t="s">
        <v>542</v>
      </c>
    </row>
    <row r="115" spans="1:1" ht="19" x14ac:dyDescent="0.25">
      <c r="A115" s="11" t="s">
        <v>543</v>
      </c>
    </row>
    <row r="116" spans="1:1" ht="19" hidden="1" x14ac:dyDescent="0.25">
      <c r="A116" s="11" t="s">
        <v>544</v>
      </c>
    </row>
    <row r="117" spans="1:1" ht="19" hidden="1" x14ac:dyDescent="0.25">
      <c r="A117" s="11" t="s">
        <v>423</v>
      </c>
    </row>
    <row r="118" spans="1:1" ht="19" x14ac:dyDescent="0.25">
      <c r="A118" s="11" t="s">
        <v>427</v>
      </c>
    </row>
    <row r="119" spans="1:1" ht="19" hidden="1" x14ac:dyDescent="0.25">
      <c r="A119" s="11" t="s">
        <v>545</v>
      </c>
    </row>
    <row r="120" spans="1:1" ht="19" hidden="1" x14ac:dyDescent="0.25">
      <c r="A120" s="11" t="s">
        <v>546</v>
      </c>
    </row>
    <row r="121" spans="1:1" ht="19" x14ac:dyDescent="0.25">
      <c r="A121" s="11" t="s">
        <v>547</v>
      </c>
    </row>
    <row r="122" spans="1:1" ht="19" hidden="1" x14ac:dyDescent="0.25">
      <c r="A122" s="11" t="s">
        <v>548</v>
      </c>
    </row>
    <row r="123" spans="1:1" ht="19" hidden="1" x14ac:dyDescent="0.25">
      <c r="A123" s="11" t="s">
        <v>549</v>
      </c>
    </row>
    <row r="124" spans="1:1" ht="19" x14ac:dyDescent="0.25">
      <c r="A124" s="11" t="s">
        <v>550</v>
      </c>
    </row>
    <row r="125" spans="1:1" ht="19" hidden="1" x14ac:dyDescent="0.25">
      <c r="A125" s="11" t="s">
        <v>551</v>
      </c>
    </row>
    <row r="126" spans="1:1" ht="19" hidden="1" x14ac:dyDescent="0.25">
      <c r="A126" s="11" t="s">
        <v>552</v>
      </c>
    </row>
    <row r="127" spans="1:1" ht="19" x14ac:dyDescent="0.25">
      <c r="A127" s="11" t="s">
        <v>553</v>
      </c>
    </row>
    <row r="128" spans="1:1" ht="19" hidden="1" x14ac:dyDescent="0.25">
      <c r="A128" s="11" t="s">
        <v>554</v>
      </c>
    </row>
    <row r="129" spans="1:1" ht="19" hidden="1" x14ac:dyDescent="0.25">
      <c r="A129" s="11" t="s">
        <v>424</v>
      </c>
    </row>
    <row r="130" spans="1:1" ht="19" x14ac:dyDescent="0.25">
      <c r="A130" s="11" t="s">
        <v>428</v>
      </c>
    </row>
    <row r="131" spans="1:1" ht="19" hidden="1" x14ac:dyDescent="0.25">
      <c r="A131" s="11" t="s">
        <v>555</v>
      </c>
    </row>
    <row r="132" spans="1:1" ht="19" hidden="1" x14ac:dyDescent="0.25">
      <c r="A132" s="11" t="s">
        <v>556</v>
      </c>
    </row>
    <row r="133" spans="1:1" ht="19" x14ac:dyDescent="0.25">
      <c r="A133" s="11" t="s">
        <v>557</v>
      </c>
    </row>
    <row r="134" spans="1:1" ht="19" hidden="1" x14ac:dyDescent="0.25">
      <c r="A134" s="11" t="s">
        <v>558</v>
      </c>
    </row>
    <row r="135" spans="1:1" ht="19" hidden="1" x14ac:dyDescent="0.25">
      <c r="A135" s="11" t="s">
        <v>559</v>
      </c>
    </row>
    <row r="136" spans="1:1" ht="19" x14ac:dyDescent="0.25">
      <c r="A136" s="11" t="s">
        <v>560</v>
      </c>
    </row>
    <row r="137" spans="1:1" ht="19" hidden="1" x14ac:dyDescent="0.25">
      <c r="A137" s="11" t="s">
        <v>561</v>
      </c>
    </row>
    <row r="138" spans="1:1" ht="19" hidden="1" x14ac:dyDescent="0.25">
      <c r="A138" s="11" t="s">
        <v>562</v>
      </c>
    </row>
    <row r="139" spans="1:1" ht="19" x14ac:dyDescent="0.25">
      <c r="A139" s="11" t="s">
        <v>563</v>
      </c>
    </row>
    <row r="140" spans="1:1" ht="19" hidden="1" x14ac:dyDescent="0.25">
      <c r="A140" s="11" t="s">
        <v>564</v>
      </c>
    </row>
    <row r="141" spans="1:1" ht="19" hidden="1" x14ac:dyDescent="0.25">
      <c r="A141" s="11" t="s">
        <v>565</v>
      </c>
    </row>
    <row r="142" spans="1:1" ht="19" x14ac:dyDescent="0.25">
      <c r="A142" s="11" t="s">
        <v>566</v>
      </c>
    </row>
    <row r="143" spans="1:1" ht="19" hidden="1" x14ac:dyDescent="0.25">
      <c r="A143" s="11" t="s">
        <v>304</v>
      </c>
    </row>
    <row r="144" spans="1:1" ht="19" hidden="1" x14ac:dyDescent="0.25">
      <c r="A144" s="11" t="s">
        <v>567</v>
      </c>
    </row>
    <row r="145" spans="1:1" ht="19" x14ac:dyDescent="0.25">
      <c r="A145" s="11" t="s">
        <v>568</v>
      </c>
    </row>
    <row r="146" spans="1:1" ht="19" hidden="1" x14ac:dyDescent="0.25">
      <c r="A146" s="11" t="s">
        <v>569</v>
      </c>
    </row>
    <row r="147" spans="1:1" ht="19" hidden="1" x14ac:dyDescent="0.25">
      <c r="A147" s="11" t="s">
        <v>570</v>
      </c>
    </row>
    <row r="148" spans="1:1" ht="19" x14ac:dyDescent="0.25">
      <c r="A148" s="11" t="s">
        <v>571</v>
      </c>
    </row>
    <row r="149" spans="1:1" ht="19" hidden="1" x14ac:dyDescent="0.25">
      <c r="A149" s="11" t="s">
        <v>572</v>
      </c>
    </row>
    <row r="150" spans="1:1" ht="19" hidden="1" x14ac:dyDescent="0.25">
      <c r="A150" s="11" t="s">
        <v>573</v>
      </c>
    </row>
    <row r="151" spans="1:1" ht="19" x14ac:dyDescent="0.25">
      <c r="A151" s="11" t="s">
        <v>574</v>
      </c>
    </row>
    <row r="152" spans="1:1" ht="19" hidden="1" x14ac:dyDescent="0.25">
      <c r="A152" s="11" t="s">
        <v>575</v>
      </c>
    </row>
    <row r="153" spans="1:1" ht="19" hidden="1" x14ac:dyDescent="0.25">
      <c r="A153" s="11" t="s">
        <v>576</v>
      </c>
    </row>
    <row r="154" spans="1:1" ht="19" x14ac:dyDescent="0.25">
      <c r="A154" s="11" t="s">
        <v>577</v>
      </c>
    </row>
    <row r="155" spans="1:1" ht="19" hidden="1" x14ac:dyDescent="0.25">
      <c r="A155" s="11" t="s">
        <v>578</v>
      </c>
    </row>
    <row r="156" spans="1:1" ht="19" hidden="1" x14ac:dyDescent="0.25">
      <c r="A156" s="11" t="s">
        <v>579</v>
      </c>
    </row>
    <row r="157" spans="1:1" ht="19" hidden="1" x14ac:dyDescent="0.25">
      <c r="A157" s="11" t="s">
        <v>580</v>
      </c>
    </row>
    <row r="158" spans="1:1" ht="19" hidden="1" x14ac:dyDescent="0.25">
      <c r="A158" s="11" t="s">
        <v>581</v>
      </c>
    </row>
    <row r="159" spans="1:1" ht="19" hidden="1" x14ac:dyDescent="0.25">
      <c r="A159" s="11" t="s">
        <v>582</v>
      </c>
    </row>
    <row r="160" spans="1:1" ht="19" hidden="1" x14ac:dyDescent="0.25">
      <c r="A160" s="11" t="s">
        <v>583</v>
      </c>
    </row>
    <row r="161" spans="1:1" ht="19" hidden="1" x14ac:dyDescent="0.25">
      <c r="A161" s="11" t="s">
        <v>584</v>
      </c>
    </row>
    <row r="162" spans="1:1" ht="19" hidden="1" x14ac:dyDescent="0.25">
      <c r="A162" s="11" t="s">
        <v>429</v>
      </c>
    </row>
    <row r="163" spans="1:1" ht="19" x14ac:dyDescent="0.25">
      <c r="A163" s="11" t="s">
        <v>430</v>
      </c>
    </row>
    <row r="164" spans="1:1" ht="19" hidden="1" x14ac:dyDescent="0.25">
      <c r="A164" s="11" t="s">
        <v>431</v>
      </c>
    </row>
    <row r="165" spans="1:1" ht="19" x14ac:dyDescent="0.25">
      <c r="A165" s="11" t="s">
        <v>432</v>
      </c>
    </row>
    <row r="166" spans="1:1" ht="19" hidden="1" x14ac:dyDescent="0.25">
      <c r="A166" s="11"/>
    </row>
    <row r="167" spans="1:1" ht="19" hidden="1" x14ac:dyDescent="0.25">
      <c r="A167" s="11"/>
    </row>
    <row r="168" spans="1:1" hidden="1" x14ac:dyDescent="0.15"/>
    <row r="169" spans="1:1" hidden="1" x14ac:dyDescent="0.15"/>
    <row r="170" spans="1:1" hidden="1" x14ac:dyDescent="0.15"/>
    <row r="171" spans="1:1" hidden="1" x14ac:dyDescent="0.15"/>
    <row r="172" spans="1:1" hidden="1" x14ac:dyDescent="0.15"/>
    <row r="173" spans="1:1" hidden="1" x14ac:dyDescent="0.15"/>
    <row r="174" spans="1:1" hidden="1" x14ac:dyDescent="0.15"/>
    <row r="175" spans="1:1" hidden="1" x14ac:dyDescent="0.15"/>
    <row r="176" spans="1:1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</sheetData>
  <autoFilter ref="A1:A229" xr:uid="{0E228D9C-DB44-8643-8A3F-8A268B45DDC6}">
    <filterColumn colId="0">
      <customFilters>
        <customFilter val="*7"/>
      </customFilters>
    </filterColumn>
  </autoFilter>
  <sortState xmlns:xlrd2="http://schemas.microsoft.com/office/spreadsheetml/2017/richdata2" ref="A1:A228">
    <sortCondition ref="A1:A2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74EF-1A55-B143-9456-1F303AA6C2AA}">
  <dimension ref="A1:P54"/>
  <sheetViews>
    <sheetView topLeftCell="E1" workbookViewId="0">
      <selection activeCell="J1" sqref="J1:J1048576"/>
    </sheetView>
  </sheetViews>
  <sheetFormatPr baseColWidth="10" defaultRowHeight="13" x14ac:dyDescent="0.15"/>
  <cols>
    <col min="1" max="1" width="17.1640625" bestFit="1" customWidth="1"/>
    <col min="2" max="4" width="25.83203125" bestFit="1" customWidth="1"/>
    <col min="5" max="5" width="27.1640625" bestFit="1" customWidth="1"/>
    <col min="8" max="11" width="33.83203125" bestFit="1" customWidth="1"/>
    <col min="13" max="13" width="31" bestFit="1" customWidth="1"/>
  </cols>
  <sheetData>
    <row r="1" spans="1:13" ht="19" x14ac:dyDescent="0.25">
      <c r="A1" s="5" t="s">
        <v>133</v>
      </c>
      <c r="B1" s="5" t="s">
        <v>138</v>
      </c>
      <c r="C1" s="5" t="s">
        <v>139</v>
      </c>
      <c r="D1" s="5" t="s">
        <v>140</v>
      </c>
      <c r="E1" s="5" t="s">
        <v>78</v>
      </c>
      <c r="H1" s="11" t="s">
        <v>435</v>
      </c>
      <c r="I1" s="11" t="s">
        <v>436</v>
      </c>
      <c r="J1" s="11" t="s">
        <v>585</v>
      </c>
      <c r="M1" s="11" t="s">
        <v>585</v>
      </c>
    </row>
    <row r="2" spans="1:13" ht="19" x14ac:dyDescent="0.25">
      <c r="A2" s="5" t="s">
        <v>134</v>
      </c>
      <c r="B2" s="5" t="s">
        <v>141</v>
      </c>
      <c r="C2" s="5" t="s">
        <v>142</v>
      </c>
      <c r="D2" s="5" t="s">
        <v>143</v>
      </c>
      <c r="E2" s="5" t="s">
        <v>79</v>
      </c>
      <c r="H2" s="11" t="s">
        <v>438</v>
      </c>
      <c r="I2" s="11" t="s">
        <v>439</v>
      </c>
      <c r="J2" s="11" t="s">
        <v>586</v>
      </c>
      <c r="K2" s="11" t="s">
        <v>586</v>
      </c>
    </row>
    <row r="3" spans="1:13" ht="19" x14ac:dyDescent="0.25">
      <c r="A3" s="5" t="s">
        <v>135</v>
      </c>
      <c r="B3" s="5" t="s">
        <v>144</v>
      </c>
      <c r="C3" s="5" t="s">
        <v>145</v>
      </c>
      <c r="D3" s="5" t="s">
        <v>146</v>
      </c>
      <c r="E3" s="5" t="s">
        <v>80</v>
      </c>
      <c r="H3" s="11" t="s">
        <v>441</v>
      </c>
      <c r="I3" s="11" t="s">
        <v>442</v>
      </c>
      <c r="J3" s="11" t="s">
        <v>587</v>
      </c>
      <c r="K3" s="11" t="s">
        <v>587</v>
      </c>
    </row>
    <row r="4" spans="1:13" ht="19" x14ac:dyDescent="0.25">
      <c r="A4" s="5" t="s">
        <v>136</v>
      </c>
      <c r="B4" s="5" t="s">
        <v>147</v>
      </c>
      <c r="C4" s="5" t="s">
        <v>148</v>
      </c>
      <c r="D4" s="5" t="s">
        <v>149</v>
      </c>
      <c r="E4" s="5" t="s">
        <v>81</v>
      </c>
      <c r="H4" s="11" t="s">
        <v>444</v>
      </c>
      <c r="I4" s="11" t="s">
        <v>445</v>
      </c>
      <c r="J4" s="11" t="s">
        <v>588</v>
      </c>
      <c r="K4" s="11" t="s">
        <v>588</v>
      </c>
    </row>
    <row r="5" spans="1:13" ht="19" x14ac:dyDescent="0.25">
      <c r="A5" s="5" t="s">
        <v>137</v>
      </c>
      <c r="B5" s="5" t="s">
        <v>150</v>
      </c>
      <c r="C5" s="5" t="s">
        <v>151</v>
      </c>
      <c r="D5" s="5" t="s">
        <v>152</v>
      </c>
      <c r="E5" s="5" t="s">
        <v>82</v>
      </c>
      <c r="H5" s="11" t="s">
        <v>447</v>
      </c>
      <c r="I5" s="11" t="s">
        <v>448</v>
      </c>
      <c r="J5" s="11" t="s">
        <v>589</v>
      </c>
      <c r="K5" s="11" t="s">
        <v>589</v>
      </c>
    </row>
    <row r="6" spans="1:13" ht="19" x14ac:dyDescent="0.25">
      <c r="A6" s="5" t="s">
        <v>300</v>
      </c>
      <c r="B6" s="5" t="s">
        <v>153</v>
      </c>
      <c r="C6" s="5" t="s">
        <v>154</v>
      </c>
      <c r="D6" s="5" t="s">
        <v>155</v>
      </c>
      <c r="E6" s="5" t="s">
        <v>83</v>
      </c>
      <c r="H6" s="11" t="s">
        <v>450</v>
      </c>
      <c r="I6" s="11" t="s">
        <v>451</v>
      </c>
      <c r="J6" s="11" t="s">
        <v>590</v>
      </c>
      <c r="K6" s="11" t="s">
        <v>590</v>
      </c>
    </row>
    <row r="7" spans="1:13" ht="19" x14ac:dyDescent="0.25">
      <c r="A7" s="5" t="s">
        <v>301</v>
      </c>
      <c r="B7" s="5" t="s">
        <v>156</v>
      </c>
      <c r="C7" s="5" t="s">
        <v>157</v>
      </c>
      <c r="D7" s="5" t="s">
        <v>158</v>
      </c>
      <c r="E7" s="5" t="s">
        <v>84</v>
      </c>
      <c r="H7" s="11" t="s">
        <v>453</v>
      </c>
      <c r="I7" s="11" t="s">
        <v>454</v>
      </c>
      <c r="J7" s="11" t="s">
        <v>591</v>
      </c>
      <c r="K7" s="11" t="s">
        <v>591</v>
      </c>
    </row>
    <row r="8" spans="1:13" ht="19" x14ac:dyDescent="0.25">
      <c r="A8" s="5" t="s">
        <v>302</v>
      </c>
      <c r="B8" s="5" t="s">
        <v>159</v>
      </c>
      <c r="C8" s="5" t="s">
        <v>160</v>
      </c>
      <c r="D8" s="5" t="s">
        <v>161</v>
      </c>
      <c r="E8" s="5" t="s">
        <v>85</v>
      </c>
      <c r="H8" s="11" t="s">
        <v>456</v>
      </c>
      <c r="I8" s="11" t="s">
        <v>457</v>
      </c>
      <c r="J8" s="11" t="s">
        <v>592</v>
      </c>
      <c r="K8" s="11" t="s">
        <v>592</v>
      </c>
    </row>
    <row r="9" spans="1:13" ht="19" x14ac:dyDescent="0.25">
      <c r="A9" s="5" t="s">
        <v>303</v>
      </c>
      <c r="B9" s="5" t="s">
        <v>162</v>
      </c>
      <c r="C9" s="5" t="s">
        <v>163</v>
      </c>
      <c r="D9" s="5" t="s">
        <v>164</v>
      </c>
      <c r="E9" s="5" t="s">
        <v>86</v>
      </c>
      <c r="H9" s="11" t="s">
        <v>459</v>
      </c>
      <c r="I9" s="11" t="s">
        <v>460</v>
      </c>
      <c r="J9" s="11" t="s">
        <v>593</v>
      </c>
      <c r="K9" s="11" t="s">
        <v>593</v>
      </c>
    </row>
    <row r="10" spans="1:13" ht="19" x14ac:dyDescent="0.25">
      <c r="A10" s="5" t="s">
        <v>132</v>
      </c>
      <c r="B10" s="5" t="s">
        <v>165</v>
      </c>
      <c r="C10" s="5" t="s">
        <v>166</v>
      </c>
      <c r="D10" s="5" t="s">
        <v>167</v>
      </c>
      <c r="E10" s="5" t="s">
        <v>87</v>
      </c>
      <c r="H10" s="11" t="s">
        <v>462</v>
      </c>
      <c r="I10" s="11" t="s">
        <v>463</v>
      </c>
      <c r="J10" s="11" t="s">
        <v>594</v>
      </c>
      <c r="K10" s="11" t="s">
        <v>594</v>
      </c>
    </row>
    <row r="11" spans="1:13" ht="19" x14ac:dyDescent="0.25">
      <c r="B11" s="5" t="s">
        <v>168</v>
      </c>
      <c r="C11" s="5" t="s">
        <v>169</v>
      </c>
      <c r="D11" s="5" t="s">
        <v>170</v>
      </c>
      <c r="E11" s="5" t="s">
        <v>88</v>
      </c>
      <c r="H11" s="11" t="s">
        <v>465</v>
      </c>
      <c r="I11" s="11" t="s">
        <v>466</v>
      </c>
      <c r="J11" s="11" t="s">
        <v>595</v>
      </c>
      <c r="K11" s="11" t="s">
        <v>595</v>
      </c>
    </row>
    <row r="12" spans="1:13" ht="19" x14ac:dyDescent="0.25">
      <c r="B12" s="5" t="s">
        <v>171</v>
      </c>
      <c r="C12" s="5" t="s">
        <v>172</v>
      </c>
      <c r="D12" s="5" t="s">
        <v>173</v>
      </c>
      <c r="E12" s="5" t="s">
        <v>89</v>
      </c>
      <c r="H12" s="11" t="s">
        <v>468</v>
      </c>
      <c r="I12" s="11" t="s">
        <v>469</v>
      </c>
      <c r="J12" s="11" t="s">
        <v>596</v>
      </c>
      <c r="K12" s="11" t="s">
        <v>596</v>
      </c>
    </row>
    <row r="13" spans="1:13" ht="19" x14ac:dyDescent="0.25">
      <c r="B13" s="5" t="s">
        <v>174</v>
      </c>
      <c r="C13" s="5" t="s">
        <v>175</v>
      </c>
      <c r="D13" s="5" t="s">
        <v>176</v>
      </c>
      <c r="E13" s="5" t="s">
        <v>90</v>
      </c>
      <c r="H13" s="11" t="s">
        <v>471</v>
      </c>
      <c r="I13" s="11" t="s">
        <v>472</v>
      </c>
      <c r="J13" s="11" t="s">
        <v>597</v>
      </c>
      <c r="K13" s="11" t="s">
        <v>597</v>
      </c>
    </row>
    <row r="14" spans="1:13" ht="19" x14ac:dyDescent="0.25">
      <c r="B14" s="5" t="s">
        <v>177</v>
      </c>
      <c r="C14" s="5" t="s">
        <v>178</v>
      </c>
      <c r="D14" s="5" t="s">
        <v>179</v>
      </c>
      <c r="E14" s="5" t="s">
        <v>91</v>
      </c>
      <c r="H14" s="11" t="s">
        <v>474</v>
      </c>
      <c r="I14" s="11" t="s">
        <v>475</v>
      </c>
      <c r="J14" s="11" t="s">
        <v>598</v>
      </c>
      <c r="K14" s="11" t="s">
        <v>598</v>
      </c>
    </row>
    <row r="15" spans="1:13" ht="19" x14ac:dyDescent="0.25">
      <c r="B15" s="5" t="s">
        <v>180</v>
      </c>
      <c r="C15" s="5" t="s">
        <v>181</v>
      </c>
      <c r="D15" s="5" t="s">
        <v>182</v>
      </c>
      <c r="E15" s="5" t="s">
        <v>92</v>
      </c>
      <c r="H15" s="11" t="s">
        <v>477</v>
      </c>
      <c r="I15" s="11" t="s">
        <v>478</v>
      </c>
      <c r="J15" s="11" t="s">
        <v>599</v>
      </c>
      <c r="K15" s="11" t="s">
        <v>599</v>
      </c>
    </row>
    <row r="16" spans="1:13" ht="19" x14ac:dyDescent="0.25">
      <c r="B16" s="5" t="s">
        <v>183</v>
      </c>
      <c r="C16" s="5" t="s">
        <v>184</v>
      </c>
      <c r="D16" s="5" t="s">
        <v>185</v>
      </c>
      <c r="E16" s="5" t="s">
        <v>93</v>
      </c>
      <c r="H16" s="11" t="s">
        <v>480</v>
      </c>
      <c r="I16" s="11" t="s">
        <v>481</v>
      </c>
      <c r="J16" s="11" t="s">
        <v>600</v>
      </c>
      <c r="K16" s="11" t="s">
        <v>600</v>
      </c>
    </row>
    <row r="17" spans="2:16" ht="19" x14ac:dyDescent="0.25">
      <c r="B17" s="5" t="s">
        <v>186</v>
      </c>
      <c r="C17" s="5" t="s">
        <v>187</v>
      </c>
      <c r="D17" s="5" t="s">
        <v>188</v>
      </c>
      <c r="E17" s="5" t="s">
        <v>94</v>
      </c>
      <c r="H17" s="11" t="s">
        <v>483</v>
      </c>
      <c r="I17" s="11" t="s">
        <v>484</v>
      </c>
      <c r="J17" s="11" t="s">
        <v>601</v>
      </c>
      <c r="K17" s="11" t="s">
        <v>601</v>
      </c>
    </row>
    <row r="18" spans="2:16" ht="19" x14ac:dyDescent="0.25">
      <c r="B18" s="5" t="s">
        <v>189</v>
      </c>
      <c r="C18" s="5" t="s">
        <v>190</v>
      </c>
      <c r="D18" s="5" t="s">
        <v>191</v>
      </c>
      <c r="E18" s="5" t="s">
        <v>95</v>
      </c>
      <c r="H18" s="11" t="s">
        <v>486</v>
      </c>
      <c r="I18" s="11" t="s">
        <v>487</v>
      </c>
      <c r="J18" s="11" t="s">
        <v>602</v>
      </c>
      <c r="K18" s="11" t="s">
        <v>602</v>
      </c>
    </row>
    <row r="19" spans="2:16" ht="19" x14ac:dyDescent="0.25">
      <c r="B19" s="5" t="s">
        <v>192</v>
      </c>
      <c r="C19" s="5" t="s">
        <v>193</v>
      </c>
      <c r="D19" s="5" t="s">
        <v>194</v>
      </c>
      <c r="E19" s="5" t="s">
        <v>96</v>
      </c>
      <c r="H19" s="11" t="s">
        <v>489</v>
      </c>
      <c r="I19" s="11" t="s">
        <v>490</v>
      </c>
      <c r="J19" s="11" t="s">
        <v>603</v>
      </c>
      <c r="K19" s="11" t="s">
        <v>603</v>
      </c>
    </row>
    <row r="20" spans="2:16" ht="19" x14ac:dyDescent="0.25">
      <c r="B20" s="5" t="s">
        <v>195</v>
      </c>
      <c r="C20" s="5" t="s">
        <v>196</v>
      </c>
      <c r="D20" s="5" t="s">
        <v>197</v>
      </c>
      <c r="E20" s="5" t="s">
        <v>97</v>
      </c>
      <c r="H20" s="11" t="s">
        <v>492</v>
      </c>
      <c r="I20" s="11" t="s">
        <v>493</v>
      </c>
      <c r="J20" s="11" t="s">
        <v>604</v>
      </c>
      <c r="K20" s="11" t="s">
        <v>604</v>
      </c>
    </row>
    <row r="21" spans="2:16" ht="19" x14ac:dyDescent="0.25">
      <c r="B21" s="5" t="s">
        <v>198</v>
      </c>
      <c r="C21" s="5" t="s">
        <v>199</v>
      </c>
      <c r="D21" s="5" t="s">
        <v>200</v>
      </c>
      <c r="E21" s="5" t="s">
        <v>98</v>
      </c>
      <c r="H21" s="11" t="s">
        <v>495</v>
      </c>
      <c r="I21" s="11" t="s">
        <v>496</v>
      </c>
      <c r="J21" s="11" t="s">
        <v>605</v>
      </c>
      <c r="K21" s="11" t="s">
        <v>605</v>
      </c>
    </row>
    <row r="22" spans="2:16" ht="19" x14ac:dyDescent="0.25">
      <c r="B22" s="5" t="s">
        <v>201</v>
      </c>
      <c r="C22" s="5" t="s">
        <v>202</v>
      </c>
      <c r="D22" s="5" t="s">
        <v>203</v>
      </c>
      <c r="E22" s="5" t="s">
        <v>99</v>
      </c>
      <c r="H22" s="11" t="s">
        <v>498</v>
      </c>
      <c r="I22" s="11" t="s">
        <v>499</v>
      </c>
      <c r="J22" s="11" t="s">
        <v>606</v>
      </c>
      <c r="K22" s="11" t="s">
        <v>606</v>
      </c>
    </row>
    <row r="23" spans="2:16" ht="19" x14ac:dyDescent="0.25">
      <c r="B23" s="5" t="s">
        <v>204</v>
      </c>
      <c r="C23" s="5" t="s">
        <v>205</v>
      </c>
      <c r="D23" s="5" t="s">
        <v>206</v>
      </c>
      <c r="E23" s="5" t="s">
        <v>100</v>
      </c>
      <c r="H23" s="11" t="s">
        <v>501</v>
      </c>
      <c r="I23" s="11" t="s">
        <v>502</v>
      </c>
      <c r="J23" s="11" t="s">
        <v>607</v>
      </c>
      <c r="K23" s="11" t="s">
        <v>607</v>
      </c>
    </row>
    <row r="24" spans="2:16" ht="19" x14ac:dyDescent="0.25">
      <c r="B24" s="5" t="s">
        <v>207</v>
      </c>
      <c r="C24" s="5" t="s">
        <v>208</v>
      </c>
      <c r="D24" s="5" t="s">
        <v>209</v>
      </c>
      <c r="E24" s="5" t="s">
        <v>101</v>
      </c>
      <c r="H24" s="11" t="s">
        <v>504</v>
      </c>
      <c r="I24" s="11" t="s">
        <v>505</v>
      </c>
      <c r="J24" s="11" t="s">
        <v>608</v>
      </c>
      <c r="K24" s="11" t="s">
        <v>608</v>
      </c>
    </row>
    <row r="25" spans="2:16" ht="19" x14ac:dyDescent="0.25">
      <c r="B25" s="5" t="s">
        <v>210</v>
      </c>
      <c r="C25" s="5" t="s">
        <v>211</v>
      </c>
      <c r="D25" s="5" t="s">
        <v>212</v>
      </c>
      <c r="E25" s="5" t="s">
        <v>102</v>
      </c>
      <c r="H25" s="11" t="s">
        <v>507</v>
      </c>
      <c r="I25" s="11" t="s">
        <v>508</v>
      </c>
      <c r="J25" s="11" t="s">
        <v>609</v>
      </c>
      <c r="K25" s="11" t="s">
        <v>609</v>
      </c>
    </row>
    <row r="26" spans="2:16" ht="19" x14ac:dyDescent="0.25">
      <c r="B26" s="5" t="s">
        <v>213</v>
      </c>
      <c r="C26" s="5" t="s">
        <v>214</v>
      </c>
      <c r="D26" s="5" t="s">
        <v>215</v>
      </c>
      <c r="E26" s="5" t="s">
        <v>103</v>
      </c>
      <c r="H26" s="11" t="s">
        <v>510</v>
      </c>
      <c r="I26" s="11" t="s">
        <v>511</v>
      </c>
      <c r="J26" s="11" t="s">
        <v>610</v>
      </c>
      <c r="K26" s="11" t="s">
        <v>610</v>
      </c>
    </row>
    <row r="27" spans="2:16" ht="19" x14ac:dyDescent="0.25">
      <c r="B27" s="5" t="s">
        <v>216</v>
      </c>
      <c r="C27" s="5" t="s">
        <v>217</v>
      </c>
      <c r="D27" s="5" t="s">
        <v>218</v>
      </c>
      <c r="E27" s="5" t="s">
        <v>104</v>
      </c>
      <c r="H27" s="11" t="s">
        <v>513</v>
      </c>
      <c r="I27" s="11" t="s">
        <v>514</v>
      </c>
      <c r="J27" s="11" t="s">
        <v>611</v>
      </c>
      <c r="K27" s="11" t="s">
        <v>611</v>
      </c>
    </row>
    <row r="28" spans="2:16" ht="19" x14ac:dyDescent="0.25">
      <c r="B28" s="5" t="s">
        <v>219</v>
      </c>
      <c r="C28" s="5" t="s">
        <v>220</v>
      </c>
      <c r="D28" s="5" t="s">
        <v>221</v>
      </c>
      <c r="E28" s="5" t="s">
        <v>105</v>
      </c>
      <c r="H28" s="11" t="s">
        <v>516</v>
      </c>
      <c r="I28" s="11" t="s">
        <v>517</v>
      </c>
      <c r="J28" s="11" t="s">
        <v>612</v>
      </c>
      <c r="K28" s="11" t="s">
        <v>612</v>
      </c>
    </row>
    <row r="29" spans="2:16" ht="19" x14ac:dyDescent="0.25">
      <c r="B29" s="5" t="s">
        <v>222</v>
      </c>
      <c r="C29" s="5" t="s">
        <v>223</v>
      </c>
      <c r="D29" s="5" t="s">
        <v>224</v>
      </c>
      <c r="E29" s="5" t="s">
        <v>106</v>
      </c>
      <c r="H29" s="11" t="s">
        <v>519</v>
      </c>
      <c r="I29" s="11" t="s">
        <v>520</v>
      </c>
      <c r="J29" s="11" t="s">
        <v>613</v>
      </c>
      <c r="K29" s="11" t="s">
        <v>613</v>
      </c>
    </row>
    <row r="30" spans="2:16" ht="19" x14ac:dyDescent="0.25">
      <c r="B30" s="5" t="s">
        <v>225</v>
      </c>
      <c r="C30" s="5" t="s">
        <v>226</v>
      </c>
      <c r="D30" s="5" t="s">
        <v>227</v>
      </c>
      <c r="E30" s="5" t="s">
        <v>107</v>
      </c>
      <c r="H30" s="11" t="s">
        <v>522</v>
      </c>
      <c r="I30" s="11" t="s">
        <v>523</v>
      </c>
      <c r="J30" s="11" t="s">
        <v>614</v>
      </c>
      <c r="K30" s="11" t="s">
        <v>614</v>
      </c>
      <c r="N30" s="11" t="s">
        <v>637</v>
      </c>
      <c r="O30" s="11" t="s">
        <v>638</v>
      </c>
      <c r="P30" s="11" t="s">
        <v>639</v>
      </c>
    </row>
    <row r="31" spans="2:16" ht="19" x14ac:dyDescent="0.25">
      <c r="B31" s="5" t="s">
        <v>228</v>
      </c>
      <c r="C31" s="5" t="s">
        <v>229</v>
      </c>
      <c r="D31" s="5" t="s">
        <v>230</v>
      </c>
      <c r="E31" s="5" t="s">
        <v>108</v>
      </c>
      <c r="H31" s="11" t="s">
        <v>525</v>
      </c>
      <c r="I31" s="11" t="s">
        <v>526</v>
      </c>
      <c r="J31" s="11" t="s">
        <v>615</v>
      </c>
      <c r="K31" s="11" t="s">
        <v>615</v>
      </c>
      <c r="N31">
        <v>10</v>
      </c>
      <c r="O31">
        <v>2</v>
      </c>
      <c r="P31">
        <v>20</v>
      </c>
    </row>
    <row r="32" spans="2:16" ht="19" x14ac:dyDescent="0.25">
      <c r="B32" s="5" t="s">
        <v>231</v>
      </c>
      <c r="C32" s="5" t="s">
        <v>232</v>
      </c>
      <c r="D32" s="5" t="s">
        <v>233</v>
      </c>
      <c r="E32" s="5" t="s">
        <v>109</v>
      </c>
      <c r="H32" s="11" t="s">
        <v>528</v>
      </c>
      <c r="I32" s="11" t="s">
        <v>529</v>
      </c>
      <c r="J32" s="11" t="s">
        <v>616</v>
      </c>
      <c r="K32" s="11" t="s">
        <v>616</v>
      </c>
      <c r="N32">
        <v>6</v>
      </c>
      <c r="O32">
        <v>3</v>
      </c>
      <c r="P32">
        <v>18</v>
      </c>
    </row>
    <row r="33" spans="2:16" ht="19" x14ac:dyDescent="0.25">
      <c r="B33" s="5" t="s">
        <v>234</v>
      </c>
      <c r="C33" s="5" t="s">
        <v>235</v>
      </c>
      <c r="D33" s="5" t="s">
        <v>236</v>
      </c>
      <c r="E33" s="5" t="s">
        <v>110</v>
      </c>
      <c r="H33" s="11" t="s">
        <v>421</v>
      </c>
      <c r="I33" s="11" t="s">
        <v>425</v>
      </c>
      <c r="J33" s="11" t="s">
        <v>617</v>
      </c>
      <c r="K33" s="11" t="s">
        <v>617</v>
      </c>
      <c r="N33">
        <v>16</v>
      </c>
      <c r="O33">
        <f>P33/N33</f>
        <v>2.375</v>
      </c>
      <c r="P33">
        <v>38</v>
      </c>
    </row>
    <row r="34" spans="2:16" ht="19" x14ac:dyDescent="0.25">
      <c r="B34" s="5" t="s">
        <v>237</v>
      </c>
      <c r="C34" s="5" t="s">
        <v>238</v>
      </c>
      <c r="D34" s="5" t="s">
        <v>239</v>
      </c>
      <c r="E34" s="5" t="s">
        <v>111</v>
      </c>
      <c r="H34" s="11" t="s">
        <v>422</v>
      </c>
      <c r="I34" s="11" t="s">
        <v>426</v>
      </c>
      <c r="J34" s="11" t="s">
        <v>618</v>
      </c>
      <c r="K34" s="11" t="s">
        <v>618</v>
      </c>
    </row>
    <row r="35" spans="2:16" ht="19" x14ac:dyDescent="0.25">
      <c r="B35" s="5" t="s">
        <v>240</v>
      </c>
      <c r="C35" s="5" t="s">
        <v>241</v>
      </c>
      <c r="D35" s="5" t="s">
        <v>242</v>
      </c>
      <c r="E35" s="5" t="s">
        <v>112</v>
      </c>
      <c r="H35" s="11" t="s">
        <v>533</v>
      </c>
      <c r="I35" s="11" t="s">
        <v>534</v>
      </c>
      <c r="J35" s="11" t="s">
        <v>619</v>
      </c>
      <c r="M35" s="11" t="s">
        <v>619</v>
      </c>
    </row>
    <row r="36" spans="2:16" ht="19" x14ac:dyDescent="0.25">
      <c r="B36" s="5" t="s">
        <v>243</v>
      </c>
      <c r="C36" s="5" t="s">
        <v>244</v>
      </c>
      <c r="D36" s="5" t="s">
        <v>245</v>
      </c>
      <c r="E36" s="5" t="s">
        <v>113</v>
      </c>
      <c r="H36" s="11" t="s">
        <v>536</v>
      </c>
      <c r="I36" s="11" t="s">
        <v>537</v>
      </c>
      <c r="J36" s="11" t="s">
        <v>620</v>
      </c>
      <c r="M36" s="11" t="s">
        <v>620</v>
      </c>
    </row>
    <row r="37" spans="2:16" ht="19" x14ac:dyDescent="0.25">
      <c r="B37" s="5" t="s">
        <v>246</v>
      </c>
      <c r="C37" s="5" t="s">
        <v>247</v>
      </c>
      <c r="D37" s="5" t="s">
        <v>248</v>
      </c>
      <c r="E37" s="5" t="s">
        <v>114</v>
      </c>
      <c r="H37" s="11" t="s">
        <v>539</v>
      </c>
      <c r="I37" s="11" t="s">
        <v>540</v>
      </c>
      <c r="J37" s="11" t="s">
        <v>621</v>
      </c>
      <c r="M37" s="11" t="s">
        <v>621</v>
      </c>
    </row>
    <row r="38" spans="2:16" ht="19" x14ac:dyDescent="0.25">
      <c r="B38" s="5" t="s">
        <v>249</v>
      </c>
      <c r="C38" s="5" t="s">
        <v>250</v>
      </c>
      <c r="D38" s="5" t="s">
        <v>251</v>
      </c>
      <c r="E38" s="5" t="s">
        <v>115</v>
      </c>
      <c r="H38" s="11" t="s">
        <v>542</v>
      </c>
      <c r="I38" s="11" t="s">
        <v>543</v>
      </c>
      <c r="J38" s="11" t="s">
        <v>622</v>
      </c>
      <c r="M38" s="11" t="s">
        <v>622</v>
      </c>
    </row>
    <row r="39" spans="2:16" ht="19" x14ac:dyDescent="0.25">
      <c r="B39" s="5" t="s">
        <v>252</v>
      </c>
      <c r="C39" s="5" t="s">
        <v>253</v>
      </c>
      <c r="D39" s="5" t="s">
        <v>254</v>
      </c>
      <c r="E39" s="5" t="s">
        <v>116</v>
      </c>
      <c r="H39" s="11" t="s">
        <v>423</v>
      </c>
      <c r="I39" s="11" t="s">
        <v>427</v>
      </c>
      <c r="J39" s="11" t="s">
        <v>623</v>
      </c>
      <c r="K39" s="11" t="s">
        <v>623</v>
      </c>
      <c r="M39" s="11" t="s">
        <v>623</v>
      </c>
    </row>
    <row r="40" spans="2:16" ht="19" x14ac:dyDescent="0.25">
      <c r="B40" s="5" t="s">
        <v>255</v>
      </c>
      <c r="C40" s="5" t="s">
        <v>256</v>
      </c>
      <c r="D40" s="5" t="s">
        <v>257</v>
      </c>
      <c r="E40" s="5" t="s">
        <v>117</v>
      </c>
      <c r="H40" s="11" t="s">
        <v>546</v>
      </c>
      <c r="I40" s="11" t="s">
        <v>547</v>
      </c>
      <c r="J40" s="11" t="s">
        <v>624</v>
      </c>
      <c r="M40" s="11" t="s">
        <v>624</v>
      </c>
    </row>
    <row r="41" spans="2:16" ht="19" x14ac:dyDescent="0.25">
      <c r="B41" s="5" t="s">
        <v>258</v>
      </c>
      <c r="C41" s="5" t="s">
        <v>259</v>
      </c>
      <c r="D41" s="5" t="s">
        <v>260</v>
      </c>
      <c r="E41" s="5" t="s">
        <v>118</v>
      </c>
      <c r="H41" s="11" t="s">
        <v>549</v>
      </c>
      <c r="I41" s="11" t="s">
        <v>550</v>
      </c>
      <c r="J41" s="11" t="s">
        <v>625</v>
      </c>
      <c r="K41" s="11" t="s">
        <v>625</v>
      </c>
    </row>
    <row r="42" spans="2:16" ht="19" x14ac:dyDescent="0.25">
      <c r="B42" s="5" t="s">
        <v>261</v>
      </c>
      <c r="C42" s="5" t="s">
        <v>262</v>
      </c>
      <c r="D42" s="5" t="s">
        <v>263</v>
      </c>
      <c r="E42" s="5" t="s">
        <v>119</v>
      </c>
      <c r="H42" s="11" t="s">
        <v>552</v>
      </c>
      <c r="I42" s="11" t="s">
        <v>553</v>
      </c>
      <c r="J42" s="11" t="s">
        <v>626</v>
      </c>
      <c r="K42" s="11" t="s">
        <v>626</v>
      </c>
    </row>
    <row r="43" spans="2:16" ht="19" x14ac:dyDescent="0.25">
      <c r="B43" s="5" t="s">
        <v>264</v>
      </c>
      <c r="C43" s="5" t="s">
        <v>265</v>
      </c>
      <c r="D43" s="5" t="s">
        <v>266</v>
      </c>
      <c r="E43" s="5" t="s">
        <v>120</v>
      </c>
      <c r="H43" s="11" t="s">
        <v>424</v>
      </c>
      <c r="I43" s="11" t="s">
        <v>428</v>
      </c>
      <c r="J43" s="11" t="s">
        <v>627</v>
      </c>
      <c r="M43" s="11" t="s">
        <v>627</v>
      </c>
    </row>
    <row r="44" spans="2:16" ht="19" x14ac:dyDescent="0.25">
      <c r="B44" s="5" t="s">
        <v>267</v>
      </c>
      <c r="C44" s="5" t="s">
        <v>268</v>
      </c>
      <c r="D44" s="5" t="s">
        <v>269</v>
      </c>
      <c r="E44" s="5" t="s">
        <v>121</v>
      </c>
      <c r="H44" s="11" t="s">
        <v>556</v>
      </c>
      <c r="I44" s="11" t="s">
        <v>557</v>
      </c>
      <c r="J44" s="11" t="s">
        <v>628</v>
      </c>
      <c r="K44" s="11" t="s">
        <v>628</v>
      </c>
    </row>
    <row r="45" spans="2:16" ht="19" x14ac:dyDescent="0.25">
      <c r="B45" s="5" t="s">
        <v>270</v>
      </c>
      <c r="C45" s="5" t="s">
        <v>271</v>
      </c>
      <c r="D45" s="5" t="s">
        <v>272</v>
      </c>
      <c r="E45" s="5" t="s">
        <v>122</v>
      </c>
      <c r="H45" s="11" t="s">
        <v>559</v>
      </c>
      <c r="I45" s="11" t="s">
        <v>560</v>
      </c>
      <c r="J45" s="11" t="s">
        <v>629</v>
      </c>
      <c r="K45" s="11" t="s">
        <v>629</v>
      </c>
    </row>
    <row r="46" spans="2:16" ht="19" x14ac:dyDescent="0.25">
      <c r="B46" s="5" t="s">
        <v>273</v>
      </c>
      <c r="C46" s="5" t="s">
        <v>274</v>
      </c>
      <c r="D46" s="5" t="s">
        <v>275</v>
      </c>
      <c r="E46" s="5" t="s">
        <v>123</v>
      </c>
      <c r="H46" s="11" t="s">
        <v>562</v>
      </c>
      <c r="I46" s="11" t="s">
        <v>563</v>
      </c>
      <c r="J46" s="11" t="s">
        <v>630</v>
      </c>
      <c r="M46" s="11" t="s">
        <v>630</v>
      </c>
    </row>
    <row r="47" spans="2:16" ht="19" x14ac:dyDescent="0.25">
      <c r="B47" s="5" t="s">
        <v>276</v>
      </c>
      <c r="C47" s="5" t="s">
        <v>277</v>
      </c>
      <c r="D47" s="5" t="s">
        <v>278</v>
      </c>
      <c r="E47" s="5" t="s">
        <v>124</v>
      </c>
      <c r="H47" s="11" t="s">
        <v>565</v>
      </c>
      <c r="I47" s="11" t="s">
        <v>566</v>
      </c>
      <c r="J47" s="11" t="s">
        <v>631</v>
      </c>
      <c r="M47" s="11" t="s">
        <v>631</v>
      </c>
    </row>
    <row r="48" spans="2:16" ht="19" x14ac:dyDescent="0.25">
      <c r="B48" s="5" t="s">
        <v>279</v>
      </c>
      <c r="C48" s="5" t="s">
        <v>280</v>
      </c>
      <c r="D48" s="5" t="s">
        <v>281</v>
      </c>
      <c r="E48" s="5" t="s">
        <v>125</v>
      </c>
      <c r="H48" s="11" t="s">
        <v>567</v>
      </c>
      <c r="I48" s="11" t="s">
        <v>568</v>
      </c>
      <c r="J48" s="11" t="s">
        <v>632</v>
      </c>
      <c r="K48" s="11" t="s">
        <v>632</v>
      </c>
    </row>
    <row r="49" spans="2:11" ht="19" x14ac:dyDescent="0.25">
      <c r="B49" s="5" t="s">
        <v>282</v>
      </c>
      <c r="C49" s="5" t="s">
        <v>283</v>
      </c>
      <c r="D49" s="5" t="s">
        <v>284</v>
      </c>
      <c r="E49" s="5" t="s">
        <v>126</v>
      </c>
      <c r="H49" s="11" t="s">
        <v>570</v>
      </c>
      <c r="I49" s="11" t="s">
        <v>571</v>
      </c>
      <c r="J49" s="11" t="s">
        <v>633</v>
      </c>
      <c r="K49" s="11" t="s">
        <v>633</v>
      </c>
    </row>
    <row r="50" spans="2:11" ht="19" x14ac:dyDescent="0.25">
      <c r="B50" s="5" t="s">
        <v>285</v>
      </c>
      <c r="C50" s="5" t="s">
        <v>286</v>
      </c>
      <c r="D50" s="5" t="s">
        <v>287</v>
      </c>
      <c r="E50" s="5" t="s">
        <v>127</v>
      </c>
      <c r="H50" s="11" t="s">
        <v>573</v>
      </c>
      <c r="I50" s="11" t="s">
        <v>574</v>
      </c>
      <c r="J50" s="11" t="s">
        <v>634</v>
      </c>
      <c r="K50" s="11" t="s">
        <v>634</v>
      </c>
    </row>
    <row r="51" spans="2:11" ht="19" x14ac:dyDescent="0.25">
      <c r="B51" s="5" t="s">
        <v>288</v>
      </c>
      <c r="C51" s="5" t="s">
        <v>289</v>
      </c>
      <c r="D51" s="5" t="s">
        <v>290</v>
      </c>
      <c r="E51" s="5" t="s">
        <v>128</v>
      </c>
      <c r="H51" s="11" t="s">
        <v>576</v>
      </c>
      <c r="I51" s="11" t="s">
        <v>577</v>
      </c>
      <c r="J51" s="11" t="s">
        <v>635</v>
      </c>
      <c r="K51" s="11" t="s">
        <v>635</v>
      </c>
    </row>
    <row r="52" spans="2:11" ht="19" x14ac:dyDescent="0.25">
      <c r="B52" s="5" t="s">
        <v>291</v>
      </c>
      <c r="C52" s="5" t="s">
        <v>292</v>
      </c>
      <c r="D52" s="5" t="s">
        <v>293</v>
      </c>
      <c r="E52" s="5" t="s">
        <v>129</v>
      </c>
      <c r="H52" s="11" t="s">
        <v>429</v>
      </c>
      <c r="I52" s="11" t="s">
        <v>430</v>
      </c>
      <c r="J52" s="11" t="s">
        <v>636</v>
      </c>
      <c r="K52" s="11" t="s">
        <v>636</v>
      </c>
    </row>
    <row r="53" spans="2:11" ht="19" x14ac:dyDescent="0.25">
      <c r="B53" s="5" t="s">
        <v>294</v>
      </c>
      <c r="C53" s="5" t="s">
        <v>295</v>
      </c>
      <c r="D53" s="5" t="s">
        <v>296</v>
      </c>
      <c r="E53" s="5" t="s">
        <v>130</v>
      </c>
      <c r="H53" s="11"/>
      <c r="J53" s="11"/>
    </row>
    <row r="54" spans="2:11" ht="16" x14ac:dyDescent="0.2">
      <c r="B54" s="5" t="s">
        <v>297</v>
      </c>
      <c r="C54" s="5" t="s">
        <v>298</v>
      </c>
      <c r="D54" s="5" t="s">
        <v>299</v>
      </c>
      <c r="E54" s="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2021-05-30T14:19:05Z</dcterms:created>
  <dcterms:modified xsi:type="dcterms:W3CDTF">2021-05-30T14:19:05Z</dcterms:modified>
</cp:coreProperties>
</file>