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16380" windowHeight="8190" tabRatio="993"/>
  </bookViews>
  <sheets>
    <sheet name="United States" sheetId="1" r:id="rId1"/>
    <sheet name="Austria" sheetId="2" r:id="rId2"/>
    <sheet name="Belgium" sheetId="3" r:id="rId3"/>
    <sheet name="Bulgaria" sheetId="4" r:id="rId4"/>
    <sheet name="Croatia" sheetId="5" r:id="rId5"/>
    <sheet name="Cyprus" sheetId="6" r:id="rId6"/>
    <sheet name="Czech Republic" sheetId="7" r:id="rId7"/>
    <sheet name="Denmark" sheetId="8" r:id="rId8"/>
    <sheet name="Estonia" sheetId="9" r:id="rId9"/>
    <sheet name="Finland" sheetId="10" r:id="rId10"/>
    <sheet name="France" sheetId="11" r:id="rId11"/>
    <sheet name="Germany" sheetId="12" r:id="rId12"/>
    <sheet name="Greece" sheetId="13" r:id="rId13"/>
    <sheet name="Hungary" sheetId="14" r:id="rId14"/>
    <sheet name="Ireland" sheetId="15" r:id="rId15"/>
    <sheet name="Italy" sheetId="16" r:id="rId16"/>
    <sheet name="Latvia" sheetId="17" r:id="rId17"/>
    <sheet name="Lithuania" sheetId="18" r:id="rId18"/>
    <sheet name="Luxembourg" sheetId="19" r:id="rId19"/>
    <sheet name="Netherlands" sheetId="20" r:id="rId20"/>
    <sheet name="Norway" sheetId="21" r:id="rId21"/>
    <sheet name="Poland" sheetId="22" r:id="rId22"/>
    <sheet name="Portugal" sheetId="23" r:id="rId23"/>
    <sheet name="Romania" sheetId="24" r:id="rId24"/>
    <sheet name="Slovakia" sheetId="25" r:id="rId25"/>
    <sheet name="Slovenia" sheetId="26" r:id="rId26"/>
    <sheet name="Spain" sheetId="27" r:id="rId27"/>
    <sheet name="Sweden" sheetId="28" r:id="rId28"/>
    <sheet name="UK" sheetId="29" r:id="rId29"/>
    <sheet name="India" sheetId="30" r:id="rId30"/>
    <sheet name="Temp" sheetId="31" r:id="rId31"/>
    <sheet name="Iceland" sheetId="32" r:id="rId32"/>
    <sheet name="Malta" sheetId="33" r:id="rId33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K2" i="13"/>
  <c r="J2" i="13"/>
  <c r="I2" i="13"/>
  <c r="H2" i="13"/>
  <c r="G2" i="13"/>
  <c r="F2" i="13"/>
  <c r="E2" i="13"/>
  <c r="D2" i="13"/>
  <c r="C2" i="13"/>
  <c r="B2" i="13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<sst xmlns="http://schemas.openxmlformats.org/spreadsheetml/2006/main" count="205" uniqueCount="24">
  <si>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</si>
  <si>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</si>
  <si>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</si>
  <si>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</si>
  <si>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</si>
  <si>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</si>
  <si>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</si>
  <si>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</si>
  <si>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</si>
  <si>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</si>
  <si>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</si>
  <si>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</si>
  <si>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</si>
  <si>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</si>
  <si>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</si>
  <si>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</si>
  <si>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</si>
  <si>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</si>
  <si>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</si>
  <si>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</si>
  <si>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*Note that the ecdc report higher consumption</t>
  </si>
  <si>
    <t>*ecdc consumption data is &gt;0</t>
  </si>
  <si>
    <t>* No consumption data from cddep</t>
  </si>
  <si>
    <t>*no consumption data from cddep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</si>
</sst>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tabSelected="1" zoomScale="115" zoomScaleNormal="115" workbookViewId="0">
      <selection activeCell="B6" sqref="B6"/>
    </sheetView>
  </sheetViews>
  <sheetFormatPr defaultRowHeight="15" x14ac:dyDescent="0.25"/>
  <cols>
    <col min="1" max="1" width="24" style="1"/>
    <col min="2" max="1025" width="8.42578125" style="1"/>
  </cols>
  <sheetData>
    <row r="1" spans="1:1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2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2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2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2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2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2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2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2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2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2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2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2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B1" sqref="B1"/>
    </sheetView>
  </sheetViews>
  <sheetFormatPr defaultRowHeight="15" x14ac:dyDescent="0.25"/>
  <cols>
    <col min="1" max="1" width="16.140625" style="2"/>
    <col min="2" max="11" width="8.5703125" style="1"/>
    <col min="12" max="1019" width="8.42578125" style="1"/>
    <col min="1020" max="1025" width="8.42578125"/>
  </cols>
  <sheetData>
    <row r="1" spans="1:11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2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2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2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2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2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10" sqref="F10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2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2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2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2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8"/>
  <sheetViews>
    <sheetView zoomScaleNormal="100" workbookViewId="0">
      <selection activeCell="J19" sqref="J19"/>
    </sheetView>
  </sheetViews>
  <sheetFormatPr defaultRowHeight="15" x14ac:dyDescent="0.25"/>
  <cols>
    <col min="1" max="1" width="13.28515625" style="2"/>
    <col min="2" max="11" width="8.5703125" style="1"/>
    <col min="12" max="1019" width="8.42578125" style="1"/>
    <col min="1020" max="1025" width="8.42578125"/>
  </cols>
  <sheetData>
    <row r="1" spans="1:11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25">
      <c r="A2" s="2" t="s">
        <v>10</v>
      </c>
      <c r="B2" t="e">
        <f>#REF!/#REF!</f>
        <v>#REF!</v>
      </c>
      <c r="C2" t="e">
        <f>#REF!/#REF!</f>
        <v>#REF!</v>
      </c>
      <c r="D2" t="e">
        <f>#REF!/#REF!</f>
        <v>#REF!</v>
      </c>
      <c r="E2" t="e">
        <f>#REF!/#REF!</f>
        <v>#REF!</v>
      </c>
      <c r="F2" t="e">
        <f>#REF!/#REF!</f>
        <v>#REF!</v>
      </c>
      <c r="G2" t="e">
        <f>#REF!/#REF!</f>
        <v>#REF!</v>
      </c>
      <c r="H2" t="e">
        <f>#REF!/#REF!</f>
        <v>#REF!</v>
      </c>
      <c r="I2" t="e">
        <f>#REF!/#REF!</f>
        <v>#REF!</v>
      </c>
      <c r="J2" t="e">
        <f>#REF!/#REF!</f>
        <v>#REF!</v>
      </c>
      <c r="K2" t="e">
        <f>#REF!/#REF!</f>
        <v>#REF!</v>
      </c>
    </row>
    <row r="3" spans="1:11" x14ac:dyDescent="0.25">
      <c r="A3" s="2" t="s">
        <v>11</v>
      </c>
      <c r="B3">
        <v>773</v>
      </c>
      <c r="C3">
        <v>837</v>
      </c>
      <c r="D3">
        <v>966</v>
      </c>
      <c r="E3">
        <v>1074</v>
      </c>
      <c r="F3">
        <v>1627</v>
      </c>
      <c r="G3">
        <v>1687</v>
      </c>
      <c r="H3">
        <v>1636</v>
      </c>
      <c r="I3">
        <v>1460</v>
      </c>
      <c r="J3">
        <v>1209</v>
      </c>
      <c r="K3">
        <v>1088</v>
      </c>
    </row>
    <row r="4" spans="1:11" x14ac:dyDescent="0.25">
      <c r="A4" s="2" t="s">
        <v>12</v>
      </c>
      <c r="B4">
        <v>241</v>
      </c>
      <c r="C4">
        <v>312</v>
      </c>
      <c r="D4">
        <v>444</v>
      </c>
      <c r="E4">
        <v>482</v>
      </c>
      <c r="F4">
        <v>839</v>
      </c>
      <c r="G4">
        <v>1004</v>
      </c>
      <c r="H4">
        <v>1158</v>
      </c>
      <c r="I4">
        <v>911</v>
      </c>
      <c r="J4">
        <v>730</v>
      </c>
      <c r="K4">
        <v>682</v>
      </c>
    </row>
    <row r="5" spans="1:11" x14ac:dyDescent="0.25">
      <c r="A5" s="2" t="s">
        <v>7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2</v>
      </c>
      <c r="I5">
        <v>2</v>
      </c>
      <c r="J5">
        <v>3</v>
      </c>
      <c r="K5">
        <v>3</v>
      </c>
    </row>
    <row r="6" spans="1:11" x14ac:dyDescent="0.25">
      <c r="A6" s="2" t="s">
        <v>13</v>
      </c>
      <c r="B6" s="1">
        <v>22247</v>
      </c>
      <c r="C6" s="1">
        <v>21705</v>
      </c>
      <c r="D6" s="1">
        <v>22369</v>
      </c>
      <c r="E6" s="1">
        <v>21628</v>
      </c>
      <c r="F6" s="1">
        <v>21779</v>
      </c>
      <c r="G6" s="1">
        <v>19510</v>
      </c>
      <c r="H6" s="1">
        <v>20217</v>
      </c>
      <c r="I6" s="1">
        <v>17232</v>
      </c>
      <c r="J6" s="1">
        <v>17827</v>
      </c>
      <c r="K6" s="1">
        <v>18315</v>
      </c>
    </row>
    <row r="7" spans="1:11" x14ac:dyDescent="0.25">
      <c r="A7"/>
    </row>
    <row r="8" spans="1:11" x14ac:dyDescent="0.25">
      <c r="A8" s="2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2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2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2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2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5" x14ac:dyDescent="0.25"/>
  <cols>
    <col min="1" max="1" width="13.42578125" style="2"/>
    <col min="2" max="2" width="11.85546875"/>
    <col min="3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2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2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2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20" sqref="H20"/>
    </sheetView>
  </sheetViews>
  <sheetFormatPr defaultRowHeight="15" x14ac:dyDescent="0.25"/>
  <cols>
    <col min="1" max="1" width="13.42578125" style="2"/>
    <col min="2" max="15" width="8.5703125" style="1"/>
    <col min="16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4.2449189606380243E-3</v>
      </c>
      <c r="C2" s="1">
        <f t="shared" si="0"/>
        <v>4.0083867784903799E-3</v>
      </c>
      <c r="D2" s="1">
        <f t="shared" si="0"/>
        <v>4.0483269023973683E-3</v>
      </c>
      <c r="E2" s="1">
        <f t="shared" si="0"/>
        <v>4.1642642065475048E-3</v>
      </c>
      <c r="F2" s="1">
        <f t="shared" si="0"/>
        <v>4.2675201707008071E-3</v>
      </c>
      <c r="G2" s="1">
        <f t="shared" si="0"/>
        <v>4.5257645309368334E-3</v>
      </c>
      <c r="H2" s="1">
        <f t="shared" si="0"/>
        <v>4.8515427906074132E-3</v>
      </c>
      <c r="I2" s="1">
        <f t="shared" si="0"/>
        <v>5.0075112669003509E-3</v>
      </c>
      <c r="J2" s="1">
        <f t="shared" si="0"/>
        <v>5.1693729854649399E-3</v>
      </c>
      <c r="K2" s="1">
        <f t="shared" si="0"/>
        <v>5.4001577574176321E-3</v>
      </c>
      <c r="L2" s="1">
        <f t="shared" si="0"/>
        <v>5.5075248158821645E-3</v>
      </c>
      <c r="M2" s="1">
        <f t="shared" si="0"/>
        <v>5.5361119949093223E-3</v>
      </c>
      <c r="N2" s="1">
        <f t="shared" si="0"/>
        <v>6.1513773736293128E-3</v>
      </c>
      <c r="O2" s="1">
        <f t="shared" si="0"/>
        <v>6.443129520052597E-3</v>
      </c>
      <c r="P2" s="1">
        <f t="shared" si="0"/>
        <v>7.0795243659358027E-3</v>
      </c>
    </row>
    <row r="3" spans="1:16" x14ac:dyDescent="0.25">
      <c r="A3" s="2" t="s">
        <v>11</v>
      </c>
      <c r="B3"/>
      <c r="C3"/>
      <c r="D3"/>
      <c r="E3"/>
      <c r="F3"/>
      <c r="G3"/>
      <c r="H3" s="1">
        <v>305</v>
      </c>
      <c r="I3" s="1">
        <v>360</v>
      </c>
      <c r="J3" s="1">
        <v>309</v>
      </c>
      <c r="K3" s="1">
        <v>304</v>
      </c>
      <c r="L3" s="1">
        <v>731</v>
      </c>
      <c r="M3" s="1">
        <v>615</v>
      </c>
      <c r="N3" s="1">
        <v>845</v>
      </c>
      <c r="O3" s="1">
        <v>1453</v>
      </c>
      <c r="P3" s="1">
        <v>1315</v>
      </c>
    </row>
    <row r="4" spans="1:16" x14ac:dyDescent="0.25">
      <c r="A4" s="2" t="s">
        <v>12</v>
      </c>
      <c r="B4"/>
      <c r="C4"/>
      <c r="D4"/>
      <c r="E4"/>
      <c r="F4"/>
      <c r="G4"/>
      <c r="H4" s="1">
        <v>6</v>
      </c>
      <c r="I4" s="1">
        <v>6</v>
      </c>
      <c r="J4" s="1">
        <v>9</v>
      </c>
      <c r="K4" s="1">
        <v>4</v>
      </c>
      <c r="L4" s="1">
        <v>116</v>
      </c>
      <c r="M4" s="1">
        <v>182</v>
      </c>
      <c r="N4" s="1">
        <v>265</v>
      </c>
      <c r="O4" s="1">
        <v>523</v>
      </c>
      <c r="P4" s="1">
        <v>477</v>
      </c>
    </row>
    <row r="5" spans="1:16" x14ac:dyDescent="0.25">
      <c r="A5" s="2" t="s">
        <v>7</v>
      </c>
      <c r="B5" s="1">
        <v>66</v>
      </c>
      <c r="C5" s="1">
        <v>65</v>
      </c>
      <c r="D5" s="1">
        <v>64</v>
      </c>
      <c r="E5" s="1">
        <v>65</v>
      </c>
      <c r="F5" s="1">
        <v>64</v>
      </c>
      <c r="G5" s="1">
        <v>70</v>
      </c>
      <c r="H5" s="1">
        <v>75</v>
      </c>
      <c r="I5" s="1">
        <v>80</v>
      </c>
      <c r="J5" s="1">
        <v>85</v>
      </c>
      <c r="K5" s="1">
        <v>89</v>
      </c>
      <c r="L5" s="1">
        <v>86</v>
      </c>
      <c r="M5" s="1">
        <v>87</v>
      </c>
      <c r="N5" s="1">
        <v>92</v>
      </c>
      <c r="O5" s="1">
        <v>98</v>
      </c>
      <c r="P5" s="1">
        <v>103</v>
      </c>
    </row>
    <row r="6" spans="1:16" x14ac:dyDescent="0.25">
      <c r="A6" s="2" t="s">
        <v>13</v>
      </c>
      <c r="B6" s="1">
        <v>15548</v>
      </c>
      <c r="C6" s="1">
        <v>16216</v>
      </c>
      <c r="D6" s="1">
        <v>15809</v>
      </c>
      <c r="E6" s="1">
        <v>15609</v>
      </c>
      <c r="F6" s="1">
        <v>14997</v>
      </c>
      <c r="G6" s="1">
        <v>15467</v>
      </c>
      <c r="H6" s="1">
        <v>15459</v>
      </c>
      <c r="I6" s="1">
        <v>15976</v>
      </c>
      <c r="J6" s="1">
        <v>16443</v>
      </c>
      <c r="K6" s="1">
        <v>16481</v>
      </c>
      <c r="L6" s="1">
        <v>15615</v>
      </c>
      <c r="M6" s="1">
        <v>15715</v>
      </c>
      <c r="N6" s="1">
        <v>14956</v>
      </c>
      <c r="O6" s="1">
        <v>15210</v>
      </c>
      <c r="P6" s="1">
        <v>14549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2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25">
      <c r="A7"/>
    </row>
    <row r="8" spans="1:16" x14ac:dyDescent="0.2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2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2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2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A10" sqref="A10"/>
    </sheetView>
  </sheetViews>
  <sheetFormatPr defaultRowHeight="15" x14ac:dyDescent="0.25"/>
  <cols>
    <col min="1" max="1" width="16.42578125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2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2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2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J45" sqref="J45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2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2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2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7" sqref="A7"/>
    </sheetView>
  </sheetViews>
  <sheetFormatPr defaultRowHeight="15" x14ac:dyDescent="0.25"/>
  <cols>
    <col min="1" max="1" width="8.42578125" style="2"/>
    <col min="2" max="1025" width="8.42578125" style="1"/>
  </cols>
  <sheetData>
    <row r="1" spans="1:17" s="2" customFormat="1" x14ac:dyDescent="0.25">
      <c r="A1" s="2" t="s">
        <v>0</v>
      </c>
      <c r="B1" s="2">
        <v>1999</v>
      </c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2">
        <v>2014</v>
      </c>
    </row>
    <row r="2" spans="1:17" x14ac:dyDescent="0.25">
      <c r="A2" s="2" t="s">
        <v>10</v>
      </c>
      <c r="C2" s="1">
        <f t="shared" ref="C2:Q2" si="0">C5/C6</f>
        <v>1.3284855264997903E-3</v>
      </c>
      <c r="D2" s="1">
        <f t="shared" si="0"/>
        <v>1.287001287001287E-3</v>
      </c>
      <c r="E2" s="1">
        <f t="shared" si="0"/>
        <v>1.4781966001478197E-3</v>
      </c>
      <c r="F2" s="1">
        <f t="shared" si="0"/>
        <v>1.639680262348842E-3</v>
      </c>
      <c r="G2" s="1">
        <f t="shared" si="0"/>
        <v>1.7268771154244664E-3</v>
      </c>
      <c r="H2" s="1">
        <f t="shared" si="0"/>
        <v>1.7880794701986755E-3</v>
      </c>
      <c r="I2" s="1">
        <f t="shared" si="0"/>
        <v>1.9800715380684721E-3</v>
      </c>
      <c r="J2" s="1">
        <f t="shared" si="0"/>
        <v>2.1297920320721623E-3</v>
      </c>
      <c r="K2" s="1">
        <f t="shared" si="0"/>
        <v>2.4097913628004313E-3</v>
      </c>
      <c r="L2" s="1">
        <f t="shared" si="0"/>
        <v>2.3428348301444747E-3</v>
      </c>
      <c r="M2" s="1">
        <f t="shared" si="0"/>
        <v>2.306805074971165E-3</v>
      </c>
      <c r="N2" s="1">
        <f t="shared" si="0"/>
        <v>2.2896039603960395E-3</v>
      </c>
      <c r="O2" s="1">
        <f t="shared" si="0"/>
        <v>2.3453894580915935E-3</v>
      </c>
      <c r="P2" s="1">
        <f t="shared" si="0"/>
        <v>2.6560424966799467E-3</v>
      </c>
      <c r="Q2" s="1">
        <f t="shared" si="0"/>
        <v>2.672514219146166E-3</v>
      </c>
    </row>
    <row r="3" spans="1:17" x14ac:dyDescent="0.25">
      <c r="A3" s="2" t="s">
        <v>11</v>
      </c>
      <c r="B3" s="1">
        <v>5</v>
      </c>
      <c r="C3">
        <v>11</v>
      </c>
      <c r="D3">
        <v>9</v>
      </c>
      <c r="E3">
        <v>15</v>
      </c>
      <c r="F3">
        <v>21</v>
      </c>
      <c r="G3">
        <v>30</v>
      </c>
      <c r="H3">
        <v>161</v>
      </c>
      <c r="I3">
        <v>221</v>
      </c>
      <c r="J3">
        <v>274</v>
      </c>
      <c r="K3">
        <v>297</v>
      </c>
      <c r="L3">
        <v>352</v>
      </c>
      <c r="M3">
        <v>448</v>
      </c>
      <c r="N3">
        <v>443</v>
      </c>
      <c r="O3">
        <v>623</v>
      </c>
      <c r="P3">
        <v>645</v>
      </c>
      <c r="Q3">
        <v>746</v>
      </c>
    </row>
    <row r="4" spans="1:17" x14ac:dyDescent="0.25">
      <c r="A4" s="2" t="s">
        <v>12</v>
      </c>
      <c r="B4" s="1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2</v>
      </c>
      <c r="J4">
        <v>0</v>
      </c>
      <c r="K4">
        <v>2</v>
      </c>
      <c r="L4">
        <v>2</v>
      </c>
      <c r="M4">
        <v>0</v>
      </c>
      <c r="N4">
        <v>1</v>
      </c>
      <c r="O4">
        <v>3</v>
      </c>
      <c r="P4">
        <v>1</v>
      </c>
      <c r="Q4">
        <v>1</v>
      </c>
    </row>
    <row r="5" spans="1:17" x14ac:dyDescent="0.25">
      <c r="A5" s="2" t="s">
        <v>7</v>
      </c>
      <c r="C5">
        <v>19</v>
      </c>
      <c r="D5">
        <v>19</v>
      </c>
      <c r="E5">
        <v>22</v>
      </c>
      <c r="F5">
        <v>24</v>
      </c>
      <c r="G5">
        <v>25</v>
      </c>
      <c r="H5">
        <v>27</v>
      </c>
      <c r="I5">
        <v>31</v>
      </c>
      <c r="J5">
        <v>34</v>
      </c>
      <c r="K5">
        <v>38</v>
      </c>
      <c r="L5">
        <v>36</v>
      </c>
      <c r="M5">
        <v>36</v>
      </c>
      <c r="N5">
        <v>37</v>
      </c>
      <c r="O5">
        <v>38</v>
      </c>
      <c r="P5">
        <v>40</v>
      </c>
      <c r="Q5">
        <v>39</v>
      </c>
    </row>
    <row r="6" spans="1:17" x14ac:dyDescent="0.25">
      <c r="A6" s="2" t="s">
        <v>13</v>
      </c>
      <c r="C6" s="1">
        <v>14302</v>
      </c>
      <c r="D6" s="1">
        <v>14763</v>
      </c>
      <c r="E6" s="1">
        <v>14883</v>
      </c>
      <c r="F6" s="1">
        <v>14637</v>
      </c>
      <c r="G6" s="1">
        <v>14477</v>
      </c>
      <c r="H6" s="1">
        <v>15100</v>
      </c>
      <c r="I6" s="1">
        <v>15656</v>
      </c>
      <c r="J6" s="1">
        <v>15964</v>
      </c>
      <c r="K6" s="1">
        <v>15769</v>
      </c>
      <c r="L6" s="1">
        <v>15366</v>
      </c>
      <c r="M6" s="1">
        <v>15606</v>
      </c>
      <c r="N6" s="1">
        <v>16160</v>
      </c>
      <c r="O6" s="1">
        <v>16202</v>
      </c>
      <c r="P6" s="1">
        <v>15060</v>
      </c>
      <c r="Q6" s="1">
        <v>14593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2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2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2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2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2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2" sqref="A2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2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2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2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2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2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2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5" x14ac:dyDescent="0.25"/>
  <cols>
    <col min="1" max="1" width="8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2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2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2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2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2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2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M42" sqref="M42"/>
    </sheetView>
  </sheetViews>
  <sheetFormatPr defaultRowHeight="15" x14ac:dyDescent="0.25"/>
  <cols>
    <col min="1" max="1" width="10.7109375" style="2"/>
    <col min="2" max="6" width="8.28515625"/>
    <col min="7" max="16" width="8.5703125" style="1"/>
    <col min="17" max="1025" width="10.710937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5.0491141099788853E-4</v>
      </c>
      <c r="C2">
        <f t="shared" si="0"/>
        <v>6.057721431353035E-4</v>
      </c>
      <c r="D2">
        <f t="shared" si="0"/>
        <v>8.3807507388293414E-4</v>
      </c>
      <c r="E2">
        <f t="shared" si="0"/>
        <v>8.5877452874747731E-4</v>
      </c>
      <c r="F2">
        <f t="shared" si="0"/>
        <v>1.0517090271691498E-3</v>
      </c>
      <c r="G2">
        <f t="shared" si="0"/>
        <v>1.1232557134833888E-3</v>
      </c>
      <c r="H2">
        <f t="shared" si="0"/>
        <v>1.302818430538064E-3</v>
      </c>
      <c r="I2">
        <f t="shared" si="0"/>
        <v>1.4144860007488456E-3</v>
      </c>
      <c r="J2">
        <f t="shared" si="0"/>
        <v>1.7024898914662695E-3</v>
      </c>
      <c r="K2">
        <f t="shared" si="0"/>
        <v>1.9477989871445266E-3</v>
      </c>
      <c r="L2">
        <f t="shared" si="0"/>
        <v>2.1720243266724589E-3</v>
      </c>
      <c r="M2">
        <f t="shared" si="0"/>
        <v>2.4025860562641973E-3</v>
      </c>
      <c r="N2">
        <f t="shared" si="0"/>
        <v>2.4772562251740484E-3</v>
      </c>
      <c r="O2">
        <f t="shared" si="0"/>
        <v>2.7147307521139296E-3</v>
      </c>
      <c r="P2">
        <f t="shared" si="0"/>
        <v>2.8463420057816321E-3</v>
      </c>
    </row>
    <row r="3" spans="1:16" x14ac:dyDescent="0.25">
      <c r="A3" s="2" t="s">
        <v>11</v>
      </c>
      <c r="G3" s="1">
        <v>275</v>
      </c>
      <c r="H3" s="1">
        <v>286</v>
      </c>
      <c r="I3" s="1">
        <v>302</v>
      </c>
      <c r="J3" s="1">
        <v>242</v>
      </c>
      <c r="K3" s="1">
        <v>591</v>
      </c>
      <c r="L3" s="1">
        <v>677</v>
      </c>
      <c r="M3" s="1">
        <v>825</v>
      </c>
      <c r="N3" s="1">
        <v>888</v>
      </c>
      <c r="O3" s="1">
        <v>1051</v>
      </c>
      <c r="P3" s="1">
        <v>1069</v>
      </c>
    </row>
    <row r="4" spans="1:16" x14ac:dyDescent="0.25">
      <c r="A4" s="2" t="s">
        <v>12</v>
      </c>
      <c r="G4" s="1">
        <v>0</v>
      </c>
      <c r="H4" s="1">
        <v>1</v>
      </c>
      <c r="I4" s="1">
        <v>1</v>
      </c>
      <c r="J4" s="1">
        <v>3</v>
      </c>
      <c r="K4" s="1">
        <v>3</v>
      </c>
      <c r="L4" s="1">
        <v>3</v>
      </c>
      <c r="M4" s="1">
        <v>4</v>
      </c>
      <c r="N4" s="1">
        <v>8</v>
      </c>
      <c r="O4" s="1">
        <v>7</v>
      </c>
      <c r="P4" s="1">
        <v>12</v>
      </c>
    </row>
    <row r="5" spans="1:16" x14ac:dyDescent="0.25">
      <c r="A5" s="2" t="s">
        <v>7</v>
      </c>
      <c r="B5">
        <v>11</v>
      </c>
      <c r="C5">
        <v>14</v>
      </c>
      <c r="D5">
        <v>19</v>
      </c>
      <c r="E5">
        <v>20</v>
      </c>
      <c r="F5">
        <v>24</v>
      </c>
      <c r="G5" s="1">
        <v>26</v>
      </c>
      <c r="H5" s="1">
        <v>30</v>
      </c>
      <c r="I5" s="1">
        <v>34</v>
      </c>
      <c r="J5" s="1">
        <v>40</v>
      </c>
      <c r="K5" s="1">
        <v>45</v>
      </c>
      <c r="L5" s="1">
        <v>50</v>
      </c>
      <c r="M5" s="1">
        <v>55</v>
      </c>
      <c r="N5" s="1">
        <v>58</v>
      </c>
      <c r="O5" s="1">
        <v>61</v>
      </c>
      <c r="P5" s="1">
        <v>64</v>
      </c>
    </row>
    <row r="6" spans="1:16" x14ac:dyDescent="0.25">
      <c r="A6" s="2" t="s">
        <v>13</v>
      </c>
      <c r="B6">
        <v>21786</v>
      </c>
      <c r="C6">
        <v>23111</v>
      </c>
      <c r="D6">
        <v>22671</v>
      </c>
      <c r="E6">
        <v>23289</v>
      </c>
      <c r="F6">
        <v>22820</v>
      </c>
      <c r="G6" s="1">
        <v>23147</v>
      </c>
      <c r="H6" s="1">
        <v>23027</v>
      </c>
      <c r="I6" s="1">
        <v>24037</v>
      </c>
      <c r="J6" s="1">
        <v>23495</v>
      </c>
      <c r="K6" s="1">
        <v>23103</v>
      </c>
      <c r="L6" s="1">
        <v>23020</v>
      </c>
      <c r="M6" s="1">
        <v>22892</v>
      </c>
      <c r="N6" s="1">
        <v>23413</v>
      </c>
      <c r="O6" s="1">
        <v>22470</v>
      </c>
      <c r="P6" s="1">
        <v>22485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5" x14ac:dyDescent="0.25"/>
  <cols>
    <col min="1" max="1" width="13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2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2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5" x14ac:dyDescent="0.25"/>
  <cols>
    <col min="1" max="1" width="8.5703125" style="2"/>
    <col min="2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2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75" x14ac:dyDescent="0.2"/>
  <cols>
    <col min="1" max="1025" width="8.5703125"/>
  </cols>
  <sheetData>
    <row r="1" spans="1:9" s="1" customFormat="1" ht="15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5" x14ac:dyDescent="0.2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5" x14ac:dyDescent="0.2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5" x14ac:dyDescent="0.2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" width="8.42578125" style="2"/>
    <col min="2" max="5" width="8.28515625"/>
    <col min="6" max="6" width="8.425781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2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2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25">
      <c r="A6" s="2" t="s">
        <v>13</v>
      </c>
    </row>
    <row r="7" spans="1:16" x14ac:dyDescent="0.25">
      <c r="A7"/>
    </row>
    <row r="8" spans="1:16" x14ac:dyDescent="0.2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2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9.85546875" style="2"/>
    <col min="2" max="8" width="8.7109375" style="1"/>
    <col min="9" max="9" width="11" style="1"/>
    <col min="10" max="16" width="8.710937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2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2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2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19" sqref="F19"/>
    </sheetView>
  </sheetViews>
  <sheetFormatPr defaultRowHeight="15" x14ac:dyDescent="0.25"/>
  <cols>
    <col min="1" max="1" width="18.28515625" style="1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2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2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2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16</v>
      </c>
    </row>
    <row r="9" spans="1:11" x14ac:dyDescent="0.2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5" x14ac:dyDescent="0.25"/>
  <cols>
    <col min="1" max="1" width="8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2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2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5" x14ac:dyDescent="0.25"/>
  <cols>
    <col min="1" max="1" width="8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2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2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2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2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United States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2016-11-11T18:31:43Z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