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ited States" sheetId="1" state="visible" r:id="rId2"/>
    <sheet name="Austria" sheetId="2" state="visible" r:id="rId3"/>
    <sheet name="Belgium" sheetId="3" state="visible" r:id="rId4"/>
    <sheet name="Bulgaria" sheetId="4" state="visible" r:id="rId5"/>
    <sheet name="Croatia" sheetId="5" state="visible" r:id="rId6"/>
    <sheet name="Cyprus" sheetId="6" state="visible" r:id="rId7"/>
    <sheet name="Czech Republic" sheetId="7" state="visible" r:id="rId8"/>
    <sheet name="Denmark" sheetId="8" state="visible" r:id="rId9"/>
    <sheet name="Estonia" sheetId="9" state="visible" r:id="rId10"/>
    <sheet name="Finland" sheetId="10" state="visible" r:id="rId11"/>
    <sheet name="France" sheetId="11" state="visible" r:id="rId12"/>
    <sheet name="Germany" sheetId="12" state="visible" r:id="rId13"/>
    <sheet name="Greece" sheetId="13" state="visible" r:id="rId14"/>
    <sheet name="Hungary" sheetId="14" state="visible" r:id="rId15"/>
    <sheet name="Iceland" sheetId="15" state="visible" r:id="rId16"/>
    <sheet name="Ireland" sheetId="16" state="visible" r:id="rId17"/>
    <sheet name="Italy" sheetId="17" state="visible" r:id="rId18"/>
    <sheet name="Latvia" sheetId="18" state="visible" r:id="rId19"/>
    <sheet name="Lithuania" sheetId="19" state="visible" r:id="rId20"/>
    <sheet name="Luxembourg" sheetId="20" state="visible" r:id="rId21"/>
    <sheet name="Malta" sheetId="21" state="visible" r:id="rId22"/>
    <sheet name="Netherlands" sheetId="22" state="visible" r:id="rId23"/>
    <sheet name="Norway" sheetId="23" state="visible" r:id="rId24"/>
    <sheet name="Poland" sheetId="24" state="visible" r:id="rId25"/>
    <sheet name="Portugal" sheetId="25" state="visible" r:id="rId26"/>
    <sheet name="Romania" sheetId="26" state="visible" r:id="rId27"/>
    <sheet name="Slovakia" sheetId="27" state="visible" r:id="rId28"/>
    <sheet name="Slovenia" sheetId="28" state="visible" r:id="rId29"/>
    <sheet name="Spain" sheetId="29" state="visible" r:id="rId30"/>
    <sheet name="Sweden" sheetId="30" state="visible" r:id="rId31"/>
    <sheet name="UK" sheetId="31" state="visible" r:id="rId3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<sst xmlns="http://schemas.openxmlformats.org/spreadsheetml/2006/main" count="127" uniqueCount="8">
  <si>
    <t xml:space="preserve">Year</t>
  </si>
  <si>
    <t xml:space="preserve">Consumption*</t>
  </si>
  <si>
    <t xml:space="preserve">Isolates</t>
  </si>
  <si>
    <t xml:space="preserve">Resistance</t>
  </si>
  <si>
    <t xml:space="preserve">*Standard units/1000 population</t>
  </si>
  <si>
    <t xml:space="preserve">resistancemap.cddep.org/AntibioticUse.php</t>
  </si>
  <si>
    <t xml:space="preserve">Consumption</t>
  </si>
  <si>
    <t xml:space="preserve">Total Consumption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</si>
</sst>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N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G2" activeCellId="0" sqref="G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2000</v>
      </c>
      <c r="C1" s="1" t="n">
        <v>2001</v>
      </c>
      <c r="D1" s="1" t="n">
        <v>2002</v>
      </c>
      <c r="E1" s="1" t="n">
        <v>2003</v>
      </c>
      <c r="F1" s="1" t="n">
        <v>2004</v>
      </c>
      <c r="G1" s="1" t="n">
        <v>2005</v>
      </c>
      <c r="H1" s="1" t="n">
        <v>2006</v>
      </c>
      <c r="I1" s="1" t="n">
        <v>2007</v>
      </c>
      <c r="J1" s="1" t="n">
        <v>2008</v>
      </c>
      <c r="K1" s="1" t="n">
        <v>2009</v>
      </c>
      <c r="L1" s="1" t="n">
        <v>2010</v>
      </c>
      <c r="M1" s="1" t="n">
        <v>2011</v>
      </c>
      <c r="N1" s="1" t="n">
        <v>2012</v>
      </c>
    </row>
    <row r="2" customFormat="false" ht="14.5" hidden="false" customHeight="false" outlineLevel="0" collapsed="false">
      <c r="A2" s="1" t="s">
        <v>1</v>
      </c>
      <c r="B2" s="1" t="n">
        <v>28</v>
      </c>
      <c r="C2" s="1" t="n">
        <v>33</v>
      </c>
      <c r="D2" s="1" t="n">
        <v>40</v>
      </c>
      <c r="E2" s="1" t="n">
        <v>41</v>
      </c>
      <c r="F2" s="1" t="n">
        <v>44</v>
      </c>
      <c r="G2" s="1" t="n">
        <v>48</v>
      </c>
      <c r="H2" s="1" t="n">
        <v>53</v>
      </c>
      <c r="I2" s="1" t="n">
        <v>55</v>
      </c>
      <c r="J2" s="1" t="n">
        <v>59</v>
      </c>
      <c r="K2" s="1" t="n">
        <v>62</v>
      </c>
      <c r="L2" s="1" t="n">
        <v>63</v>
      </c>
      <c r="M2" s="1" t="n">
        <v>66</v>
      </c>
      <c r="N2" s="1" t="n">
        <v>67</v>
      </c>
    </row>
    <row r="3" customFormat="false" ht="14.5" hidden="false" customHeight="false" outlineLevel="0" collapsed="false">
      <c r="A3" s="1" t="s">
        <v>2</v>
      </c>
      <c r="B3" s="2" t="n">
        <v>3230</v>
      </c>
      <c r="C3" s="2" t="n">
        <v>3459</v>
      </c>
      <c r="D3" s="2" t="n">
        <v>3697</v>
      </c>
      <c r="E3" s="2" t="n">
        <v>3733</v>
      </c>
      <c r="F3" s="2" t="n">
        <v>4616</v>
      </c>
      <c r="G3" s="2" t="n">
        <v>4696</v>
      </c>
      <c r="H3" s="2" t="n">
        <v>4158</v>
      </c>
      <c r="I3" s="2" t="n">
        <v>3732</v>
      </c>
      <c r="J3" s="2" t="n">
        <v>3745</v>
      </c>
      <c r="K3" s="1" t="n">
        <v>3286</v>
      </c>
      <c r="L3" s="1" t="n">
        <v>3039</v>
      </c>
      <c r="M3" s="1" t="n">
        <v>2503</v>
      </c>
      <c r="N3" s="1" t="n">
        <v>1173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f aca="false">0.01*G3</f>
        <v>46.96</v>
      </c>
      <c r="H4" s="2" t="n">
        <f aca="false">0.01*H3</f>
        <v>41.58</v>
      </c>
      <c r="I4" s="2" t="n">
        <f aca="false">0.02*I3</f>
        <v>74.64</v>
      </c>
      <c r="J4" s="2" t="n">
        <f aca="false">0.05*J3</f>
        <v>187.25</v>
      </c>
      <c r="K4" s="1" t="n">
        <f aca="false">0.05*K3</f>
        <v>164.3</v>
      </c>
      <c r="L4" s="1" t="n">
        <f aca="false">0.05*L3</f>
        <v>151.95</v>
      </c>
      <c r="M4" s="1" t="n">
        <f aca="false">0.07*M3</f>
        <v>175.21</v>
      </c>
      <c r="N4" s="1" t="n">
        <f aca="false">0.1*N3</f>
        <v>117.3</v>
      </c>
    </row>
    <row r="5" customFormat="false" ht="14.5" hidden="false" customHeight="false" outlineLevel="0" collapsed="false">
      <c r="A5" s="0"/>
    </row>
    <row r="6" customFormat="false" ht="14.5" hidden="false" customHeight="false" outlineLevel="0" collapsed="false">
      <c r="A6" s="0"/>
    </row>
    <row r="7" customFormat="false" ht="14.5" hidden="false" customHeight="false" outlineLevel="0" collapsed="false">
      <c r="A7" s="1" t="s">
        <v>4</v>
      </c>
    </row>
    <row r="8" customFormat="false" ht="14.5" hidden="false" customHeight="false" outlineLevel="0" collapsed="false">
      <c r="A8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K38" activeCellId="0" sqref="K38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0.0001</v>
      </c>
      <c r="D2" s="0" t="n">
        <v>0</v>
      </c>
      <c r="E2" s="0" t="n">
        <v>0.0001</v>
      </c>
      <c r="F2" s="0" t="n">
        <v>0.0001</v>
      </c>
      <c r="G2" s="0" t="n">
        <v>0</v>
      </c>
      <c r="H2" s="0" t="n">
        <v>0.0001</v>
      </c>
      <c r="I2" s="0" t="n">
        <v>0</v>
      </c>
      <c r="J2" s="0" t="n">
        <v>0.0001</v>
      </c>
      <c r="K2" s="0" t="n">
        <v>0.0002</v>
      </c>
    </row>
    <row r="3" customFormat="false" ht="14.5" hidden="false" customHeight="false" outlineLevel="0" collapsed="false">
      <c r="A3" s="1" t="s">
        <v>2</v>
      </c>
      <c r="B3" s="2" t="n">
        <v>131</v>
      </c>
      <c r="C3" s="2" t="n">
        <v>214</v>
      </c>
      <c r="D3" s="2" t="n">
        <v>251</v>
      </c>
      <c r="E3" s="2" t="n">
        <v>280</v>
      </c>
      <c r="F3" s="2" t="n">
        <v>351</v>
      </c>
      <c r="G3" s="2" t="n">
        <v>391</v>
      </c>
      <c r="H3" s="2" t="n">
        <v>404</v>
      </c>
      <c r="I3" s="2" t="n">
        <v>536</v>
      </c>
      <c r="J3" s="2" t="n">
        <v>550</v>
      </c>
      <c r="K3" s="2" t="n">
        <v>583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2</v>
      </c>
      <c r="G4" s="2" t="n">
        <v>1</v>
      </c>
      <c r="H4" s="2" t="n">
        <v>1</v>
      </c>
      <c r="I4" s="2" t="n">
        <v>0</v>
      </c>
      <c r="J4" s="2" t="n">
        <v>0</v>
      </c>
      <c r="K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J3" activeCellId="0" sqref="J3"/>
    </sheetView>
  </sheetViews>
  <sheetFormatPr defaultRowHeight="14.5"/>
  <cols>
    <col collapsed="false" hidden="false" max="1" min="1" style="1" width="17.0102040816327"/>
    <col collapsed="false" hidden="false" max="1025" min="2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0.0005</v>
      </c>
      <c r="D2" s="0" t="n">
        <v>0.0017</v>
      </c>
      <c r="E2" s="0" t="n">
        <v>0.0018</v>
      </c>
      <c r="F2" s="0" t="n">
        <v>0.0018</v>
      </c>
      <c r="G2" s="0" t="n">
        <v>0.002</v>
      </c>
      <c r="H2" s="0" t="n">
        <v>0.0031</v>
      </c>
      <c r="I2" s="0" t="n">
        <v>0.004</v>
      </c>
      <c r="J2" s="0" t="n">
        <v>0.0044</v>
      </c>
      <c r="K2" s="0" t="n">
        <v>0.0045</v>
      </c>
    </row>
    <row r="3" customFormat="false" ht="14.5" hidden="false" customHeight="false" outlineLevel="0" collapsed="false">
      <c r="A3" s="1" t="s">
        <v>2</v>
      </c>
      <c r="B3" s="2" t="n">
        <v>753</v>
      </c>
      <c r="C3" s="2" t="n">
        <v>831</v>
      </c>
      <c r="D3" s="2" t="n">
        <v>1057</v>
      </c>
      <c r="E3" s="2" t="n">
        <v>1021</v>
      </c>
      <c r="F3" s="2" t="n">
        <v>1268</v>
      </c>
      <c r="G3" s="2" t="n">
        <v>1432</v>
      </c>
      <c r="H3" s="2" t="n">
        <v>1640</v>
      </c>
      <c r="I3" s="2" t="n">
        <v>1627</v>
      </c>
      <c r="J3" s="2" t="n">
        <v>1842</v>
      </c>
      <c r="K3" s="2" t="n">
        <v>2103</v>
      </c>
    </row>
    <row r="4" customFormat="false" ht="14.5" hidden="false" customHeight="false" outlineLevel="0" collapsed="false">
      <c r="A4" s="1" t="s">
        <v>3</v>
      </c>
      <c r="B4" s="2" t="n">
        <v>1</v>
      </c>
      <c r="C4" s="2" t="n">
        <v>0</v>
      </c>
      <c r="D4" s="2" t="n">
        <v>1</v>
      </c>
      <c r="E4" s="2" t="n">
        <v>1</v>
      </c>
      <c r="F4" s="2" t="n">
        <v>6</v>
      </c>
      <c r="G4" s="2" t="n">
        <v>4</v>
      </c>
      <c r="H4" s="2" t="n">
        <v>2</v>
      </c>
      <c r="I4" s="2" t="n">
        <v>17</v>
      </c>
      <c r="J4" s="2" t="n">
        <v>21</v>
      </c>
      <c r="K4" s="2" t="n">
        <v>19</v>
      </c>
    </row>
    <row r="5" customFormat="false" ht="14.5" hidden="false" customHeight="false" outlineLevel="0" collapsed="false">
      <c r="A5" s="1" t="s">
        <v>7</v>
      </c>
      <c r="B5" s="1" t="n">
        <v>28.9</v>
      </c>
      <c r="C5" s="1" t="n">
        <v>27.9</v>
      </c>
      <c r="D5" s="1" t="n">
        <v>28.6</v>
      </c>
      <c r="E5" s="1" t="n">
        <v>28.1</v>
      </c>
      <c r="F5" s="1" t="n">
        <v>29.6</v>
      </c>
      <c r="G5" s="1" t="n">
        <v>28.2</v>
      </c>
      <c r="H5" s="1" t="n">
        <v>28.7</v>
      </c>
      <c r="I5" s="1" t="n">
        <v>29.7</v>
      </c>
      <c r="J5" s="1" t="n">
        <v>30.1</v>
      </c>
      <c r="K5" s="1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J39" activeCellId="0" sqref="J3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0.001</v>
      </c>
      <c r="F2" s="0" t="n">
        <v>0.001</v>
      </c>
      <c r="G2" s="0" t="n">
        <v>0.001</v>
      </c>
      <c r="H2" s="0" t="n">
        <v>0.001</v>
      </c>
      <c r="I2" s="0" t="n">
        <v>0.001</v>
      </c>
      <c r="J2" s="0" t="n">
        <v>0.001</v>
      </c>
      <c r="K2" s="0" t="n">
        <v>0.001</v>
      </c>
    </row>
    <row r="3" customFormat="false" ht="14.5" hidden="false" customHeight="false" outlineLevel="0" collapsed="false">
      <c r="A3" s="1" t="s">
        <v>2</v>
      </c>
      <c r="B3" s="2" t="n">
        <v>102</v>
      </c>
      <c r="C3" s="2" t="n">
        <v>147</v>
      </c>
      <c r="D3" s="2" t="n">
        <v>173</v>
      </c>
      <c r="E3" s="2" t="n">
        <v>231</v>
      </c>
      <c r="F3" s="2" t="n">
        <v>467</v>
      </c>
      <c r="G3" s="2" t="n">
        <v>464</v>
      </c>
      <c r="H3" s="2" t="n">
        <v>512</v>
      </c>
      <c r="I3" s="2" t="n">
        <v>661</v>
      </c>
      <c r="J3" s="2" t="n">
        <v>763</v>
      </c>
      <c r="K3" s="2" t="n">
        <v>1006</v>
      </c>
    </row>
    <row r="4" customFormat="false" ht="14.5" hidden="false" customHeight="false" outlineLevel="0" collapsed="false">
      <c r="A4" s="1" t="s">
        <v>3</v>
      </c>
      <c r="B4" s="2" t="n">
        <v>2</v>
      </c>
      <c r="C4" s="2" t="n">
        <v>1</v>
      </c>
      <c r="D4" s="2" t="n">
        <v>3</v>
      </c>
      <c r="E4" s="2" t="n">
        <v>0</v>
      </c>
      <c r="F4" s="2" t="n">
        <v>0</v>
      </c>
      <c r="G4" s="2" t="n">
        <v>1</v>
      </c>
      <c r="H4" s="2" t="n">
        <v>1</v>
      </c>
      <c r="I4" s="2" t="n">
        <v>1</v>
      </c>
      <c r="J4" s="2" t="n">
        <v>6</v>
      </c>
      <c r="K4" s="2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H25" activeCellId="0" sqref="H2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0.211</v>
      </c>
      <c r="C2" s="0" t="n">
        <v>0.09</v>
      </c>
      <c r="D2" s="0" t="n">
        <v>0.101</v>
      </c>
      <c r="E2" s="0" t="n">
        <v>0.122</v>
      </c>
      <c r="F2" s="0" t="n">
        <v>0.023</v>
      </c>
      <c r="G2" s="0" t="n">
        <v>0.162</v>
      </c>
      <c r="H2" s="0" t="n">
        <v>0.028</v>
      </c>
      <c r="I2" s="0" t="n">
        <v>0.029</v>
      </c>
      <c r="J2" s="0" t="n">
        <v>0.039</v>
      </c>
      <c r="K2" s="0" t="n">
        <v>0.052</v>
      </c>
    </row>
    <row r="3" customFormat="false" ht="14.5" hidden="false" customHeight="false" outlineLevel="0" collapsed="false">
      <c r="A3" s="1" t="s">
        <v>2</v>
      </c>
      <c r="B3" s="2" t="n">
        <v>773</v>
      </c>
      <c r="C3" s="2" t="n">
        <v>837</v>
      </c>
      <c r="D3" s="2" t="n">
        <v>966</v>
      </c>
      <c r="E3" s="2" t="n">
        <v>1074</v>
      </c>
      <c r="F3" s="2" t="n">
        <v>1627</v>
      </c>
      <c r="G3" s="2" t="n">
        <v>1687</v>
      </c>
      <c r="H3" s="2" t="n">
        <v>1636</v>
      </c>
      <c r="I3" s="2" t="n">
        <v>1460</v>
      </c>
      <c r="J3" s="2" t="n">
        <v>1209</v>
      </c>
      <c r="K3" s="2" t="n">
        <v>1088</v>
      </c>
    </row>
    <row r="4" customFormat="false" ht="14.5" hidden="false" customHeight="false" outlineLevel="0" collapsed="false">
      <c r="A4" s="1" t="s">
        <v>3</v>
      </c>
      <c r="B4" s="2" t="n">
        <v>241</v>
      </c>
      <c r="C4" s="2" t="n">
        <v>312</v>
      </c>
      <c r="D4" s="2" t="n">
        <v>444</v>
      </c>
      <c r="E4" s="2" t="n">
        <v>482</v>
      </c>
      <c r="F4" s="2" t="n">
        <v>839</v>
      </c>
      <c r="G4" s="2" t="n">
        <v>1004</v>
      </c>
      <c r="H4" s="2" t="n">
        <v>1158</v>
      </c>
      <c r="I4" s="2" t="n">
        <v>911</v>
      </c>
      <c r="J4" s="2" t="n">
        <v>730</v>
      </c>
      <c r="K4" s="2" t="n">
        <v>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I21" activeCellId="0" sqref="I2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300</v>
      </c>
      <c r="C3" s="2" t="n">
        <v>285</v>
      </c>
      <c r="D3" s="2" t="n">
        <v>309</v>
      </c>
      <c r="E3" s="2" t="n">
        <v>360</v>
      </c>
      <c r="F3" s="2" t="n">
        <v>360</v>
      </c>
      <c r="G3" s="2" t="n">
        <v>491</v>
      </c>
      <c r="H3" s="2" t="n">
        <v>413</v>
      </c>
      <c r="I3" s="2" t="n">
        <v>481</v>
      </c>
      <c r="J3" s="2" t="n">
        <v>530</v>
      </c>
      <c r="K3" s="2" t="n">
        <v>621</v>
      </c>
    </row>
    <row r="4" customFormat="false" ht="14.5" hidden="false" customHeight="false" outlineLevel="0" collapsed="false">
      <c r="A4" s="1" t="s">
        <v>3</v>
      </c>
      <c r="B4" s="2" t="n">
        <v>1</v>
      </c>
      <c r="C4" s="2" t="n">
        <v>2</v>
      </c>
      <c r="D4" s="2" t="n">
        <v>0</v>
      </c>
      <c r="E4" s="2" t="n">
        <v>0</v>
      </c>
      <c r="F4" s="2" t="n">
        <v>2</v>
      </c>
      <c r="G4" s="2" t="n">
        <v>29</v>
      </c>
      <c r="H4" s="2" t="n">
        <v>10</v>
      </c>
      <c r="I4" s="2" t="n">
        <v>18</v>
      </c>
      <c r="J4" s="2" t="n">
        <v>10</v>
      </c>
      <c r="K4" s="2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I19" activeCellId="0" sqref="I1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0.0191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0.0237</v>
      </c>
      <c r="H2" s="0" t="n">
        <v>0.0335</v>
      </c>
      <c r="I2" s="0" t="n">
        <v>0.0334</v>
      </c>
      <c r="J2" s="0" t="n">
        <v>0.037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21</v>
      </c>
      <c r="C3" s="2" t="n">
        <v>12</v>
      </c>
      <c r="D3" s="2" t="n">
        <v>26</v>
      </c>
      <c r="E3" s="2" t="n">
        <v>24</v>
      </c>
      <c r="F3" s="2" t="n">
        <v>26</v>
      </c>
      <c r="G3" s="2" t="n">
        <v>13</v>
      </c>
      <c r="H3" s="2"/>
      <c r="I3" s="2"/>
      <c r="J3" s="2"/>
      <c r="K3" s="2"/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/>
      <c r="I4" s="2"/>
      <c r="J4" s="2"/>
      <c r="K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G15" activeCellId="0" sqref="G1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0.0015</v>
      </c>
      <c r="C2" s="0" t="n">
        <v>0.0025</v>
      </c>
      <c r="D2" s="0" t="n">
        <v>0.0039</v>
      </c>
      <c r="E2" s="0" t="n">
        <v>0.004</v>
      </c>
      <c r="F2" s="0" t="n">
        <v>0.0042</v>
      </c>
      <c r="G2" s="0" t="n">
        <v>0.0051</v>
      </c>
      <c r="H2" s="0" t="n">
        <v>0.0023</v>
      </c>
      <c r="I2" s="0" t="n">
        <v>0.0022</v>
      </c>
      <c r="J2" s="0" t="n">
        <v>0.0016</v>
      </c>
      <c r="K2" s="0" t="n">
        <v>0.0009</v>
      </c>
    </row>
    <row r="3" customFormat="false" ht="14.5" hidden="false" customHeight="false" outlineLevel="0" collapsed="false">
      <c r="A3" s="1" t="s">
        <v>2</v>
      </c>
      <c r="B3" s="2" t="n">
        <v>26</v>
      </c>
      <c r="C3" s="2" t="n">
        <v>147</v>
      </c>
      <c r="D3" s="2" t="n">
        <v>174</v>
      </c>
      <c r="E3" s="2" t="n">
        <v>230</v>
      </c>
      <c r="F3" s="2" t="n">
        <v>253</v>
      </c>
      <c r="G3" s="2" t="n">
        <v>301</v>
      </c>
      <c r="H3" s="2" t="n">
        <v>302</v>
      </c>
      <c r="I3" s="2" t="n">
        <v>338</v>
      </c>
      <c r="J3" s="2" t="n">
        <v>317</v>
      </c>
      <c r="K3" s="2" t="n">
        <v>353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0</v>
      </c>
      <c r="G4" s="2" t="n">
        <v>0</v>
      </c>
      <c r="H4" s="2" t="n">
        <v>3</v>
      </c>
      <c r="I4" s="2" t="n">
        <v>0</v>
      </c>
      <c r="J4" s="2" t="n">
        <v>2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K42" activeCellId="0" sqref="K4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0.0018</v>
      </c>
      <c r="C2" s="0" t="n">
        <v>0.0018</v>
      </c>
      <c r="D2" s="0" t="n">
        <v>0.0019</v>
      </c>
      <c r="E2" s="0" t="n">
        <v>0.002</v>
      </c>
      <c r="F2" s="0" t="n">
        <v>0.0005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305</v>
      </c>
      <c r="C3" s="2" t="n">
        <v>360</v>
      </c>
      <c r="D3" s="2" t="n">
        <v>309</v>
      </c>
      <c r="E3" s="2" t="n">
        <v>304</v>
      </c>
      <c r="F3" s="2" t="n">
        <v>731</v>
      </c>
      <c r="G3" s="2" t="n">
        <v>615</v>
      </c>
      <c r="H3" s="2" t="n">
        <v>845</v>
      </c>
      <c r="I3" s="2" t="n">
        <v>1453</v>
      </c>
      <c r="J3" s="2" t="n">
        <v>1315</v>
      </c>
      <c r="K3" s="2"/>
    </row>
    <row r="4" customFormat="false" ht="14.5" hidden="false" customHeight="false" outlineLevel="0" collapsed="false">
      <c r="A4" s="1" t="s">
        <v>3</v>
      </c>
      <c r="B4" s="2" t="n">
        <v>6</v>
      </c>
      <c r="C4" s="2" t="n">
        <v>6</v>
      </c>
      <c r="D4" s="2" t="n">
        <v>9</v>
      </c>
      <c r="E4" s="2" t="n">
        <v>4</v>
      </c>
      <c r="F4" s="2" t="n">
        <v>116</v>
      </c>
      <c r="G4" s="2" t="n">
        <v>182</v>
      </c>
      <c r="H4" s="2" t="n">
        <v>265</v>
      </c>
      <c r="I4" s="2" t="n">
        <v>523</v>
      </c>
      <c r="J4" s="2" t="n">
        <v>477</v>
      </c>
      <c r="K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L39" activeCellId="0" sqref="L3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0.0006</v>
      </c>
      <c r="C2" s="0" t="n">
        <v>0.0001</v>
      </c>
      <c r="D2" s="0" t="n">
        <v>0.0001</v>
      </c>
      <c r="E2" s="0" t="n">
        <v>0.0005</v>
      </c>
      <c r="F2" s="0" t="n">
        <v>0.0003</v>
      </c>
      <c r="G2" s="0" t="n">
        <v>0.0001</v>
      </c>
      <c r="H2" s="0" t="n">
        <v>0.0001</v>
      </c>
      <c r="I2" s="0" t="n">
        <v>0.0002</v>
      </c>
      <c r="J2" s="0" t="n">
        <v>0.0006</v>
      </c>
      <c r="K2" s="0" t="n">
        <v>0.0002</v>
      </c>
    </row>
    <row r="3" customFormat="false" ht="14.5" hidden="false" customHeight="false" outlineLevel="0" collapsed="false">
      <c r="A3" s="1" t="s">
        <v>2</v>
      </c>
      <c r="B3" s="2"/>
      <c r="C3" s="2" t="n">
        <v>26</v>
      </c>
      <c r="D3" s="2" t="n">
        <v>27</v>
      </c>
      <c r="E3" s="2" t="n">
        <v>40</v>
      </c>
      <c r="F3" s="2" t="n">
        <v>44</v>
      </c>
      <c r="G3" s="2" t="n">
        <v>63</v>
      </c>
      <c r="H3" s="2" t="n">
        <v>65</v>
      </c>
      <c r="I3" s="2" t="n">
        <v>77</v>
      </c>
      <c r="J3" s="2" t="n">
        <v>92</v>
      </c>
      <c r="K3" s="2" t="n">
        <v>118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1</v>
      </c>
      <c r="F4" s="2" t="n">
        <v>0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M45" activeCellId="0" sqref="M4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/>
      <c r="C2" s="0" t="n">
        <v>0.0032</v>
      </c>
      <c r="D2" s="0" t="n">
        <v>0.0094</v>
      </c>
      <c r="E2" s="0" t="n">
        <v>0.0123</v>
      </c>
      <c r="F2" s="0" t="n">
        <v>0.0071</v>
      </c>
      <c r="G2" s="0" t="n">
        <v>0.0147</v>
      </c>
      <c r="H2" s="0" t="n">
        <v>0.0169</v>
      </c>
      <c r="I2" s="0" t="n">
        <v>0.0004</v>
      </c>
      <c r="J2" s="0" t="n">
        <v>0.0003</v>
      </c>
      <c r="K2" s="0" t="n">
        <v>0.0001</v>
      </c>
    </row>
    <row r="3" customFormat="false" ht="14.5" hidden="false" customHeight="false" outlineLevel="0" collapsed="false">
      <c r="A3" s="1" t="s">
        <v>2</v>
      </c>
      <c r="B3" s="2"/>
      <c r="C3" s="2" t="n">
        <v>32</v>
      </c>
      <c r="D3" s="2" t="n">
        <v>41</v>
      </c>
      <c r="E3" s="2" t="n">
        <v>53</v>
      </c>
      <c r="F3" s="2" t="n">
        <v>64</v>
      </c>
      <c r="G3" s="2" t="n">
        <v>43</v>
      </c>
      <c r="H3" s="2" t="n">
        <v>19</v>
      </c>
      <c r="I3" s="2" t="n">
        <v>185</v>
      </c>
      <c r="J3" s="2" t="n">
        <v>144</v>
      </c>
      <c r="K3" s="2" t="n">
        <v>154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E9" activeCellId="0" sqref="E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1" t="n">
        <v>0.00011</v>
      </c>
      <c r="C2" s="1" t="n">
        <v>0.00015</v>
      </c>
      <c r="D2" s="1" t="n">
        <v>0.0002</v>
      </c>
      <c r="E2" s="1" t="n">
        <v>0.00028</v>
      </c>
      <c r="F2" s="1" t="n">
        <v>0.00045</v>
      </c>
      <c r="G2" s="1" t="n">
        <v>0.00055</v>
      </c>
      <c r="H2" s="1" t="n">
        <v>0.00055</v>
      </c>
      <c r="I2" s="1" t="n">
        <v>0.00049</v>
      </c>
      <c r="J2" s="1" t="n">
        <v>0.00085</v>
      </c>
      <c r="K2" s="1" t="n">
        <v>0.0008</v>
      </c>
    </row>
    <row r="3" customFormat="false" ht="14.5" hidden="false" customHeight="false" outlineLevel="0" collapsed="false">
      <c r="A3" s="1" t="s">
        <v>2</v>
      </c>
      <c r="B3" s="2" t="n">
        <v>80</v>
      </c>
      <c r="C3" s="2" t="n">
        <v>269</v>
      </c>
      <c r="D3" s="2" t="n">
        <v>306</v>
      </c>
      <c r="E3" s="2" t="n">
        <v>397</v>
      </c>
      <c r="F3" s="2" t="n">
        <v>463</v>
      </c>
      <c r="G3" s="2" t="n">
        <v>509</v>
      </c>
      <c r="H3" s="2" t="n">
        <v>610</v>
      </c>
      <c r="I3" s="2" t="n">
        <v>738</v>
      </c>
      <c r="J3" s="2" t="n">
        <v>910</v>
      </c>
      <c r="K3" s="2" t="n">
        <v>971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0</v>
      </c>
      <c r="G4" s="2" t="n">
        <v>3</v>
      </c>
      <c r="H4" s="2" t="n">
        <v>2</v>
      </c>
      <c r="I4" s="2" t="n">
        <v>11</v>
      </c>
      <c r="J4" s="2" t="n">
        <v>13</v>
      </c>
      <c r="K4" s="2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K31" activeCellId="0" sqref="K3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0.0003</v>
      </c>
      <c r="F2" s="0" t="n">
        <v>0.0005</v>
      </c>
      <c r="G2" s="0" t="n">
        <v>0.0006</v>
      </c>
      <c r="H2" s="0" t="n">
        <v>0.0009</v>
      </c>
      <c r="I2" s="0" t="n">
        <v>0.0007</v>
      </c>
      <c r="J2" s="0" t="n">
        <v>0.0005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 t="n">
        <v>2</v>
      </c>
      <c r="D3" s="2" t="n">
        <v>19</v>
      </c>
      <c r="E3" s="2" t="n">
        <v>2</v>
      </c>
      <c r="F3" s="2" t="n">
        <v>27</v>
      </c>
      <c r="G3" s="2" t="n">
        <v>57</v>
      </c>
      <c r="H3" s="2" t="n">
        <v>48</v>
      </c>
      <c r="I3" s="2" t="n">
        <v>48</v>
      </c>
      <c r="J3" s="2" t="n">
        <v>53</v>
      </c>
      <c r="K3" s="2" t="n">
        <v>66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J4" s="2" t="n">
        <v>1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G11" activeCellId="0" sqref="G1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/>
      <c r="C2" s="0"/>
      <c r="D2" s="0" t="n">
        <v>0</v>
      </c>
      <c r="E2" s="0" t="n">
        <v>0.0002</v>
      </c>
      <c r="F2" s="0" t="n">
        <v>0.0002</v>
      </c>
      <c r="G2" s="0" t="n">
        <v>0.0064</v>
      </c>
      <c r="H2" s="0" t="n">
        <v>0.0046</v>
      </c>
      <c r="I2" s="0" t="n">
        <v>0</v>
      </c>
      <c r="J2" s="0" t="n">
        <v>0.0028</v>
      </c>
      <c r="K2" s="0" t="n">
        <v>0.0008</v>
      </c>
    </row>
    <row r="3" customFormat="false" ht="14.5" hidden="false" customHeight="false" outlineLevel="0" collapsed="false">
      <c r="A3" s="1" t="s">
        <v>2</v>
      </c>
      <c r="B3" s="2" t="n">
        <v>18</v>
      </c>
      <c r="C3" s="2" t="n">
        <v>32</v>
      </c>
      <c r="D3" s="2" t="n">
        <v>28</v>
      </c>
      <c r="E3" s="2" t="n">
        <v>36</v>
      </c>
      <c r="F3" s="2" t="n">
        <v>38</v>
      </c>
      <c r="G3" s="2" t="n">
        <v>57</v>
      </c>
      <c r="H3" s="2" t="n">
        <v>52</v>
      </c>
      <c r="I3" s="2" t="n">
        <v>57</v>
      </c>
      <c r="J3" s="2" t="n">
        <v>69</v>
      </c>
      <c r="K3" s="2" t="n">
        <v>101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3</v>
      </c>
      <c r="I4" s="2" t="n">
        <v>4</v>
      </c>
      <c r="J4" s="2" t="n">
        <v>10</v>
      </c>
      <c r="K4" s="2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4" activeCellId="0" sqref="B4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0.0002</v>
      </c>
      <c r="C2" s="0" t="n">
        <v>0.0003</v>
      </c>
      <c r="D2" s="0" t="n">
        <v>0.0004</v>
      </c>
      <c r="E2" s="0" t="n">
        <v>0.0005</v>
      </c>
      <c r="F2" s="0" t="n">
        <v>0.0004</v>
      </c>
      <c r="G2" s="0" t="n">
        <v>0.0005</v>
      </c>
      <c r="H2" s="0" t="n">
        <v>0.0005</v>
      </c>
      <c r="I2" s="0" t="n">
        <v>0.0009</v>
      </c>
      <c r="J2" s="0" t="n">
        <v>0.0008</v>
      </c>
      <c r="K2" s="0" t="n">
        <v>0.0012</v>
      </c>
    </row>
    <row r="3" customFormat="false" ht="14.5" hidden="false" customHeight="false" outlineLevel="0" collapsed="false">
      <c r="A3" s="1" t="s">
        <v>2</v>
      </c>
      <c r="B3" s="2" t="n">
        <v>230</v>
      </c>
      <c r="C3" s="2" t="n">
        <v>329</v>
      </c>
      <c r="D3" s="2" t="n">
        <v>336</v>
      </c>
      <c r="E3" s="2" t="n">
        <v>420</v>
      </c>
      <c r="F3" s="2" t="n">
        <v>398</v>
      </c>
      <c r="G3" s="2" t="n">
        <v>640</v>
      </c>
      <c r="H3" s="2" t="n">
        <v>722</v>
      </c>
      <c r="I3" s="2" t="n">
        <v>684</v>
      </c>
      <c r="J3" s="2" t="n">
        <v>646</v>
      </c>
      <c r="K3" s="2" t="n">
        <v>903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1</v>
      </c>
      <c r="D4" s="2" t="n">
        <v>0</v>
      </c>
      <c r="E4" s="2" t="n">
        <v>1</v>
      </c>
      <c r="F4" s="2" t="n">
        <v>0</v>
      </c>
      <c r="G4" s="2" t="n">
        <v>2</v>
      </c>
      <c r="H4" s="2" t="n">
        <v>2</v>
      </c>
      <c r="I4" s="2" t="n">
        <v>1</v>
      </c>
      <c r="J4" s="2" t="n">
        <v>2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J30" activeCellId="0" sqref="J30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1999</v>
      </c>
      <c r="C1" s="1" t="n">
        <v>2000</v>
      </c>
      <c r="D1" s="1" t="n">
        <v>2001</v>
      </c>
      <c r="E1" s="1" t="n">
        <v>2002</v>
      </c>
      <c r="F1" s="1" t="n">
        <v>2003</v>
      </c>
      <c r="G1" s="1" t="n">
        <v>2004</v>
      </c>
      <c r="H1" s="1" t="n">
        <v>2005</v>
      </c>
      <c r="I1" s="1" t="n">
        <v>2006</v>
      </c>
      <c r="J1" s="1" t="n">
        <v>2007</v>
      </c>
      <c r="K1" s="1" t="n">
        <v>2008</v>
      </c>
      <c r="L1" s="1" t="n">
        <v>2009</v>
      </c>
      <c r="M1" s="1" t="n">
        <v>2010</v>
      </c>
      <c r="N1" s="1" t="n">
        <v>2011</v>
      </c>
      <c r="O1" s="1" t="n">
        <v>2012</v>
      </c>
      <c r="P1" s="1" t="n">
        <v>2013</v>
      </c>
      <c r="Q1" s="1" t="n">
        <v>2014</v>
      </c>
    </row>
    <row r="2" customFormat="false" ht="14.5" hidden="false" customHeight="false" outlineLevel="0" collapsed="false">
      <c r="A2" s="1" t="s">
        <v>6</v>
      </c>
      <c r="B2" s="0"/>
      <c r="C2" s="0"/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0.0012</v>
      </c>
      <c r="J2" s="0" t="n">
        <v>0.0009</v>
      </c>
      <c r="K2" s="0" t="n">
        <v>0.0013</v>
      </c>
      <c r="L2" s="0" t="n">
        <v>0.0021</v>
      </c>
      <c r="M2" s="0" t="n">
        <v>0.0015</v>
      </c>
      <c r="N2" s="0" t="n">
        <v>0.0017</v>
      </c>
      <c r="O2" s="0" t="n">
        <v>0.0014</v>
      </c>
      <c r="P2" s="0" t="n">
        <v>0.0019</v>
      </c>
      <c r="Q2" s="0" t="n">
        <v>0.0014</v>
      </c>
    </row>
    <row r="3" customFormat="false" ht="14.5" hidden="false" customHeight="false" outlineLevel="0" collapsed="false">
      <c r="A3" s="1" t="s">
        <v>2</v>
      </c>
      <c r="B3" s="2" t="n">
        <v>5</v>
      </c>
      <c r="C3" s="2" t="n">
        <v>11</v>
      </c>
      <c r="D3" s="2" t="n">
        <v>9</v>
      </c>
      <c r="E3" s="2" t="n">
        <v>15</v>
      </c>
      <c r="F3" s="2" t="n">
        <v>21</v>
      </c>
      <c r="G3" s="2" t="n">
        <v>30</v>
      </c>
      <c r="H3" s="2" t="n">
        <v>161</v>
      </c>
      <c r="I3" s="2" t="n">
        <v>221</v>
      </c>
      <c r="J3" s="2" t="n">
        <v>274</v>
      </c>
      <c r="K3" s="2" t="n">
        <v>297</v>
      </c>
      <c r="L3" s="2" t="n">
        <v>352</v>
      </c>
      <c r="M3" s="2" t="n">
        <v>448</v>
      </c>
      <c r="N3" s="2" t="n">
        <v>443</v>
      </c>
      <c r="O3" s="2" t="n">
        <v>623</v>
      </c>
      <c r="P3" s="2" t="n">
        <v>645</v>
      </c>
      <c r="Q3" s="2" t="n">
        <v>746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1</v>
      </c>
      <c r="H4" s="2" t="n">
        <v>1</v>
      </c>
      <c r="I4" s="2" t="n">
        <v>2</v>
      </c>
      <c r="J4" s="2" t="n">
        <v>0</v>
      </c>
      <c r="K4" s="2" t="n">
        <v>2</v>
      </c>
      <c r="L4" s="2" t="n">
        <v>2</v>
      </c>
      <c r="M4" s="2" t="n">
        <v>0</v>
      </c>
      <c r="N4" s="2" t="n">
        <v>1</v>
      </c>
      <c r="O4" s="2" t="n">
        <v>3</v>
      </c>
      <c r="P4" s="2" t="n">
        <v>1</v>
      </c>
      <c r="Q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F22" activeCellId="0" sqref="F2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/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0.0001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33</v>
      </c>
      <c r="C3" s="2" t="n">
        <v>17</v>
      </c>
      <c r="D3" s="2" t="n">
        <v>13</v>
      </c>
      <c r="E3" s="2" t="n">
        <v>8</v>
      </c>
      <c r="F3" s="2" t="n">
        <v>139</v>
      </c>
      <c r="G3" s="2" t="n">
        <v>238</v>
      </c>
      <c r="H3" s="2" t="n">
        <v>376</v>
      </c>
      <c r="I3" s="2" t="n">
        <v>359</v>
      </c>
      <c r="J3" s="2" t="n">
        <v>370</v>
      </c>
      <c r="K3" s="2"/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1</v>
      </c>
      <c r="G4" s="2" t="n">
        <v>0</v>
      </c>
      <c r="H4" s="2" t="n">
        <v>7</v>
      </c>
      <c r="I4" s="2" t="n">
        <v>7</v>
      </c>
      <c r="J4" s="2" t="n">
        <v>4</v>
      </c>
      <c r="K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D4" activeCellId="0" sqref="D4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/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/>
      <c r="D3" s="2" t="n">
        <v>57</v>
      </c>
      <c r="E3" s="2" t="n">
        <v>138</v>
      </c>
      <c r="F3" s="2" t="n">
        <v>485</v>
      </c>
      <c r="G3" s="2" t="n">
        <v>443</v>
      </c>
      <c r="H3" s="2" t="n">
        <v>580</v>
      </c>
      <c r="I3" s="2" t="n">
        <v>749</v>
      </c>
      <c r="J3" s="2" t="n">
        <v>904</v>
      </c>
      <c r="K3" s="2" t="n">
        <v>1701</v>
      </c>
    </row>
    <row r="4" customFormat="false" ht="14.5" hidden="false" customHeight="false" outlineLevel="0" collapsed="false">
      <c r="A4" s="1" t="s">
        <v>3</v>
      </c>
      <c r="B4" s="2"/>
      <c r="C4" s="2"/>
      <c r="D4" s="2" t="n">
        <v>0</v>
      </c>
      <c r="E4" s="2" t="n">
        <v>1</v>
      </c>
      <c r="F4" s="2" t="n">
        <v>4</v>
      </c>
      <c r="G4" s="2" t="n">
        <v>7</v>
      </c>
      <c r="H4" s="2" t="n">
        <v>3</v>
      </c>
      <c r="I4" s="2" t="n">
        <v>6</v>
      </c>
      <c r="J4" s="2" t="n">
        <v>22</v>
      </c>
      <c r="K4" s="2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I25" activeCellId="0" sqref="I25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/>
      <c r="C2" s="0"/>
      <c r="D2" s="0"/>
      <c r="E2" s="0"/>
      <c r="F2" s="0" t="n">
        <v>0</v>
      </c>
      <c r="G2" s="0"/>
      <c r="H2" s="0" t="n">
        <v>0.0231</v>
      </c>
      <c r="I2" s="0" t="n">
        <v>0.0235</v>
      </c>
      <c r="J2" s="0" t="n">
        <v>0.0237</v>
      </c>
      <c r="K2" s="0" t="n">
        <v>0.032</v>
      </c>
    </row>
    <row r="3" customFormat="false" ht="14.5" hidden="false" customHeight="false" outlineLevel="0" collapsed="false">
      <c r="A3" s="1" t="s">
        <v>2</v>
      </c>
      <c r="B3" s="2" t="n">
        <v>1</v>
      </c>
      <c r="C3" s="2" t="n">
        <v>32</v>
      </c>
      <c r="D3" s="2" t="n">
        <v>23</v>
      </c>
      <c r="E3" s="2" t="n">
        <v>5</v>
      </c>
      <c r="F3" s="2" t="n">
        <v>1</v>
      </c>
      <c r="G3" s="2" t="n">
        <v>14</v>
      </c>
      <c r="H3" s="2" t="n">
        <v>10</v>
      </c>
      <c r="I3" s="2" t="n">
        <v>102</v>
      </c>
      <c r="J3" s="2" t="n">
        <v>215</v>
      </c>
      <c r="K3" s="2" t="n">
        <v>257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15</v>
      </c>
      <c r="J4" s="2" t="n">
        <v>48</v>
      </c>
      <c r="K4" s="2" t="n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I7" activeCellId="0" sqref="I7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0.0008</v>
      </c>
      <c r="C2" s="0" t="n">
        <v>0.0008</v>
      </c>
      <c r="D2" s="0" t="n">
        <v>0.0006</v>
      </c>
      <c r="E2" s="0" t="n">
        <v>0.0007</v>
      </c>
      <c r="F2" s="0" t="n">
        <v>0.001</v>
      </c>
      <c r="G2" s="0"/>
      <c r="H2" s="0" t="n">
        <v>0.0243</v>
      </c>
      <c r="I2" s="0" t="n">
        <v>0.0013</v>
      </c>
      <c r="J2" s="0" t="n">
        <v>0.0017</v>
      </c>
      <c r="K2" s="0" t="n">
        <v>0.0019</v>
      </c>
    </row>
    <row r="3" customFormat="false" ht="14.5" hidden="false" customHeight="false" outlineLevel="0" collapsed="false">
      <c r="A3" s="1" t="s">
        <v>2</v>
      </c>
      <c r="B3" s="2"/>
      <c r="C3" s="2"/>
      <c r="D3" s="2"/>
      <c r="E3" s="2"/>
      <c r="F3" s="2"/>
      <c r="G3" s="2"/>
      <c r="H3" s="2" t="n">
        <v>434</v>
      </c>
      <c r="I3" s="2" t="n">
        <v>331</v>
      </c>
      <c r="J3" s="2" t="n">
        <v>342</v>
      </c>
      <c r="K3" s="2" t="n">
        <v>456</v>
      </c>
    </row>
    <row r="4" customFormat="false" ht="14.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 t="n">
        <v>3</v>
      </c>
      <c r="I4" s="2" t="n">
        <v>23</v>
      </c>
      <c r="J4" s="2" t="n">
        <v>2</v>
      </c>
      <c r="K4" s="2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G12" activeCellId="0" sqref="G1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44</v>
      </c>
      <c r="C3" s="2" t="n">
        <v>117</v>
      </c>
      <c r="D3" s="2" t="n">
        <v>145</v>
      </c>
      <c r="E3" s="2" t="n">
        <v>157</v>
      </c>
      <c r="F3" s="2" t="n">
        <v>189</v>
      </c>
      <c r="G3" s="2" t="n">
        <v>195</v>
      </c>
      <c r="H3" s="2" t="n">
        <v>232</v>
      </c>
      <c r="I3" s="2" t="n">
        <v>254</v>
      </c>
      <c r="J3" s="2" t="n">
        <v>245</v>
      </c>
      <c r="K3" s="2" t="n">
        <v>233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0</v>
      </c>
      <c r="F4" s="2" t="n">
        <v>1</v>
      </c>
      <c r="G4" s="2" t="n">
        <v>1</v>
      </c>
      <c r="H4" s="2" t="n">
        <v>1</v>
      </c>
      <c r="I4" s="2" t="n">
        <v>2</v>
      </c>
      <c r="J4" s="2" t="n">
        <v>1</v>
      </c>
      <c r="K4" s="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L13" activeCellId="0" sqref="L13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0.0001</v>
      </c>
      <c r="C2" s="0" t="n">
        <v>0.0001</v>
      </c>
      <c r="D2" s="0" t="n">
        <v>0.0001</v>
      </c>
      <c r="E2" s="0" t="n">
        <v>0.0001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54</v>
      </c>
      <c r="C3" s="2" t="n">
        <v>468</v>
      </c>
      <c r="D3" s="2" t="n">
        <v>570</v>
      </c>
      <c r="E3" s="2" t="n">
        <v>586</v>
      </c>
      <c r="F3" s="2" t="n">
        <v>575</v>
      </c>
      <c r="G3" s="2" t="n">
        <v>1161</v>
      </c>
      <c r="H3" s="2" t="n">
        <v>1144</v>
      </c>
      <c r="I3" s="2" t="n">
        <v>1152</v>
      </c>
      <c r="J3" s="2" t="n">
        <v>1241</v>
      </c>
      <c r="K3" s="2" t="n">
        <v>1266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1</v>
      </c>
      <c r="G4" s="2" t="n">
        <v>0</v>
      </c>
      <c r="H4" s="2" t="n">
        <v>6</v>
      </c>
      <c r="I4" s="2" t="n">
        <v>16</v>
      </c>
      <c r="J4" s="2" t="n">
        <v>29</v>
      </c>
      <c r="K4" s="2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E41" activeCellId="0" sqref="E41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0.0003</v>
      </c>
      <c r="C2" s="0" t="n">
        <v>0.0003</v>
      </c>
      <c r="D2" s="0" t="n">
        <v>0.0003</v>
      </c>
      <c r="E2" s="0" t="n">
        <v>0.0002</v>
      </c>
      <c r="F2" s="0" t="n">
        <v>0.0002</v>
      </c>
      <c r="G2" s="0" t="n">
        <v>0.0002</v>
      </c>
      <c r="H2" s="0" t="n">
        <v>0.0002</v>
      </c>
      <c r="I2" s="0" t="n">
        <v>0.0003</v>
      </c>
      <c r="J2" s="0" t="n">
        <v>0.0002</v>
      </c>
      <c r="K2" s="0" t="n">
        <v>0.0002</v>
      </c>
    </row>
    <row r="3" customFormat="false" ht="14.5" hidden="false" customHeight="false" outlineLevel="0" collapsed="false">
      <c r="A3" s="1" t="s">
        <v>2</v>
      </c>
      <c r="B3" s="2"/>
      <c r="C3" s="2"/>
      <c r="D3" s="2"/>
      <c r="E3" s="2"/>
      <c r="F3" s="2" t="n">
        <v>83</v>
      </c>
      <c r="G3" s="2" t="n">
        <v>116</v>
      </c>
      <c r="H3" s="2" t="n">
        <v>646</v>
      </c>
      <c r="I3" s="2" t="n">
        <v>545</v>
      </c>
      <c r="J3" s="2" t="n">
        <v>618</v>
      </c>
      <c r="K3" s="2" t="n">
        <v>429</v>
      </c>
    </row>
    <row r="4" customFormat="false" ht="14.5" hidden="false" customHeight="false" outlineLevel="0" collapsed="false">
      <c r="A4" s="1" t="s">
        <v>3</v>
      </c>
      <c r="B4" s="2"/>
      <c r="C4" s="2"/>
      <c r="D4" s="2"/>
      <c r="E4" s="2"/>
      <c r="F4" s="2" t="n">
        <v>1</v>
      </c>
      <c r="G4" s="2" t="n">
        <v>0</v>
      </c>
      <c r="H4" s="2" t="n">
        <v>2</v>
      </c>
      <c r="I4" s="2" t="n">
        <v>5</v>
      </c>
      <c r="J4" s="2" t="n">
        <v>6</v>
      </c>
      <c r="K4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22" activeCellId="0" sqref="B2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0.0013</v>
      </c>
      <c r="C2" s="0" t="n">
        <v>0.0009</v>
      </c>
      <c r="D2" s="0" t="n">
        <v>0.001</v>
      </c>
      <c r="E2" s="0" t="n">
        <v>0.0011</v>
      </c>
      <c r="F2" s="0" t="n">
        <v>0.0008</v>
      </c>
      <c r="G2" s="0" t="n">
        <v>0.0002</v>
      </c>
      <c r="H2" s="0" t="n">
        <v>0.0002</v>
      </c>
      <c r="I2" s="0" t="n">
        <v>0.0003</v>
      </c>
      <c r="J2" s="0" t="n">
        <v>0.0002</v>
      </c>
      <c r="K2" s="0" t="n">
        <v>0.0003</v>
      </c>
    </row>
    <row r="3" customFormat="false" ht="14.5" hidden="false" customHeight="false" outlineLevel="0" collapsed="false">
      <c r="A3" s="1" t="s">
        <v>2</v>
      </c>
      <c r="B3" s="2" t="n">
        <v>16</v>
      </c>
      <c r="C3" s="2" t="n">
        <v>3</v>
      </c>
      <c r="D3" s="2" t="n">
        <v>525</v>
      </c>
      <c r="E3" s="2" t="n">
        <v>639</v>
      </c>
      <c r="F3" s="2" t="n">
        <v>1</v>
      </c>
      <c r="G3" s="2" t="n">
        <v>708</v>
      </c>
      <c r="H3" s="2" t="n">
        <v>941</v>
      </c>
      <c r="I3" s="2" t="n">
        <v>977</v>
      </c>
      <c r="J3" s="2" t="n">
        <v>1269</v>
      </c>
      <c r="K3" s="2" t="n">
        <v>978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1</v>
      </c>
      <c r="F4" s="2" t="n">
        <v>0</v>
      </c>
      <c r="G4" s="2" t="n">
        <v>3</v>
      </c>
      <c r="H4" s="2" t="n">
        <v>0</v>
      </c>
      <c r="I4" s="2" t="n">
        <v>1</v>
      </c>
      <c r="J4" s="2" t="n">
        <v>0</v>
      </c>
      <c r="K4" s="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G20" activeCellId="0" sqref="G20"/>
    </sheetView>
  </sheetViews>
  <sheetFormatPr defaultRowHeight="14.5"/>
  <cols>
    <col collapsed="false" hidden="false" max="1025" min="1" style="1" width="11.2040816326531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1" t="n">
        <v>0.0002</v>
      </c>
      <c r="C2" s="1" t="n">
        <v>0.0001</v>
      </c>
      <c r="D2" s="1" t="n">
        <v>0.0002</v>
      </c>
      <c r="E2" s="1" t="n">
        <v>0.0002</v>
      </c>
      <c r="F2" s="1" t="n">
        <v>0.0003</v>
      </c>
      <c r="G2" s="1" t="n">
        <v>0.0003</v>
      </c>
      <c r="H2" s="1" t="n">
        <v>0.0003</v>
      </c>
      <c r="I2" s="1" t="n">
        <v>0.0005</v>
      </c>
      <c r="J2" s="1" t="n">
        <v>0.009</v>
      </c>
      <c r="K2" s="1" t="n">
        <v>0.0096</v>
      </c>
    </row>
    <row r="3" customFormat="false" ht="14.5" hidden="false" customHeight="false" outlineLevel="0" collapsed="false">
      <c r="A3" s="1" t="s">
        <v>2</v>
      </c>
      <c r="B3" s="1" t="n">
        <v>275</v>
      </c>
      <c r="C3" s="1" t="n">
        <v>286</v>
      </c>
      <c r="D3" s="1" t="n">
        <v>302</v>
      </c>
      <c r="E3" s="1" t="n">
        <v>242</v>
      </c>
      <c r="F3" s="1" t="n">
        <v>591</v>
      </c>
      <c r="G3" s="1" t="n">
        <v>677</v>
      </c>
      <c r="H3" s="1" t="n">
        <v>825</v>
      </c>
      <c r="I3" s="1" t="n">
        <v>888</v>
      </c>
      <c r="J3" s="1" t="n">
        <v>1051</v>
      </c>
      <c r="K3" s="1" t="n">
        <v>1069</v>
      </c>
    </row>
    <row r="4" customFormat="false" ht="14.5" hidden="false" customHeight="false" outlineLevel="0" collapsed="false">
      <c r="A4" s="1" t="s">
        <v>3</v>
      </c>
      <c r="B4" s="1" t="n">
        <v>0</v>
      </c>
      <c r="C4" s="1" t="n">
        <v>1</v>
      </c>
      <c r="D4" s="1" t="n">
        <v>1</v>
      </c>
      <c r="E4" s="1" t="n">
        <v>3</v>
      </c>
      <c r="F4" s="1" t="n">
        <v>3</v>
      </c>
      <c r="G4" s="1" t="n">
        <v>3</v>
      </c>
      <c r="H4" s="1" t="n">
        <v>4</v>
      </c>
      <c r="I4" s="1" t="n">
        <v>8</v>
      </c>
      <c r="J4" s="1" t="n">
        <v>7</v>
      </c>
      <c r="K4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I40" activeCellId="0" sqref="I40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0.0126</v>
      </c>
      <c r="C2" s="0" t="n">
        <v>0.0001</v>
      </c>
      <c r="D2" s="0" t="n">
        <v>0.0001</v>
      </c>
      <c r="E2" s="0" t="n">
        <v>0.0002</v>
      </c>
      <c r="F2" s="0" t="n">
        <v>0.0002</v>
      </c>
      <c r="G2" s="0" t="n">
        <v>0.0008</v>
      </c>
      <c r="H2" s="0" t="n">
        <v>0.0002</v>
      </c>
      <c r="I2" s="0" t="n">
        <v>0.0003</v>
      </c>
      <c r="J2" s="0" t="n">
        <v>0.0005</v>
      </c>
      <c r="K2" s="0" t="n">
        <v>0.001</v>
      </c>
    </row>
    <row r="3" customFormat="false" ht="14.5" hidden="false" customHeight="false" outlineLevel="0" collapsed="false">
      <c r="A3" s="1" t="s">
        <v>2</v>
      </c>
      <c r="B3" s="2" t="n">
        <v>30</v>
      </c>
      <c r="C3" s="2" t="n">
        <v>47</v>
      </c>
      <c r="D3" s="2" t="n">
        <v>27</v>
      </c>
      <c r="E3" s="2" t="n">
        <v>45</v>
      </c>
      <c r="F3" s="2" t="n">
        <v>88</v>
      </c>
      <c r="G3" s="2" t="n">
        <v>126</v>
      </c>
      <c r="H3" s="2" t="n">
        <v>116</v>
      </c>
      <c r="I3" s="2" t="n">
        <v>108</v>
      </c>
      <c r="J3" s="2" t="n">
        <v>129</v>
      </c>
      <c r="K3" s="2" t="n">
        <v>139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1</v>
      </c>
      <c r="G4" s="2" t="n">
        <v>0</v>
      </c>
      <c r="H4" s="2" t="n">
        <v>0</v>
      </c>
      <c r="I4" s="2" t="n">
        <v>2</v>
      </c>
      <c r="J4" s="2" t="n">
        <v>0</v>
      </c>
      <c r="K4" s="2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I9" activeCellId="0" sqref="I9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0.0004</v>
      </c>
      <c r="C2" s="0" t="n">
        <v>0.0001</v>
      </c>
      <c r="D2" s="0" t="n">
        <v>0</v>
      </c>
      <c r="E2" s="0" t="n">
        <v>0.0001</v>
      </c>
      <c r="F2" s="0" t="n">
        <v>0.0001</v>
      </c>
      <c r="G2" s="0" t="n">
        <v>0.0001</v>
      </c>
      <c r="H2" s="0" t="n">
        <v>0.0001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/>
      <c r="D3" s="2"/>
      <c r="E3" s="2"/>
      <c r="F3" s="2"/>
      <c r="G3" s="2" t="n">
        <v>279</v>
      </c>
      <c r="H3" s="2" t="n">
        <v>299</v>
      </c>
      <c r="I3" s="2" t="n">
        <v>331</v>
      </c>
      <c r="J3" s="2" t="n">
        <v>376</v>
      </c>
      <c r="K3" s="2" t="n">
        <v>334</v>
      </c>
    </row>
    <row r="4" customFormat="false" ht="14.5" hidden="false" customHeight="false" outlineLevel="0" collapsed="false">
      <c r="A4" s="1" t="s">
        <v>3</v>
      </c>
      <c r="B4" s="2"/>
      <c r="C4" s="2"/>
      <c r="D4" s="2"/>
      <c r="E4" s="2"/>
      <c r="F4" s="2"/>
      <c r="G4" s="2" t="n">
        <v>19</v>
      </c>
      <c r="H4" s="2" t="n">
        <v>1</v>
      </c>
      <c r="I4" s="2" t="n">
        <v>2</v>
      </c>
      <c r="J4" s="2" t="n">
        <v>5</v>
      </c>
      <c r="K4" s="2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J42" activeCellId="0" sqref="J42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/>
      <c r="C2" s="0" t="n">
        <v>0.049</v>
      </c>
      <c r="D2" s="0" t="n">
        <v>0.073</v>
      </c>
      <c r="E2" s="0" t="n">
        <v>0.083</v>
      </c>
      <c r="F2" s="0" t="n">
        <v>0.079</v>
      </c>
      <c r="G2" s="0" t="n">
        <v>0.083</v>
      </c>
      <c r="H2" s="0" t="n">
        <v>0.087</v>
      </c>
      <c r="I2" s="0" t="n">
        <v>0.102</v>
      </c>
      <c r="J2" s="0" t="n">
        <v>0.118</v>
      </c>
      <c r="K2" s="0" t="n">
        <v>0.121</v>
      </c>
    </row>
    <row r="3" customFormat="false" ht="14.5" hidden="false" customHeight="false" outlineLevel="0" collapsed="false">
      <c r="A3" s="1" t="s">
        <v>2</v>
      </c>
      <c r="B3" s="2" t="n">
        <v>9</v>
      </c>
      <c r="C3" s="2" t="n">
        <v>26</v>
      </c>
      <c r="D3" s="2" t="n">
        <v>39</v>
      </c>
      <c r="E3" s="2" t="n">
        <v>62</v>
      </c>
      <c r="F3" s="2" t="n">
        <v>53</v>
      </c>
      <c r="G3" s="2" t="n">
        <v>67</v>
      </c>
      <c r="H3" s="2" t="n">
        <v>83</v>
      </c>
      <c r="I3" s="2" t="n">
        <v>65</v>
      </c>
      <c r="J3" s="2" t="n">
        <v>68</v>
      </c>
      <c r="K3" s="2" t="n">
        <v>80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1</v>
      </c>
      <c r="E4" s="2" t="n">
        <v>6</v>
      </c>
      <c r="F4" s="2" t="n">
        <v>10</v>
      </c>
      <c r="G4" s="2" t="n">
        <v>12</v>
      </c>
      <c r="H4" s="2" t="n">
        <v>14</v>
      </c>
      <c r="I4" s="2" t="n">
        <v>6</v>
      </c>
      <c r="J4" s="2" t="n">
        <v>5</v>
      </c>
      <c r="K4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F43" activeCellId="0" sqref="F43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0.026</v>
      </c>
      <c r="F2" s="0" t="n">
        <v>0.033</v>
      </c>
      <c r="G2" s="0" t="n">
        <v>0.036</v>
      </c>
      <c r="H2" s="0" t="n">
        <v>0.039</v>
      </c>
      <c r="I2" s="0" t="n">
        <v>0.033</v>
      </c>
      <c r="J2" s="0" t="n">
        <v>0.035</v>
      </c>
      <c r="K2" s="0" t="n">
        <v>0.051</v>
      </c>
    </row>
    <row r="3" customFormat="false" ht="14.5" hidden="false" customHeight="false" outlineLevel="0" collapsed="false">
      <c r="A3" s="1" t="s">
        <v>2</v>
      </c>
      <c r="B3" s="2" t="n">
        <v>44</v>
      </c>
      <c r="C3" s="2" t="n">
        <v>15</v>
      </c>
      <c r="D3" s="2" t="n">
        <v>287</v>
      </c>
      <c r="E3" s="2" t="n">
        <v>1260</v>
      </c>
      <c r="F3" s="2" t="n">
        <v>1214</v>
      </c>
      <c r="G3" s="2" t="n">
        <v>1103</v>
      </c>
      <c r="H3" s="2" t="n">
        <v>1193</v>
      </c>
      <c r="I3" s="2" t="n">
        <v>1307</v>
      </c>
      <c r="J3" s="2" t="n">
        <v>1133</v>
      </c>
      <c r="K3" s="2" t="n">
        <v>1148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3</v>
      </c>
      <c r="F4" s="2" t="n">
        <v>3</v>
      </c>
      <c r="G4" s="2" t="n">
        <v>3</v>
      </c>
      <c r="H4" s="2" t="n">
        <v>6</v>
      </c>
      <c r="I4" s="2" t="n">
        <v>9</v>
      </c>
      <c r="J4" s="2" t="n">
        <v>12</v>
      </c>
      <c r="K4" s="2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N33" activeCellId="0" sqref="N33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0.001</v>
      </c>
      <c r="E2" s="0" t="n">
        <v>0</v>
      </c>
      <c r="F2" s="0" t="n">
        <v>0</v>
      </c>
      <c r="G2" s="0" t="n">
        <v>0</v>
      </c>
      <c r="H2" s="0" t="n">
        <v>0.002</v>
      </c>
      <c r="I2" s="0" t="n">
        <v>0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/>
      <c r="C3" s="2" t="n">
        <v>44</v>
      </c>
      <c r="D3" s="2" t="n">
        <v>93</v>
      </c>
      <c r="E3" s="2" t="n">
        <v>523</v>
      </c>
      <c r="F3" s="2" t="n">
        <v>504</v>
      </c>
      <c r="G3" s="2" t="n">
        <v>491</v>
      </c>
      <c r="H3" s="2" t="n">
        <v>589</v>
      </c>
      <c r="I3" s="2" t="n">
        <v>680</v>
      </c>
      <c r="J3" s="2" t="n">
        <v>645</v>
      </c>
      <c r="K3" s="2" t="n">
        <v>830</v>
      </c>
    </row>
    <row r="4" customFormat="false" ht="14.5" hidden="false" customHeight="false" outlineLevel="0" collapsed="false">
      <c r="A4" s="1" t="s">
        <v>3</v>
      </c>
      <c r="B4" s="2"/>
      <c r="C4" s="2" t="n">
        <v>0</v>
      </c>
      <c r="D4" s="2" t="n">
        <v>0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2</v>
      </c>
      <c r="J4" s="2" t="n">
        <v>2</v>
      </c>
      <c r="K4" s="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L37" activeCellId="0" sqref="L37"/>
    </sheetView>
  </sheetViews>
  <sheetFormatPr defaultRowHeight="14.5"/>
  <cols>
    <col collapsed="false" hidden="false" max="1025" min="1" style="1" width="9.04591836734694"/>
  </cols>
  <sheetData>
    <row r="1" customFormat="false" ht="14.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5" hidden="false" customHeight="false" outlineLevel="0" collapsed="false">
      <c r="A2" s="1" t="s">
        <v>6</v>
      </c>
      <c r="B2" s="0" t="n">
        <v>0</v>
      </c>
      <c r="C2" s="0" t="n">
        <v>0.0002</v>
      </c>
      <c r="D2" s="0" t="n">
        <v>0.0004</v>
      </c>
      <c r="E2" s="0" t="n">
        <v>0.0001</v>
      </c>
      <c r="F2" s="0" t="n">
        <v>0.0001</v>
      </c>
      <c r="G2" s="0" t="n">
        <v>0.0001</v>
      </c>
      <c r="H2" s="0" t="n">
        <v>0.0001</v>
      </c>
      <c r="I2" s="0" t="n">
        <v>0.0003</v>
      </c>
      <c r="J2" s="0" t="n">
        <v>0</v>
      </c>
      <c r="K2" s="0" t="n">
        <v>0</v>
      </c>
    </row>
    <row r="3" customFormat="false" ht="14.5" hidden="false" customHeight="false" outlineLevel="0" collapsed="false">
      <c r="A3" s="1" t="s">
        <v>2</v>
      </c>
      <c r="B3" s="2" t="n">
        <v>26</v>
      </c>
      <c r="C3" s="2" t="n">
        <v>26</v>
      </c>
      <c r="D3" s="2" t="n">
        <v>48</v>
      </c>
      <c r="E3" s="2" t="n">
        <v>62</v>
      </c>
      <c r="F3" s="2" t="n">
        <v>50</v>
      </c>
      <c r="G3" s="2" t="n">
        <v>66</v>
      </c>
      <c r="H3" s="2" t="n">
        <v>73</v>
      </c>
      <c r="I3" s="2" t="n">
        <v>79</v>
      </c>
      <c r="J3" s="2" t="n">
        <v>74</v>
      </c>
      <c r="K3" s="2" t="n">
        <v>92</v>
      </c>
    </row>
    <row r="4" customFormat="false" ht="14.5" hidden="false" customHeight="false" outlineLevel="0" collapsed="false">
      <c r="A4" s="1" t="s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J4" s="2" t="n">
        <v>2</v>
      </c>
      <c r="K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/>
  <dc:description/>
  <dc:language>en-US</dc:language>
  <cp:lastModifiedBy>Amber</cp:lastModifiedBy>
  <dcterms:modified xsi:type="dcterms:W3CDTF">2016-09-30T19:32:32Z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