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bernguyen/Desktop/BioE140L/bioe140L/lycopene34/"/>
    </mc:Choice>
  </mc:AlternateContent>
  <xr:revisionPtr revIDLastSave="0" documentId="13_ncr:1_{F5A6B0D5-65C9-864B-B28E-197531D4700B}" xr6:coauthVersionLast="47" xr6:coauthVersionMax="47" xr10:uidLastSave="{00000000-0000-0000-0000-000000000000}"/>
  <bookViews>
    <workbookView xWindow="1040" yWindow="500" windowWidth="22580" windowHeight="16380" tabRatio="711" activeTab="7" xr2:uid="{00000000-000D-0000-FFFF-FFFF00000000}"/>
  </bookViews>
  <sheets>
    <sheet name="PCR" sheetId="4" r:id="rId1"/>
    <sheet name="Gel &amp; Zymo" sheetId="8" r:id="rId2"/>
    <sheet name="Assemble" sheetId="9" r:id="rId3"/>
    <sheet name="Transform" sheetId="10" r:id="rId4"/>
    <sheet name="Pick" sheetId="11" r:id="rId5"/>
    <sheet name="Miniprep" sheetId="12" r:id="rId6"/>
    <sheet name="Sequence" sheetId="13" r:id="rId7"/>
    <sheet name="Assay" sheetId="15" r:id="rId8"/>
  </sheets>
  <definedNames>
    <definedName name="_xlnm.Print_Area" localSheetId="0">PCR!$A$1:$F$74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0" l="1"/>
  <c r="D12" i="11"/>
  <c r="C12" i="11"/>
  <c r="E14" i="11"/>
  <c r="B6" i="13"/>
  <c r="A6" i="13" s="1"/>
  <c r="D6" i="13"/>
  <c r="A6" i="10"/>
  <c r="B11" i="10"/>
  <c r="B12" i="10"/>
  <c r="B13" i="10"/>
  <c r="B14" i="10"/>
  <c r="B15" i="10"/>
  <c r="B10" i="10"/>
  <c r="A10" i="10" s="1"/>
  <c r="D6" i="10"/>
  <c r="C6" i="10"/>
  <c r="B6" i="10"/>
  <c r="A19" i="11" l="1"/>
  <c r="A14" i="10"/>
  <c r="A23" i="11" s="1"/>
  <c r="B19" i="11"/>
  <c r="B23" i="11"/>
  <c r="A22" i="11" l="1"/>
  <c r="B22" i="11"/>
  <c r="B20" i="11" l="1"/>
  <c r="A11" i="10"/>
  <c r="A20" i="11" s="1"/>
  <c r="A12" i="10"/>
  <c r="A21" i="11" s="1"/>
  <c r="B21" i="11"/>
  <c r="B24" i="11"/>
  <c r="A15" i="10"/>
  <c r="A24" i="11" s="1"/>
</calcChain>
</file>

<file path=xl/sharedStrings.xml><?xml version="1.0" encoding="utf-8"?>
<sst xmlns="http://schemas.openxmlformats.org/spreadsheetml/2006/main" count="616" uniqueCount="235">
  <si>
    <t>location</t>
  </si>
  <si>
    <t>label</t>
  </si>
  <si>
    <t>primer1</t>
  </si>
  <si>
    <t>primer2</t>
  </si>
  <si>
    <t>product</t>
  </si>
  <si>
    <t>source:</t>
  </si>
  <si>
    <t>side-label</t>
  </si>
  <si>
    <t>construct</t>
  </si>
  <si>
    <t>concentration</t>
  </si>
  <si>
    <t>samples:</t>
  </si>
  <si>
    <t>template</t>
  </si>
  <si>
    <t>Notes:</t>
  </si>
  <si>
    <t>W_____</t>
  </si>
  <si>
    <t>P_____</t>
  </si>
  <si>
    <t>B_____</t>
  </si>
  <si>
    <t>D_____</t>
  </si>
  <si>
    <t xml:space="preserve">are actively using it, and only take the tubes out of it when actively dispensing. </t>
  </si>
  <si>
    <t>Hold the enzyme tube by the top of the tube while dispensing and do not place</t>
  </si>
  <si>
    <t>it in a rack.</t>
  </si>
  <si>
    <r>
      <t>source:</t>
    </r>
    <r>
      <rPr>
        <sz val="12"/>
        <color theme="1"/>
        <rFont val="Calibri"/>
        <family val="2"/>
      </rPr>
      <t xml:space="preserve"> Enzyme freezer pcr rack</t>
    </r>
  </si>
  <si>
    <r>
      <t>samples</t>
    </r>
    <r>
      <rPr>
        <sz val="12"/>
        <color theme="1"/>
        <rFont val="Calibri"/>
        <family val="2"/>
      </rPr>
      <t>:</t>
    </r>
  </si>
  <si>
    <t>reaction</t>
  </si>
  <si>
    <t>side_label</t>
  </si>
  <si>
    <t>elution_volume</t>
  </si>
  <si>
    <t>destination</t>
  </si>
  <si>
    <t>25 uL</t>
  </si>
  <si>
    <t>Procedure:</t>
  </si>
  <si>
    <r>
      <t>thermocycler</t>
    </r>
    <r>
      <rPr>
        <sz val="12"/>
        <color theme="1"/>
        <rFont val="Calibri"/>
        <family val="2"/>
      </rPr>
      <t>: ____</t>
    </r>
  </si>
  <si>
    <r>
      <t>Reaction</t>
    </r>
    <r>
      <rPr>
        <i/>
        <sz val="12"/>
        <color theme="1"/>
        <rFont val="Calibri"/>
        <family val="2"/>
      </rPr>
      <t>:</t>
    </r>
  </si>
  <si>
    <t>6 uL ddH2O</t>
  </si>
  <si>
    <t>W____</t>
  </si>
  <si>
    <t>1 uL T4 DNA Ligase Buffer</t>
  </si>
  <si>
    <t>L____</t>
  </si>
  <si>
    <t>0.5 uL T4 DNA Ligase</t>
  </si>
  <si>
    <t>G____</t>
  </si>
  <si>
    <t>0.5 uL BsaI</t>
  </si>
  <si>
    <t>S____</t>
  </si>
  <si>
    <t>frag1</t>
  </si>
  <si>
    <r>
      <t>*</t>
    </r>
    <r>
      <rPr>
        <sz val="12"/>
        <color theme="1"/>
        <rFont val="Calibri"/>
        <family val="2"/>
      </rPr>
      <t>Do a regular Zymo cleanup</t>
    </r>
  </si>
  <si>
    <t>*Save your sample in the destination box and record the position in the field</t>
  </si>
  <si>
    <t>1 uL frag1</t>
  </si>
  <si>
    <t>1 uL frag2</t>
  </si>
  <si>
    <t>*Write the L# and W# numbers for the aliquots of ligase buffer and ddH2O in the fields</t>
  </si>
  <si>
    <r>
      <t>program:</t>
    </r>
    <r>
      <rPr>
        <sz val="12"/>
        <color theme="1"/>
        <rFont val="Calibri"/>
        <family val="2"/>
      </rPr>
      <t xml:space="preserve"> GG1</t>
    </r>
  </si>
  <si>
    <t>frag2</t>
  </si>
  <si>
    <r>
      <t>*</t>
    </r>
    <r>
      <rPr>
        <sz val="12"/>
        <color theme="1"/>
        <rFont val="Calibri"/>
        <family val="2"/>
      </rPr>
      <t>Combine all the GG1 reactions in your session on one block of a thermocycler</t>
    </r>
  </si>
  <si>
    <t xml:space="preserve">32 uL ddH2O </t>
  </si>
  <si>
    <t>10 uL 5X PrimeSTAR GXL Buffer</t>
  </si>
  <si>
    <t>1 uL 10uM primer 1</t>
  </si>
  <si>
    <t>1 uL 10uM primer 2</t>
  </si>
  <si>
    <t>1 uL dil20x plasmid template</t>
  </si>
  <si>
    <t>1 uL PrimeSTAR GXL DNA Polymerase</t>
  </si>
  <si>
    <r>
      <t>*</t>
    </r>
    <r>
      <rPr>
        <sz val="12"/>
        <color theme="1"/>
        <rFont val="Calibri"/>
        <family val="2"/>
      </rPr>
      <t>If time permits, set up the Golden Gate Reaction now, or do it later</t>
    </r>
  </si>
  <si>
    <t>zymo</t>
  </si>
  <si>
    <r>
      <t>*</t>
    </r>
    <r>
      <rPr>
        <sz val="12"/>
        <color theme="1"/>
        <rFont val="Calibri"/>
        <family val="2"/>
      </rPr>
      <t xml:space="preserve">Never let enzymes warm up!  Only take the enzyme cooler out of the freezer when you </t>
    </r>
  </si>
  <si>
    <r>
      <t>*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Fetch the PCR reaction with your id number from the freezer</t>
    </r>
  </si>
  <si>
    <r>
      <t xml:space="preserve">source:   </t>
    </r>
    <r>
      <rPr>
        <sz val="12"/>
        <color theme="1"/>
        <rFont val="Calibri"/>
        <family val="2"/>
      </rPr>
      <t>PCR rack in enzyme freezer</t>
    </r>
  </si>
  <si>
    <t>dna</t>
  </si>
  <si>
    <t>strain</t>
  </si>
  <si>
    <t>antibiotic</t>
  </si>
  <si>
    <t>incubate</t>
  </si>
  <si>
    <t>Mach1</t>
  </si>
  <si>
    <t>Carb</t>
  </si>
  <si>
    <t>rescue_required: no</t>
  </si>
  <si>
    <t>Protocol</t>
  </si>
  <si>
    <r>
      <t>*</t>
    </r>
    <r>
      <rPr>
        <sz val="12"/>
        <color theme="1"/>
        <rFont val="Calibri"/>
        <family val="2"/>
      </rPr>
      <t>Miniprep up to 2 of each construct</t>
    </r>
  </si>
  <si>
    <r>
      <t>*</t>
    </r>
    <r>
      <rPr>
        <sz val="12"/>
        <color theme="1"/>
        <rFont val="Calibri"/>
        <family val="2"/>
      </rPr>
      <t>Label and side-label the elution tube with the ‘label’ in the table</t>
    </r>
  </si>
  <si>
    <r>
      <t>*</t>
    </r>
    <r>
      <rPr>
        <sz val="12"/>
        <color theme="1"/>
        <rFont val="Calibri"/>
        <family val="2"/>
      </rPr>
      <t>Put the miniprep into box minis1 and note the well location (ie, ‘E3’)</t>
    </r>
  </si>
  <si>
    <t>protocol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</si>
  <si>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</rPr>
      <t>239 Stanley Hall (second floor cold room)</t>
    </r>
  </si>
  <si>
    <t>samples</t>
  </si>
  <si>
    <t>2.66 uM</t>
  </si>
  <si>
    <t>*Clearly label the tops of 1.5 mL eppendorf  tubes with the “label”</t>
  </si>
  <si>
    <r>
      <t>*</t>
    </r>
    <r>
      <rPr>
        <sz val="12"/>
        <color theme="1"/>
        <rFont val="Calibri"/>
        <family val="2"/>
      </rPr>
      <t>Add 10uL of appropriate miniprep DNA to each tube</t>
    </r>
  </si>
  <si>
    <r>
      <t>*</t>
    </r>
    <r>
      <rPr>
        <sz val="12"/>
        <color theme="1"/>
        <rFont val="Calibri"/>
        <family val="2"/>
      </rPr>
      <t>Take the sequencing reactions and order form to:</t>
    </r>
  </si>
  <si>
    <r>
      <t>*</t>
    </r>
    <r>
      <rPr>
        <sz val="12"/>
        <color theme="1"/>
        <rFont val="Calibri"/>
        <family val="2"/>
      </rPr>
      <t>Add 3uL of 2.66 uM oligo to each tube</t>
    </r>
  </si>
  <si>
    <r>
      <t>*</t>
    </r>
    <r>
      <rPr>
        <sz val="12"/>
        <color theme="1"/>
        <rFont val="Calibri"/>
        <family val="2"/>
      </rPr>
      <t>Fill out an order form with the "labels" as written on the tubes</t>
    </r>
  </si>
  <si>
    <t>*Sequence at most 1 of each construct</t>
  </si>
  <si>
    <t>clone</t>
  </si>
  <si>
    <t xml:space="preserve"> first into the ABm6 and then 2YT</t>
  </si>
  <si>
    <t>Take a picture of the plates under white light transillumination</t>
  </si>
  <si>
    <t>Upload the picture of the plates to github</t>
  </si>
  <si>
    <t>Fill 7 rows of a 24-well block with 4 mL of 2YT + carb + 1% sucrose medium</t>
  </si>
  <si>
    <t>Similarly, fill 7 rows of a 24-well block with 4 mL of ABm6 + carb medium</t>
  </si>
  <si>
    <t>Replica pick up to 6 of the reddest colonies from each plate</t>
  </si>
  <si>
    <t>Cover with an airpore sheet labeled with the clone_ids and:</t>
  </si>
  <si>
    <t>Grow at 28°C for 48 hrs in multitron</t>
  </si>
  <si>
    <t>*</t>
  </si>
  <si>
    <t>Name the clone_id's with your id, the promoter strength, and a number:</t>
  </si>
  <si>
    <t>etc, for 2 clones of SLOW</t>
  </si>
  <si>
    <t>destination:</t>
  </si>
  <si>
    <t>lyophilized</t>
  </si>
  <si>
    <t xml:space="preserve">pLYC72I </t>
  </si>
  <si>
    <t>pLYC72I-A</t>
  </si>
  <si>
    <t>pLYC72I</t>
  </si>
  <si>
    <t>A</t>
  </si>
  <si>
    <t>miniprep</t>
  </si>
  <si>
    <t>recipe:</t>
  </si>
  <si>
    <t>100 uM</t>
  </si>
  <si>
    <t>dilutions:</t>
  </si>
  <si>
    <t>reactions:</t>
  </si>
  <si>
    <t>b72</t>
  </si>
  <si>
    <t>back72</t>
  </si>
  <si>
    <t>program</t>
  </si>
  <si>
    <t>PGXL4</t>
  </si>
  <si>
    <t>PG2K55</t>
  </si>
  <si>
    <t>program:</t>
  </si>
  <si>
    <t>protocol:</t>
  </si>
  <si>
    <t>PrimeStar</t>
  </si>
  <si>
    <t>4 uL PrimeSTAR dNTP Mixture</t>
  </si>
  <si>
    <r>
      <t>thermocycler</t>
    </r>
    <r>
      <rPr>
        <sz val="12"/>
        <color theme="1"/>
        <rFont val="Calibri"/>
        <family val="2"/>
      </rPr>
      <t xml:space="preserve">: </t>
    </r>
  </si>
  <si>
    <t>___</t>
  </si>
  <si>
    <t>date: _________</t>
  </si>
  <si>
    <t>sign: ________________________________________________</t>
  </si>
  <si>
    <t>date: ________________</t>
  </si>
  <si>
    <t>lycopene34:  PCR</t>
  </si>
  <si>
    <t>pLYC72</t>
  </si>
  <si>
    <t>gB6F</t>
  </si>
  <si>
    <t>gB6R</t>
  </si>
  <si>
    <t>oEbhF</t>
  </si>
  <si>
    <t>oEbhR</t>
  </si>
  <si>
    <t>oCbaF</t>
  </si>
  <si>
    <t>oCbaR</t>
  </si>
  <si>
    <t>oSeF</t>
  </si>
  <si>
    <t>oSeR</t>
  </si>
  <si>
    <t>Blyc72F</t>
  </si>
  <si>
    <t>Blyc72R</t>
  </si>
  <si>
    <t>CP115689</t>
  </si>
  <si>
    <t>CP041362.1</t>
  </si>
  <si>
    <t>CP074309.1</t>
  </si>
  <si>
    <t>gKe_ispA</t>
  </si>
  <si>
    <t>EnteroH</t>
  </si>
  <si>
    <t>CitrobA</t>
  </si>
  <si>
    <t>SalmE</t>
  </si>
  <si>
    <t>Box34/C4</t>
  </si>
  <si>
    <t>Ebh</t>
  </si>
  <si>
    <t>Cba</t>
  </si>
  <si>
    <t>Se</t>
  </si>
  <si>
    <t>10uM gB6F</t>
  </si>
  <si>
    <t>10uM gB6R</t>
  </si>
  <si>
    <t>10uM oEbhF</t>
  </si>
  <si>
    <t>10uM oEbhR</t>
  </si>
  <si>
    <t>10uM oCbaF</t>
  </si>
  <si>
    <t>10uM oCbaR</t>
  </si>
  <si>
    <t>10uM oSeF</t>
  </si>
  <si>
    <t>10uM oSeR</t>
  </si>
  <si>
    <t>10uM Blyc72F</t>
  </si>
  <si>
    <t>10uM Blyc72R</t>
  </si>
  <si>
    <t>10uM</t>
  </si>
  <si>
    <t>pcrEbh</t>
  </si>
  <si>
    <t>pcrCba</t>
  </si>
  <si>
    <t>pcrSe</t>
  </si>
  <si>
    <t>yback72</t>
  </si>
  <si>
    <t>yb72</t>
  </si>
  <si>
    <t>gKe</t>
  </si>
  <si>
    <t>Box34/A1</t>
  </si>
  <si>
    <t>EntH</t>
  </si>
  <si>
    <t>CitroA</t>
  </si>
  <si>
    <t>Box34/A2</t>
  </si>
  <si>
    <t>Box34/A3</t>
  </si>
  <si>
    <t>Box34/A4</t>
  </si>
  <si>
    <t>Box34/A5</t>
  </si>
  <si>
    <t>Box34/A6</t>
  </si>
  <si>
    <t>Box34/A7</t>
  </si>
  <si>
    <t>Box34/A8</t>
  </si>
  <si>
    <t>Box34/A9</t>
  </si>
  <si>
    <t>Box34/B1</t>
  </si>
  <si>
    <t>Box34/C1</t>
  </si>
  <si>
    <t>Box34/C2</t>
  </si>
  <si>
    <t>Box34/C3</t>
  </si>
  <si>
    <t>Box34/C5</t>
  </si>
  <si>
    <t>lycopene34:  Gel and Zymo</t>
  </si>
  <si>
    <t>lycopene34:  Assemble</t>
  </si>
  <si>
    <t>lycopene34:  Transform</t>
  </si>
  <si>
    <t>lycopene34:  Pick</t>
  </si>
  <si>
    <t>lycopene34:  Miniprep</t>
  </si>
  <si>
    <t>lycopene34:  Sequence</t>
  </si>
  <si>
    <t>lycopene34:  Assay</t>
  </si>
  <si>
    <t>zb72</t>
  </si>
  <si>
    <t>zEbh</t>
  </si>
  <si>
    <t>zCba</t>
  </si>
  <si>
    <t>zSe</t>
  </si>
  <si>
    <t>zyb72</t>
  </si>
  <si>
    <t>(see Zymo sheet)</t>
  </si>
  <si>
    <t>pLYC78</t>
  </si>
  <si>
    <t>pLYC79</t>
  </si>
  <si>
    <t>pLYC80</t>
  </si>
  <si>
    <t>Visual Lycopene Assay</t>
  </si>
  <si>
    <t>You will express ispA orthologs in E. coli co-expressing a lycopene pathway and visually inspect colonies for red pigmentation, which reflects FPP flux enabled by ispA.</t>
  </si>
  <si>
    <t>pLYC81</t>
  </si>
  <si>
    <t>gg78</t>
  </si>
  <si>
    <t>gg79</t>
  </si>
  <si>
    <t>gg80</t>
  </si>
  <si>
    <t>gg81</t>
  </si>
  <si>
    <t>(check miniprep sheet)</t>
  </si>
  <si>
    <t>Perform another transformation using the miniprep of each pLYC78-81 ortholog, along with a positive and negative control</t>
  </si>
  <si>
    <t>Gel Info:</t>
  </si>
  <si>
    <t>size</t>
  </si>
  <si>
    <t>Box34/D4</t>
  </si>
  <si>
    <t>Box34/D1</t>
  </si>
  <si>
    <t>Box34/D2</t>
  </si>
  <si>
    <t>Box34/D3</t>
  </si>
  <si>
    <t>Box34/D5</t>
  </si>
  <si>
    <t>pLYC78-A</t>
  </si>
  <si>
    <t>pLYC79-A</t>
  </si>
  <si>
    <t>pLYC80-A</t>
  </si>
  <si>
    <t>pLYC81-A</t>
  </si>
  <si>
    <t>pLYC72-A</t>
  </si>
  <si>
    <t>1) Repeat transformation protocol on LB agar plates with a controlled incubation time of 24 hours</t>
  </si>
  <si>
    <t>3) Use a white background for consistent observation and photos. Red/pink colonies -&gt; high lycopene production, pale/white -&gt; low/none</t>
  </si>
  <si>
    <t>Spectrophotometer Quantification</t>
  </si>
  <si>
    <t xml:space="preserve">1. After transforming these 6 plates, follow the "Pick" protocol to grow cultures overnight </t>
  </si>
  <si>
    <t>2. Harvest cells by transfering 1.5–2.0 mL of culture into microcentrifuge tubes.</t>
  </si>
  <si>
    <t>3. Centrifuge at 13,000 rpm for 2 minutes to pellet the cells. Discard supernatant</t>
  </si>
  <si>
    <t xml:space="preserve">4. Add 200 µL of acetone:ethanol:hexane (1:1:2) to the pellet. </t>
  </si>
  <si>
    <t>5. Vortex vigorously for 1–2 minutes to break cells. Incubate at room temperature for 10 minutes in the dark.</t>
  </si>
  <si>
    <t>6. Phase separation: add 100uL water. Vortex and let sit for 5 min at room temp. Centrifuge for 1 min to separate layers</t>
  </si>
  <si>
    <t>7. Carefully transfer top hexane layer to a clean cuvette or 96-well plate.</t>
  </si>
  <si>
    <t>8. Using a spectrophotometer, set the wavelength to 472 nm and use hexane as a blank in one of the wells. Measure absorbance at 472nm</t>
  </si>
  <si>
    <t>none</t>
  </si>
  <si>
    <t>negCTRL</t>
  </si>
  <si>
    <t>2) After incubation, visually inspect each plate for red flourescence where pLYC72 is positive control and wild-type Mach1 cells without modification is negative control</t>
  </si>
  <si>
    <t>acetone</t>
  </si>
  <si>
    <t>ethanol</t>
  </si>
  <si>
    <t>hexane</t>
  </si>
  <si>
    <t xml:space="preserve">Materials </t>
  </si>
  <si>
    <t>Equipment</t>
  </si>
  <si>
    <t>spectrophotomer</t>
  </si>
  <si>
    <t>9. Repeat for all 6 samples and record absorbance to compare quantified flourescence for lycopene yield across all orthologs</t>
  </si>
  <si>
    <t>10. Record OD600 measurements of each culture and normalize lycopene levels</t>
  </si>
  <si>
    <t>100uM</t>
  </si>
  <si>
    <t>~1600</t>
  </si>
  <si>
    <t>~984</t>
  </si>
  <si>
    <t>100uL</t>
  </si>
  <si>
    <t>200uL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</si>
</sst>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mbria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Symbol"/>
      <charset val="2"/>
    </font>
    <font>
      <sz val="8"/>
      <name val="Calibri"/>
      <family val="2"/>
      <scheme val="minor"/>
    </font>
    <font>
      <i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theme="1"/>
      <name val="Calibri"/>
      <family val="2"/>
    </font>
    <font>
      <i/>
      <sz val="12"/>
      <color rgb="FF000000"/>
      <name val="Calibri"/>
      <family val="2"/>
    </font>
    <font>
      <sz val="20"/>
      <color rgb="FF000000"/>
      <name val="Calibri"/>
      <family val="2"/>
    </font>
    <font>
      <sz val="12"/>
      <color theme="1"/>
      <name val="Courier New"/>
      <family val="1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5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left" vertical="center" indent="3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 indent="3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0" xfId="0" applyFont="1" applyAlignment="1">
      <alignment horizontal="left" vertical="center" indent="6"/>
    </xf>
    <xf numFmtId="0" fontId="17" fillId="0" borderId="0" xfId="0" applyFont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1" fillId="0" borderId="0" xfId="0" applyFont="1" applyAlignment="1">
      <alignment horizontal="right"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6" fillId="0" borderId="0" xfId="0" applyFont="1"/>
    <xf numFmtId="0" fontId="21" fillId="0" borderId="0" xfId="0" applyFont="1"/>
    <xf numFmtId="0" fontId="7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</cellXfs>
  <cellStyles count="4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9"/>
  <sheetViews>
    <sheetView topLeftCell="A14" zoomScale="177" workbookViewId="0">
      <selection activeCell="D23" sqref="D23"/>
    </sheetView>
  </sheetViews>
  <sheetFormatPr baseColWidth="10" defaultRowHeight="16" x14ac:dyDescent="0.2"/>
  <cols>
    <col min="1" max="1" width="22.83203125" customWidth="1"/>
    <col min="2" max="6" width="13.6640625" customWidth="1"/>
  </cols>
  <sheetData>
    <row r="1" spans="1:6" x14ac:dyDescent="0.2">
      <c r="A1" s="6" t="s">
        <v>113</v>
      </c>
      <c r="E1" t="s">
        <v>114</v>
      </c>
    </row>
    <row r="2" spans="1:6" ht="24" x14ac:dyDescent="0.2">
      <c r="A2" s="1" t="s">
        <v>115</v>
      </c>
    </row>
    <row r="3" spans="1:6" x14ac:dyDescent="0.2">
      <c r="A3" s="3"/>
    </row>
    <row r="4" spans="1:6" x14ac:dyDescent="0.2">
      <c r="A4" s="4" t="s">
        <v>107</v>
      </c>
      <c r="B4" t="s">
        <v>108</v>
      </c>
    </row>
    <row r="5" spans="1:6" x14ac:dyDescent="0.2">
      <c r="A5" s="4" t="s">
        <v>110</v>
      </c>
      <c r="B5" t="s">
        <v>111</v>
      </c>
    </row>
    <row r="6" spans="1:6" x14ac:dyDescent="0.2">
      <c r="A6" s="4"/>
    </row>
    <row r="7" spans="1:6" x14ac:dyDescent="0.2">
      <c r="A7" s="4" t="s">
        <v>5</v>
      </c>
    </row>
    <row r="8" spans="1:6" x14ac:dyDescent="0.2">
      <c r="A8" s="5" t="s">
        <v>1</v>
      </c>
      <c r="B8" s="5" t="s">
        <v>6</v>
      </c>
      <c r="C8" s="5" t="s">
        <v>7</v>
      </c>
      <c r="D8" s="5" t="s">
        <v>78</v>
      </c>
      <c r="E8" s="5" t="s">
        <v>8</v>
      </c>
      <c r="F8" s="5" t="s">
        <v>0</v>
      </c>
    </row>
    <row r="9" spans="1:6" x14ac:dyDescent="0.2">
      <c r="A9" s="28" t="s">
        <v>117</v>
      </c>
      <c r="B9" s="28" t="s">
        <v>117</v>
      </c>
      <c r="C9" s="28" t="s">
        <v>117</v>
      </c>
      <c r="F9" t="s">
        <v>91</v>
      </c>
    </row>
    <row r="10" spans="1:6" x14ac:dyDescent="0.2">
      <c r="A10" s="28" t="s">
        <v>118</v>
      </c>
      <c r="B10" s="28" t="s">
        <v>118</v>
      </c>
      <c r="C10" s="28" t="s">
        <v>118</v>
      </c>
      <c r="F10" t="s">
        <v>91</v>
      </c>
    </row>
    <row r="11" spans="1:6" x14ac:dyDescent="0.2">
      <c r="A11" s="28" t="s">
        <v>119</v>
      </c>
      <c r="B11" s="28" t="s">
        <v>119</v>
      </c>
      <c r="C11" s="28" t="s">
        <v>119</v>
      </c>
      <c r="F11" t="s">
        <v>91</v>
      </c>
    </row>
    <row r="12" spans="1:6" x14ac:dyDescent="0.2">
      <c r="A12" s="28" t="s">
        <v>120</v>
      </c>
      <c r="B12" s="28" t="s">
        <v>120</v>
      </c>
      <c r="C12" s="28" t="s">
        <v>120</v>
      </c>
      <c r="F12" t="s">
        <v>91</v>
      </c>
    </row>
    <row r="13" spans="1:6" x14ac:dyDescent="0.2">
      <c r="A13" s="28" t="s">
        <v>121</v>
      </c>
      <c r="B13" s="28" t="s">
        <v>121</v>
      </c>
      <c r="C13" s="28" t="s">
        <v>121</v>
      </c>
      <c r="F13" t="s">
        <v>91</v>
      </c>
    </row>
    <row r="14" spans="1:6" x14ac:dyDescent="0.2">
      <c r="A14" s="28" t="s">
        <v>122</v>
      </c>
      <c r="B14" s="28" t="s">
        <v>122</v>
      </c>
      <c r="C14" s="28" t="s">
        <v>122</v>
      </c>
      <c r="F14" t="s">
        <v>91</v>
      </c>
    </row>
    <row r="15" spans="1:6" x14ac:dyDescent="0.2">
      <c r="A15" s="28" t="s">
        <v>123</v>
      </c>
      <c r="B15" s="28" t="s">
        <v>123</v>
      </c>
      <c r="C15" s="28" t="s">
        <v>123</v>
      </c>
      <c r="F15" t="s">
        <v>91</v>
      </c>
    </row>
    <row r="16" spans="1:6" x14ac:dyDescent="0.2">
      <c r="A16" s="28" t="s">
        <v>124</v>
      </c>
      <c r="B16" s="28" t="s">
        <v>124</v>
      </c>
      <c r="C16" s="28" t="s">
        <v>124</v>
      </c>
      <c r="F16" t="s">
        <v>91</v>
      </c>
    </row>
    <row r="17" spans="1:6" x14ac:dyDescent="0.2">
      <c r="A17" s="28" t="s">
        <v>125</v>
      </c>
      <c r="B17" s="28" t="s">
        <v>125</v>
      </c>
      <c r="C17" s="28" t="s">
        <v>125</v>
      </c>
      <c r="F17" t="s">
        <v>91</v>
      </c>
    </row>
    <row r="18" spans="1:6" x14ac:dyDescent="0.2">
      <c r="A18" s="28" t="s">
        <v>126</v>
      </c>
      <c r="B18" s="28" t="s">
        <v>126</v>
      </c>
      <c r="C18" s="28" t="s">
        <v>126</v>
      </c>
      <c r="F18" t="s">
        <v>91</v>
      </c>
    </row>
    <row r="19" spans="1:6" x14ac:dyDescent="0.2">
      <c r="A19" t="s">
        <v>156</v>
      </c>
      <c r="B19" t="s">
        <v>131</v>
      </c>
      <c r="C19" s="28" t="s">
        <v>127</v>
      </c>
      <c r="F19" t="s">
        <v>91</v>
      </c>
    </row>
    <row r="20" spans="1:6" x14ac:dyDescent="0.2">
      <c r="A20" t="s">
        <v>157</v>
      </c>
      <c r="B20" t="s">
        <v>132</v>
      </c>
      <c r="C20" s="28" t="s">
        <v>128</v>
      </c>
      <c r="F20" t="s">
        <v>91</v>
      </c>
    </row>
    <row r="21" spans="1:6" x14ac:dyDescent="0.2">
      <c r="A21" t="s">
        <v>133</v>
      </c>
      <c r="B21" t="s">
        <v>133</v>
      </c>
      <c r="C21" s="28" t="s">
        <v>129</v>
      </c>
      <c r="F21" t="s">
        <v>91</v>
      </c>
    </row>
    <row r="22" spans="1:6" x14ac:dyDescent="0.2">
      <c r="A22" t="s">
        <v>116</v>
      </c>
      <c r="B22" t="s">
        <v>116</v>
      </c>
      <c r="C22" s="28" t="s">
        <v>116</v>
      </c>
      <c r="D22" t="s">
        <v>95</v>
      </c>
      <c r="E22" t="s">
        <v>96</v>
      </c>
      <c r="F22" t="s">
        <v>134</v>
      </c>
    </row>
    <row r="23" spans="1:6" x14ac:dyDescent="0.2">
      <c r="A23" t="s">
        <v>154</v>
      </c>
      <c r="B23" s="28" t="s">
        <v>130</v>
      </c>
      <c r="C23" s="28" t="s">
        <v>130</v>
      </c>
      <c r="F23" t="s">
        <v>91</v>
      </c>
    </row>
    <row r="24" spans="1:6" x14ac:dyDescent="0.2">
      <c r="C24" s="28"/>
    </row>
    <row r="25" spans="1:6" x14ac:dyDescent="0.2">
      <c r="A25" s="4" t="s">
        <v>99</v>
      </c>
      <c r="C25" s="28"/>
    </row>
    <row r="26" spans="1:6" x14ac:dyDescent="0.2">
      <c r="A26" s="5" t="s">
        <v>1</v>
      </c>
      <c r="B26" s="5" t="s">
        <v>6</v>
      </c>
      <c r="C26" s="5" t="s">
        <v>7</v>
      </c>
      <c r="D26" s="5" t="s">
        <v>8</v>
      </c>
    </row>
    <row r="27" spans="1:6" x14ac:dyDescent="0.2">
      <c r="A27" s="28" t="s">
        <v>117</v>
      </c>
      <c r="B27" s="28" t="s">
        <v>117</v>
      </c>
      <c r="C27" s="28" t="s">
        <v>117</v>
      </c>
      <c r="D27" t="s">
        <v>98</v>
      </c>
    </row>
    <row r="28" spans="1:6" x14ac:dyDescent="0.2">
      <c r="A28" s="28" t="s">
        <v>118</v>
      </c>
      <c r="B28" s="28" t="s">
        <v>118</v>
      </c>
      <c r="C28" s="28" t="s">
        <v>118</v>
      </c>
      <c r="D28" t="s">
        <v>98</v>
      </c>
    </row>
    <row r="29" spans="1:6" x14ac:dyDescent="0.2">
      <c r="A29" s="28" t="s">
        <v>119</v>
      </c>
      <c r="B29" s="28" t="s">
        <v>119</v>
      </c>
      <c r="C29" s="28" t="s">
        <v>119</v>
      </c>
      <c r="D29" t="s">
        <v>98</v>
      </c>
    </row>
    <row r="30" spans="1:6" x14ac:dyDescent="0.2">
      <c r="A30" s="28" t="s">
        <v>120</v>
      </c>
      <c r="B30" s="28" t="s">
        <v>120</v>
      </c>
      <c r="C30" s="28" t="s">
        <v>120</v>
      </c>
      <c r="D30" t="s">
        <v>98</v>
      </c>
    </row>
    <row r="31" spans="1:6" x14ac:dyDescent="0.2">
      <c r="A31" s="28" t="s">
        <v>121</v>
      </c>
      <c r="B31" s="28" t="s">
        <v>121</v>
      </c>
      <c r="C31" s="28" t="s">
        <v>121</v>
      </c>
      <c r="D31" t="s">
        <v>98</v>
      </c>
    </row>
    <row r="32" spans="1:6" x14ac:dyDescent="0.2">
      <c r="A32" s="28" t="s">
        <v>122</v>
      </c>
      <c r="B32" s="28" t="s">
        <v>122</v>
      </c>
      <c r="C32" s="28" t="s">
        <v>122</v>
      </c>
      <c r="D32" t="s">
        <v>98</v>
      </c>
    </row>
    <row r="33" spans="1:4" x14ac:dyDescent="0.2">
      <c r="A33" s="28" t="s">
        <v>123</v>
      </c>
      <c r="B33" s="28" t="s">
        <v>123</v>
      </c>
      <c r="C33" s="28" t="s">
        <v>123</v>
      </c>
      <c r="D33" t="s">
        <v>98</v>
      </c>
    </row>
    <row r="34" spans="1:4" x14ac:dyDescent="0.2">
      <c r="A34" s="28" t="s">
        <v>124</v>
      </c>
      <c r="B34" s="28" t="s">
        <v>124</v>
      </c>
      <c r="C34" s="28" t="s">
        <v>124</v>
      </c>
      <c r="D34" t="s">
        <v>98</v>
      </c>
    </row>
    <row r="35" spans="1:4" x14ac:dyDescent="0.2">
      <c r="A35" s="28" t="s">
        <v>125</v>
      </c>
      <c r="B35" s="28" t="s">
        <v>125</v>
      </c>
      <c r="C35" s="28" t="s">
        <v>125</v>
      </c>
      <c r="D35" t="s">
        <v>98</v>
      </c>
    </row>
    <row r="36" spans="1:4" x14ac:dyDescent="0.2">
      <c r="A36" s="28" t="s">
        <v>126</v>
      </c>
      <c r="B36" s="28" t="s">
        <v>126</v>
      </c>
      <c r="C36" s="28" t="s">
        <v>126</v>
      </c>
      <c r="D36" t="s">
        <v>98</v>
      </c>
    </row>
    <row r="37" spans="1:4" x14ac:dyDescent="0.2">
      <c r="A37" s="29" t="s">
        <v>138</v>
      </c>
      <c r="B37" s="29" t="s">
        <v>138</v>
      </c>
      <c r="C37" s="28" t="s">
        <v>117</v>
      </c>
      <c r="D37" t="s">
        <v>148</v>
      </c>
    </row>
    <row r="38" spans="1:4" x14ac:dyDescent="0.2">
      <c r="A38" s="29" t="s">
        <v>139</v>
      </c>
      <c r="B38" s="29" t="s">
        <v>139</v>
      </c>
      <c r="C38" s="28" t="s">
        <v>118</v>
      </c>
      <c r="D38" t="s">
        <v>148</v>
      </c>
    </row>
    <row r="39" spans="1:4" x14ac:dyDescent="0.2">
      <c r="A39" s="29" t="s">
        <v>140</v>
      </c>
      <c r="B39" s="29" t="s">
        <v>140</v>
      </c>
      <c r="C39" s="28" t="s">
        <v>119</v>
      </c>
      <c r="D39" t="s">
        <v>148</v>
      </c>
    </row>
    <row r="40" spans="1:4" x14ac:dyDescent="0.2">
      <c r="A40" s="29" t="s">
        <v>141</v>
      </c>
      <c r="B40" s="29" t="s">
        <v>141</v>
      </c>
      <c r="C40" s="28" t="s">
        <v>120</v>
      </c>
      <c r="D40" t="s">
        <v>148</v>
      </c>
    </row>
    <row r="41" spans="1:4" x14ac:dyDescent="0.2">
      <c r="A41" s="29" t="s">
        <v>142</v>
      </c>
      <c r="B41" s="29" t="s">
        <v>142</v>
      </c>
      <c r="C41" s="28" t="s">
        <v>121</v>
      </c>
      <c r="D41" t="s">
        <v>148</v>
      </c>
    </row>
    <row r="42" spans="1:4" x14ac:dyDescent="0.2">
      <c r="A42" s="29" t="s">
        <v>143</v>
      </c>
      <c r="B42" s="29" t="s">
        <v>143</v>
      </c>
      <c r="C42" s="28" t="s">
        <v>122</v>
      </c>
      <c r="D42" t="s">
        <v>148</v>
      </c>
    </row>
    <row r="43" spans="1:4" x14ac:dyDescent="0.2">
      <c r="A43" s="29" t="s">
        <v>144</v>
      </c>
      <c r="B43" s="29" t="s">
        <v>144</v>
      </c>
      <c r="C43" s="28" t="s">
        <v>123</v>
      </c>
      <c r="D43" t="s">
        <v>148</v>
      </c>
    </row>
    <row r="44" spans="1:4" x14ac:dyDescent="0.2">
      <c r="A44" s="29" t="s">
        <v>145</v>
      </c>
      <c r="B44" s="29" t="s">
        <v>145</v>
      </c>
      <c r="C44" s="28" t="s">
        <v>124</v>
      </c>
      <c r="D44" t="s">
        <v>148</v>
      </c>
    </row>
    <row r="45" spans="1:4" x14ac:dyDescent="0.2">
      <c r="A45" s="29" t="s">
        <v>146</v>
      </c>
      <c r="B45" s="29" t="s">
        <v>146</v>
      </c>
      <c r="C45" s="28" t="s">
        <v>125</v>
      </c>
      <c r="D45" t="s">
        <v>148</v>
      </c>
    </row>
    <row r="46" spans="1:4" x14ac:dyDescent="0.2">
      <c r="A46" s="29" t="s">
        <v>147</v>
      </c>
      <c r="B46" s="29" t="s">
        <v>147</v>
      </c>
      <c r="C46" s="28" t="s">
        <v>126</v>
      </c>
      <c r="D46" t="s">
        <v>148</v>
      </c>
    </row>
    <row r="48" spans="1:4" x14ac:dyDescent="0.2">
      <c r="A48" s="4" t="s">
        <v>100</v>
      </c>
    </row>
    <row r="49" spans="1:5" x14ac:dyDescent="0.2">
      <c r="A49" s="5" t="s">
        <v>1</v>
      </c>
      <c r="B49" s="27" t="s">
        <v>2</v>
      </c>
      <c r="C49" s="27" t="s">
        <v>3</v>
      </c>
      <c r="D49" s="27" t="s">
        <v>10</v>
      </c>
      <c r="E49" s="27" t="s">
        <v>4</v>
      </c>
    </row>
    <row r="50" spans="1:5" x14ac:dyDescent="0.2">
      <c r="A50" s="6" t="s">
        <v>101</v>
      </c>
      <c r="B50" t="s">
        <v>138</v>
      </c>
      <c r="C50" t="s">
        <v>139</v>
      </c>
      <c r="D50" t="s">
        <v>92</v>
      </c>
      <c r="E50" t="s">
        <v>102</v>
      </c>
    </row>
    <row r="51" spans="1:5" x14ac:dyDescent="0.2">
      <c r="A51" s="28" t="s">
        <v>135</v>
      </c>
      <c r="B51" s="29" t="s">
        <v>140</v>
      </c>
      <c r="C51" s="29" t="s">
        <v>141</v>
      </c>
      <c r="D51" t="s">
        <v>156</v>
      </c>
      <c r="E51" s="28" t="s">
        <v>149</v>
      </c>
    </row>
    <row r="52" spans="1:5" x14ac:dyDescent="0.2">
      <c r="A52" s="28" t="s">
        <v>136</v>
      </c>
      <c r="B52" s="29" t="s">
        <v>142</v>
      </c>
      <c r="C52" s="29" t="s">
        <v>143</v>
      </c>
      <c r="D52" t="s">
        <v>157</v>
      </c>
      <c r="E52" s="28" t="s">
        <v>150</v>
      </c>
    </row>
    <row r="53" spans="1:5" x14ac:dyDescent="0.2">
      <c r="A53" s="28" t="s">
        <v>137</v>
      </c>
      <c r="B53" s="29" t="s">
        <v>144</v>
      </c>
      <c r="C53" s="29" t="s">
        <v>145</v>
      </c>
      <c r="D53" t="s">
        <v>133</v>
      </c>
      <c r="E53" s="28" t="s">
        <v>151</v>
      </c>
    </row>
    <row r="54" spans="1:5" x14ac:dyDescent="0.2">
      <c r="A54" s="28" t="s">
        <v>153</v>
      </c>
      <c r="B54" s="29" t="s">
        <v>146</v>
      </c>
      <c r="C54" s="29" t="s">
        <v>147</v>
      </c>
      <c r="D54" t="s">
        <v>92</v>
      </c>
      <c r="E54" s="28" t="s">
        <v>152</v>
      </c>
    </row>
    <row r="55" spans="1:5" x14ac:dyDescent="0.2">
      <c r="A55" s="6"/>
      <c r="B55" s="29"/>
      <c r="C55" s="29"/>
    </row>
    <row r="56" spans="1:5" x14ac:dyDescent="0.2">
      <c r="A56" s="4" t="s">
        <v>97</v>
      </c>
      <c r="B56" s="29"/>
      <c r="C56" s="29"/>
    </row>
    <row r="57" spans="1:5" x14ac:dyDescent="0.2">
      <c r="A57" s="6" t="s">
        <v>46</v>
      </c>
      <c r="B57" s="29"/>
      <c r="C57" s="29"/>
      <c r="E57" s="12" t="s">
        <v>12</v>
      </c>
    </row>
    <row r="58" spans="1:5" x14ac:dyDescent="0.2">
      <c r="A58" s="6" t="s">
        <v>47</v>
      </c>
      <c r="E58" s="12" t="s">
        <v>14</v>
      </c>
    </row>
    <row r="59" spans="1:5" x14ac:dyDescent="0.2">
      <c r="A59" s="6" t="s">
        <v>109</v>
      </c>
      <c r="E59" s="12" t="s">
        <v>15</v>
      </c>
    </row>
    <row r="60" spans="1:5" x14ac:dyDescent="0.2">
      <c r="A60" s="6" t="s">
        <v>48</v>
      </c>
      <c r="E60" s="12"/>
    </row>
    <row r="61" spans="1:5" x14ac:dyDescent="0.2">
      <c r="A61" s="6" t="s">
        <v>49</v>
      </c>
      <c r="E61" s="12"/>
    </row>
    <row r="62" spans="1:5" x14ac:dyDescent="0.2">
      <c r="A62" s="6" t="s">
        <v>50</v>
      </c>
      <c r="E62" s="12"/>
    </row>
    <row r="63" spans="1:5" x14ac:dyDescent="0.2">
      <c r="A63" s="6" t="s">
        <v>51</v>
      </c>
      <c r="E63" s="12" t="s">
        <v>13</v>
      </c>
    </row>
    <row r="64" spans="1:5" x14ac:dyDescent="0.2">
      <c r="A64" s="6"/>
      <c r="E64" s="12"/>
    </row>
    <row r="65" spans="1:5" x14ac:dyDescent="0.2">
      <c r="A65" s="4" t="s">
        <v>106</v>
      </c>
      <c r="E65" s="12"/>
    </row>
    <row r="66" spans="1:5" x14ac:dyDescent="0.2">
      <c r="A66" s="5" t="s">
        <v>1</v>
      </c>
      <c r="B66" s="5" t="s">
        <v>103</v>
      </c>
      <c r="E66" s="12"/>
    </row>
    <row r="67" spans="1:5" x14ac:dyDescent="0.2">
      <c r="A67" t="s">
        <v>101</v>
      </c>
      <c r="B67" t="s">
        <v>104</v>
      </c>
      <c r="E67" s="12"/>
    </row>
    <row r="68" spans="1:5" x14ac:dyDescent="0.2">
      <c r="A68" s="29" t="s">
        <v>135</v>
      </c>
      <c r="B68" t="s">
        <v>105</v>
      </c>
      <c r="E68" s="12"/>
    </row>
    <row r="69" spans="1:5" x14ac:dyDescent="0.2">
      <c r="A69" s="29" t="s">
        <v>136</v>
      </c>
      <c r="B69" t="s">
        <v>105</v>
      </c>
      <c r="E69" s="12"/>
    </row>
    <row r="70" spans="1:5" x14ac:dyDescent="0.2">
      <c r="A70" s="29" t="s">
        <v>137</v>
      </c>
      <c r="B70" t="s">
        <v>105</v>
      </c>
      <c r="E70" s="12"/>
    </row>
    <row r="71" spans="1:5" x14ac:dyDescent="0.2">
      <c r="A71" s="28" t="s">
        <v>153</v>
      </c>
      <c r="B71" t="s">
        <v>104</v>
      </c>
      <c r="E71" s="12"/>
    </row>
    <row r="72" spans="1:5" x14ac:dyDescent="0.2">
      <c r="A72" s="6"/>
      <c r="E72" s="12"/>
    </row>
    <row r="73" spans="1:5" x14ac:dyDescent="0.2">
      <c r="A73" s="4" t="s">
        <v>90</v>
      </c>
    </row>
    <row r="74" spans="1:5" x14ac:dyDescent="0.2">
      <c r="A74" s="5" t="s">
        <v>1</v>
      </c>
      <c r="B74" s="5" t="s">
        <v>6</v>
      </c>
      <c r="C74" s="5" t="s">
        <v>7</v>
      </c>
      <c r="D74" s="5" t="s">
        <v>8</v>
      </c>
      <c r="E74" s="5" t="s">
        <v>0</v>
      </c>
    </row>
    <row r="75" spans="1:5" x14ac:dyDescent="0.2">
      <c r="A75" s="28" t="s">
        <v>117</v>
      </c>
      <c r="B75" s="28" t="s">
        <v>117</v>
      </c>
      <c r="C75" s="28" t="s">
        <v>117</v>
      </c>
      <c r="D75" t="s">
        <v>98</v>
      </c>
      <c r="E75" t="s">
        <v>155</v>
      </c>
    </row>
    <row r="76" spans="1:5" x14ac:dyDescent="0.2">
      <c r="A76" s="28" t="s">
        <v>118</v>
      </c>
      <c r="B76" s="28" t="s">
        <v>118</v>
      </c>
      <c r="C76" s="28" t="s">
        <v>118</v>
      </c>
      <c r="D76" t="s">
        <v>98</v>
      </c>
      <c r="E76" t="s">
        <v>158</v>
      </c>
    </row>
    <row r="77" spans="1:5" x14ac:dyDescent="0.2">
      <c r="A77" s="28" t="s">
        <v>119</v>
      </c>
      <c r="B77" s="28" t="s">
        <v>119</v>
      </c>
      <c r="C77" s="28" t="s">
        <v>119</v>
      </c>
      <c r="D77" t="s">
        <v>98</v>
      </c>
      <c r="E77" t="s">
        <v>159</v>
      </c>
    </row>
    <row r="78" spans="1:5" x14ac:dyDescent="0.2">
      <c r="A78" s="28" t="s">
        <v>120</v>
      </c>
      <c r="B78" s="28" t="s">
        <v>120</v>
      </c>
      <c r="C78" s="28" t="s">
        <v>120</v>
      </c>
      <c r="D78" t="s">
        <v>98</v>
      </c>
      <c r="E78" t="s">
        <v>160</v>
      </c>
    </row>
    <row r="79" spans="1:5" x14ac:dyDescent="0.2">
      <c r="A79" s="28" t="s">
        <v>121</v>
      </c>
      <c r="B79" s="28" t="s">
        <v>121</v>
      </c>
      <c r="C79" s="28" t="s">
        <v>121</v>
      </c>
      <c r="D79" t="s">
        <v>98</v>
      </c>
      <c r="E79" t="s">
        <v>161</v>
      </c>
    </row>
    <row r="80" spans="1:5" x14ac:dyDescent="0.2">
      <c r="A80" s="28" t="s">
        <v>122</v>
      </c>
      <c r="B80" s="28" t="s">
        <v>122</v>
      </c>
      <c r="C80" s="28" t="s">
        <v>122</v>
      </c>
      <c r="D80" t="s">
        <v>98</v>
      </c>
      <c r="E80" t="s">
        <v>162</v>
      </c>
    </row>
    <row r="81" spans="1:5" x14ac:dyDescent="0.2">
      <c r="A81" s="28" t="s">
        <v>123</v>
      </c>
      <c r="B81" s="28" t="s">
        <v>123</v>
      </c>
      <c r="C81" s="28" t="s">
        <v>123</v>
      </c>
      <c r="D81" t="s">
        <v>98</v>
      </c>
      <c r="E81" t="s">
        <v>163</v>
      </c>
    </row>
    <row r="82" spans="1:5" x14ac:dyDescent="0.2">
      <c r="A82" s="28" t="s">
        <v>124</v>
      </c>
      <c r="B82" s="28" t="s">
        <v>124</v>
      </c>
      <c r="C82" s="28" t="s">
        <v>124</v>
      </c>
      <c r="D82" t="s">
        <v>98</v>
      </c>
      <c r="E82" t="s">
        <v>164</v>
      </c>
    </row>
    <row r="83" spans="1:5" x14ac:dyDescent="0.2">
      <c r="A83" s="28" t="s">
        <v>125</v>
      </c>
      <c r="B83" s="28" t="s">
        <v>125</v>
      </c>
      <c r="C83" s="28" t="s">
        <v>125</v>
      </c>
      <c r="D83" t="s">
        <v>98</v>
      </c>
      <c r="E83" t="s">
        <v>165</v>
      </c>
    </row>
    <row r="84" spans="1:5" x14ac:dyDescent="0.2">
      <c r="A84" s="28" t="s">
        <v>126</v>
      </c>
      <c r="B84" s="28" t="s">
        <v>126</v>
      </c>
      <c r="C84" s="28" t="s">
        <v>126</v>
      </c>
      <c r="D84" t="s">
        <v>98</v>
      </c>
      <c r="E84" s="30" t="s">
        <v>166</v>
      </c>
    </row>
    <row r="85" spans="1:5" x14ac:dyDescent="0.2">
      <c r="A85" t="s">
        <v>156</v>
      </c>
      <c r="B85" t="s">
        <v>131</v>
      </c>
      <c r="C85" s="28" t="s">
        <v>127</v>
      </c>
      <c r="D85" t="s">
        <v>98</v>
      </c>
      <c r="E85" t="s">
        <v>167</v>
      </c>
    </row>
    <row r="86" spans="1:5" x14ac:dyDescent="0.2">
      <c r="A86" t="s">
        <v>157</v>
      </c>
      <c r="B86" t="s">
        <v>132</v>
      </c>
      <c r="C86" s="28" t="s">
        <v>128</v>
      </c>
      <c r="D86" t="s">
        <v>98</v>
      </c>
      <c r="E86" t="s">
        <v>168</v>
      </c>
    </row>
    <row r="87" spans="1:5" x14ac:dyDescent="0.2">
      <c r="A87" t="s">
        <v>133</v>
      </c>
      <c r="B87" t="s">
        <v>133</v>
      </c>
      <c r="C87" s="28" t="s">
        <v>129</v>
      </c>
      <c r="D87" t="s">
        <v>98</v>
      </c>
      <c r="E87" t="s">
        <v>169</v>
      </c>
    </row>
    <row r="88" spans="1:5" x14ac:dyDescent="0.2">
      <c r="A88" t="s">
        <v>116</v>
      </c>
      <c r="B88" t="s">
        <v>93</v>
      </c>
      <c r="C88" s="28" t="s">
        <v>94</v>
      </c>
      <c r="D88" t="s">
        <v>96</v>
      </c>
      <c r="E88" t="s">
        <v>134</v>
      </c>
    </row>
    <row r="89" spans="1:5" x14ac:dyDescent="0.2">
      <c r="A89" t="s">
        <v>154</v>
      </c>
      <c r="B89" s="28" t="s">
        <v>130</v>
      </c>
      <c r="C89" s="28" t="s">
        <v>130</v>
      </c>
      <c r="D89" t="s">
        <v>98</v>
      </c>
      <c r="E89" t="s">
        <v>170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D25" sqref="D25"/>
    </sheetView>
  </sheetViews>
  <sheetFormatPr baseColWidth="10" defaultRowHeight="16" x14ac:dyDescent="0.2"/>
  <cols>
    <col min="3" max="3" width="12.5" customWidth="1"/>
    <col min="4" max="4" width="13.6640625" customWidth="1"/>
    <col min="5" max="5" width="16" customWidth="1"/>
  </cols>
  <sheetData>
    <row r="1" spans="1:5" x14ac:dyDescent="0.2">
      <c r="A1" s="6" t="s">
        <v>113</v>
      </c>
      <c r="E1" t="s">
        <v>112</v>
      </c>
    </row>
    <row r="2" spans="1:5" ht="24" x14ac:dyDescent="0.2">
      <c r="A2" s="1" t="s">
        <v>171</v>
      </c>
    </row>
    <row r="3" spans="1:5" x14ac:dyDescent="0.2">
      <c r="A3" s="2"/>
    </row>
    <row r="4" spans="1:5" x14ac:dyDescent="0.2">
      <c r="A4" s="4" t="s">
        <v>19</v>
      </c>
    </row>
    <row r="5" spans="1:5" x14ac:dyDescent="0.2">
      <c r="A5" s="6"/>
    </row>
    <row r="6" spans="1:5" x14ac:dyDescent="0.2">
      <c r="A6" s="4" t="s">
        <v>20</v>
      </c>
    </row>
    <row r="7" spans="1:5" x14ac:dyDescent="0.2">
      <c r="A7" s="5" t="s">
        <v>21</v>
      </c>
      <c r="B7" s="5" t="s">
        <v>1</v>
      </c>
      <c r="C7" s="5" t="s">
        <v>22</v>
      </c>
      <c r="D7" s="5" t="s">
        <v>23</v>
      </c>
      <c r="E7" s="5" t="s">
        <v>24</v>
      </c>
    </row>
    <row r="8" spans="1:5" x14ac:dyDescent="0.2">
      <c r="A8" s="6" t="s">
        <v>101</v>
      </c>
      <c r="B8" s="6" t="s">
        <v>101</v>
      </c>
      <c r="C8" t="s">
        <v>102</v>
      </c>
      <c r="D8" s="6" t="s">
        <v>25</v>
      </c>
      <c r="E8" s="6" t="s">
        <v>199</v>
      </c>
    </row>
    <row r="9" spans="1:5" x14ac:dyDescent="0.2">
      <c r="A9" s="28" t="s">
        <v>135</v>
      </c>
      <c r="B9" s="28" t="s">
        <v>135</v>
      </c>
      <c r="C9" s="28" t="s">
        <v>149</v>
      </c>
      <c r="D9" s="6" t="s">
        <v>25</v>
      </c>
      <c r="E9" s="6" t="s">
        <v>200</v>
      </c>
    </row>
    <row r="10" spans="1:5" x14ac:dyDescent="0.2">
      <c r="A10" s="28" t="s">
        <v>136</v>
      </c>
      <c r="B10" s="28" t="s">
        <v>136</v>
      </c>
      <c r="C10" s="28" t="s">
        <v>150</v>
      </c>
      <c r="D10" s="6" t="s">
        <v>25</v>
      </c>
      <c r="E10" s="6" t="s">
        <v>201</v>
      </c>
    </row>
    <row r="11" spans="1:5" x14ac:dyDescent="0.2">
      <c r="A11" s="28" t="s">
        <v>137</v>
      </c>
      <c r="B11" s="28" t="s">
        <v>137</v>
      </c>
      <c r="C11" s="28" t="s">
        <v>151</v>
      </c>
      <c r="D11" s="6" t="s">
        <v>25</v>
      </c>
      <c r="E11" s="6" t="s">
        <v>198</v>
      </c>
    </row>
    <row r="12" spans="1:5" x14ac:dyDescent="0.2">
      <c r="A12" s="28" t="s">
        <v>153</v>
      </c>
      <c r="B12" s="28" t="s">
        <v>153</v>
      </c>
      <c r="C12" s="28" t="s">
        <v>152</v>
      </c>
      <c r="D12" s="6" t="s">
        <v>25</v>
      </c>
      <c r="E12" s="6" t="s">
        <v>202</v>
      </c>
    </row>
    <row r="13" spans="1:5" x14ac:dyDescent="0.2">
      <c r="A13" s="6"/>
      <c r="B13" s="6"/>
      <c r="C13" s="6"/>
      <c r="D13" s="6"/>
      <c r="E13" s="6"/>
    </row>
    <row r="14" spans="1:5" x14ac:dyDescent="0.2">
      <c r="A14" s="9"/>
    </row>
    <row r="15" spans="1:5" x14ac:dyDescent="0.2">
      <c r="A15" s="4" t="s">
        <v>26</v>
      </c>
    </row>
    <row r="16" spans="1:5" x14ac:dyDescent="0.2">
      <c r="A16" s="7" t="s">
        <v>55</v>
      </c>
    </row>
    <row r="17" spans="1:3" x14ac:dyDescent="0.2">
      <c r="A17" s="7" t="s">
        <v>38</v>
      </c>
    </row>
    <row r="18" spans="1:3" x14ac:dyDescent="0.2">
      <c r="A18" s="7" t="s">
        <v>52</v>
      </c>
    </row>
    <row r="19" spans="1:3" x14ac:dyDescent="0.2">
      <c r="A19" s="10" t="s">
        <v>39</v>
      </c>
    </row>
    <row r="21" spans="1:3" x14ac:dyDescent="0.2">
      <c r="A21" s="32" t="s">
        <v>196</v>
      </c>
    </row>
    <row r="22" spans="1:3" x14ac:dyDescent="0.2">
      <c r="A22" t="s">
        <v>21</v>
      </c>
      <c r="B22" t="s">
        <v>197</v>
      </c>
      <c r="C22" t="s">
        <v>4</v>
      </c>
    </row>
    <row r="23" spans="1:3" x14ac:dyDescent="0.2">
      <c r="A23" s="6" t="s">
        <v>101</v>
      </c>
      <c r="B23" t="s">
        <v>231</v>
      </c>
      <c r="C23" t="s">
        <v>102</v>
      </c>
    </row>
    <row r="24" spans="1:3" x14ac:dyDescent="0.2">
      <c r="A24" s="28" t="s">
        <v>135</v>
      </c>
      <c r="B24" t="s">
        <v>232</v>
      </c>
      <c r="C24" s="28" t="s">
        <v>149</v>
      </c>
    </row>
    <row r="25" spans="1:3" x14ac:dyDescent="0.2">
      <c r="A25" s="28" t="s">
        <v>136</v>
      </c>
      <c r="B25" t="s">
        <v>232</v>
      </c>
      <c r="C25" s="28" t="s">
        <v>150</v>
      </c>
    </row>
    <row r="26" spans="1:3" x14ac:dyDescent="0.2">
      <c r="A26" s="28" t="s">
        <v>137</v>
      </c>
      <c r="B26" s="30" t="s">
        <v>232</v>
      </c>
      <c r="C26" s="28" t="s">
        <v>151</v>
      </c>
    </row>
    <row r="27" spans="1:3" x14ac:dyDescent="0.2">
      <c r="A27" s="28" t="s">
        <v>153</v>
      </c>
      <c r="B27" t="s">
        <v>231</v>
      </c>
      <c r="C27" s="28" t="s">
        <v>152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0"/>
  <sheetViews>
    <sheetView topLeftCell="A4" workbookViewId="0">
      <selection activeCell="E27" sqref="E27"/>
    </sheetView>
  </sheetViews>
  <sheetFormatPr baseColWidth="10" defaultRowHeight="16" x14ac:dyDescent="0.2"/>
  <cols>
    <col min="3" max="3" width="12.5" customWidth="1"/>
    <col min="4" max="4" width="13.6640625" customWidth="1"/>
    <col min="5" max="5" width="16" customWidth="1"/>
    <col min="6" max="6" width="15.5" customWidth="1"/>
  </cols>
  <sheetData>
    <row r="1" spans="1:5" x14ac:dyDescent="0.2">
      <c r="A1" s="6" t="s">
        <v>113</v>
      </c>
      <c r="E1" t="s">
        <v>112</v>
      </c>
    </row>
    <row r="2" spans="1:5" ht="24" x14ac:dyDescent="0.2">
      <c r="A2" s="1" t="s">
        <v>172</v>
      </c>
    </row>
    <row r="3" spans="1:5" x14ac:dyDescent="0.2">
      <c r="A3" s="4"/>
    </row>
    <row r="4" spans="1:5" x14ac:dyDescent="0.2">
      <c r="A4" s="4" t="s">
        <v>43</v>
      </c>
    </row>
    <row r="5" spans="1:5" x14ac:dyDescent="0.2">
      <c r="A5" s="4" t="s">
        <v>27</v>
      </c>
    </row>
    <row r="6" spans="1:5" x14ac:dyDescent="0.2">
      <c r="A6" s="6"/>
    </row>
    <row r="7" spans="1:5" x14ac:dyDescent="0.2">
      <c r="A7" s="4" t="s">
        <v>5</v>
      </c>
    </row>
    <row r="8" spans="1:5" x14ac:dyDescent="0.2">
      <c r="A8" s="5" t="s">
        <v>1</v>
      </c>
      <c r="B8" s="5" t="s">
        <v>6</v>
      </c>
      <c r="C8" s="5" t="s">
        <v>7</v>
      </c>
      <c r="D8" s="5" t="s">
        <v>8</v>
      </c>
      <c r="E8" s="5" t="s">
        <v>0</v>
      </c>
    </row>
    <row r="9" spans="1:5" x14ac:dyDescent="0.2">
      <c r="A9" s="6" t="s">
        <v>178</v>
      </c>
      <c r="B9" t="s">
        <v>102</v>
      </c>
      <c r="C9" s="30" t="s">
        <v>102</v>
      </c>
      <c r="D9" s="6" t="s">
        <v>53</v>
      </c>
      <c r="E9" s="5" t="s">
        <v>183</v>
      </c>
    </row>
    <row r="10" spans="1:5" x14ac:dyDescent="0.2">
      <c r="A10" s="28" t="s">
        <v>179</v>
      </c>
      <c r="B10" s="28" t="s">
        <v>149</v>
      </c>
      <c r="C10" s="29" t="s">
        <v>149</v>
      </c>
      <c r="D10" s="6" t="s">
        <v>53</v>
      </c>
      <c r="E10" s="5" t="s">
        <v>183</v>
      </c>
    </row>
    <row r="11" spans="1:5" x14ac:dyDescent="0.2">
      <c r="A11" s="28" t="s">
        <v>180</v>
      </c>
      <c r="B11" s="28" t="s">
        <v>150</v>
      </c>
      <c r="C11" s="29" t="s">
        <v>150</v>
      </c>
      <c r="D11" s="6" t="s">
        <v>53</v>
      </c>
      <c r="E11" s="5" t="s">
        <v>183</v>
      </c>
    </row>
    <row r="12" spans="1:5" x14ac:dyDescent="0.2">
      <c r="A12" s="28" t="s">
        <v>181</v>
      </c>
      <c r="B12" s="28" t="s">
        <v>151</v>
      </c>
      <c r="C12" s="29" t="s">
        <v>151</v>
      </c>
      <c r="D12" s="6" t="s">
        <v>53</v>
      </c>
      <c r="E12" s="5" t="s">
        <v>183</v>
      </c>
    </row>
    <row r="13" spans="1:5" x14ac:dyDescent="0.2">
      <c r="A13" s="28" t="s">
        <v>182</v>
      </c>
      <c r="B13" s="28" t="s">
        <v>152</v>
      </c>
      <c r="C13" s="29" t="s">
        <v>152</v>
      </c>
      <c r="D13" s="6" t="s">
        <v>53</v>
      </c>
      <c r="E13" s="5" t="s">
        <v>183</v>
      </c>
    </row>
    <row r="14" spans="1:5" x14ac:dyDescent="0.2">
      <c r="A14" s="6" t="s">
        <v>154</v>
      </c>
      <c r="B14" t="s">
        <v>130</v>
      </c>
      <c r="C14" t="s">
        <v>130</v>
      </c>
      <c r="D14" s="6" t="s">
        <v>230</v>
      </c>
      <c r="E14" t="s">
        <v>170</v>
      </c>
    </row>
    <row r="15" spans="1:5" x14ac:dyDescent="0.2">
      <c r="A15" s="4"/>
      <c r="D15" s="6"/>
    </row>
    <row r="16" spans="1:5" x14ac:dyDescent="0.2">
      <c r="A16" s="4"/>
      <c r="D16" s="6"/>
    </row>
    <row r="17" spans="1:4" x14ac:dyDescent="0.2">
      <c r="A17" s="4" t="s">
        <v>28</v>
      </c>
    </row>
    <row r="18" spans="1:4" x14ac:dyDescent="0.2">
      <c r="A18" s="6" t="s">
        <v>29</v>
      </c>
      <c r="D18" s="11" t="s">
        <v>30</v>
      </c>
    </row>
    <row r="19" spans="1:4" x14ac:dyDescent="0.2">
      <c r="A19" s="6" t="s">
        <v>31</v>
      </c>
      <c r="D19" s="11" t="s">
        <v>32</v>
      </c>
    </row>
    <row r="20" spans="1:4" x14ac:dyDescent="0.2">
      <c r="A20" s="6" t="s">
        <v>40</v>
      </c>
      <c r="D20" s="12"/>
    </row>
    <row r="21" spans="1:4" x14ac:dyDescent="0.2">
      <c r="A21" s="6" t="s">
        <v>41</v>
      </c>
      <c r="D21" s="12"/>
    </row>
    <row r="22" spans="1:4" x14ac:dyDescent="0.2">
      <c r="A22" s="6" t="s">
        <v>33</v>
      </c>
      <c r="D22" s="11" t="s">
        <v>34</v>
      </c>
    </row>
    <row r="23" spans="1:4" x14ac:dyDescent="0.2">
      <c r="A23" s="6" t="s">
        <v>35</v>
      </c>
      <c r="D23" s="11" t="s">
        <v>36</v>
      </c>
    </row>
    <row r="24" spans="1:4" x14ac:dyDescent="0.2">
      <c r="A24" s="6"/>
    </row>
    <row r="25" spans="1:4" x14ac:dyDescent="0.2">
      <c r="A25" s="4" t="s">
        <v>20</v>
      </c>
    </row>
    <row r="26" spans="1:4" x14ac:dyDescent="0.2">
      <c r="A26" s="5" t="s">
        <v>1</v>
      </c>
      <c r="B26" s="5" t="s">
        <v>37</v>
      </c>
      <c r="C26" s="5" t="s">
        <v>44</v>
      </c>
      <c r="D26" s="5" t="s">
        <v>4</v>
      </c>
    </row>
    <row r="27" spans="1:4" x14ac:dyDescent="0.2">
      <c r="A27" s="6" t="s">
        <v>190</v>
      </c>
      <c r="B27" s="28" t="s">
        <v>179</v>
      </c>
      <c r="C27" s="6" t="s">
        <v>178</v>
      </c>
      <c r="D27" s="6" t="s">
        <v>184</v>
      </c>
    </row>
    <row r="28" spans="1:4" x14ac:dyDescent="0.2">
      <c r="A28" s="6" t="s">
        <v>191</v>
      </c>
      <c r="B28" s="28" t="s">
        <v>180</v>
      </c>
      <c r="C28" s="6" t="s">
        <v>178</v>
      </c>
      <c r="D28" s="6" t="s">
        <v>185</v>
      </c>
    </row>
    <row r="29" spans="1:4" x14ac:dyDescent="0.2">
      <c r="A29" s="6" t="s">
        <v>192</v>
      </c>
      <c r="B29" s="28" t="s">
        <v>181</v>
      </c>
      <c r="C29" s="6" t="s">
        <v>178</v>
      </c>
      <c r="D29" s="6" t="s">
        <v>186</v>
      </c>
    </row>
    <row r="30" spans="1:4" x14ac:dyDescent="0.2">
      <c r="A30" s="6" t="s">
        <v>193</v>
      </c>
      <c r="B30" s="6" t="s">
        <v>154</v>
      </c>
      <c r="C30" t="s">
        <v>153</v>
      </c>
      <c r="D30" s="6" t="s">
        <v>189</v>
      </c>
    </row>
    <row r="31" spans="1:4" x14ac:dyDescent="0.2">
      <c r="A31" s="6"/>
      <c r="B31" s="6"/>
      <c r="D31" s="6"/>
    </row>
    <row r="32" spans="1:4" x14ac:dyDescent="0.2">
      <c r="A32" s="6"/>
      <c r="B32" s="6"/>
      <c r="D32" s="6"/>
    </row>
    <row r="33" spans="1:2" x14ac:dyDescent="0.2">
      <c r="A33" s="6"/>
    </row>
    <row r="34" spans="1:2" x14ac:dyDescent="0.2">
      <c r="A34" s="4" t="s">
        <v>11</v>
      </c>
    </row>
    <row r="35" spans="1:2" x14ac:dyDescent="0.2">
      <c r="A35" s="10" t="s">
        <v>42</v>
      </c>
    </row>
    <row r="36" spans="1:2" x14ac:dyDescent="0.2">
      <c r="A36" s="7" t="s">
        <v>45</v>
      </c>
    </row>
    <row r="37" spans="1:2" x14ac:dyDescent="0.2">
      <c r="A37" s="7" t="s">
        <v>54</v>
      </c>
    </row>
    <row r="38" spans="1:2" x14ac:dyDescent="0.2">
      <c r="B38" t="s">
        <v>16</v>
      </c>
    </row>
    <row r="39" spans="1:2" x14ac:dyDescent="0.2">
      <c r="B39" t="s">
        <v>17</v>
      </c>
    </row>
    <row r="40" spans="1:2" x14ac:dyDescent="0.2">
      <c r="B40" t="s">
        <v>18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workbookViewId="0">
      <selection activeCell="D20" sqref="D20"/>
    </sheetView>
  </sheetViews>
  <sheetFormatPr baseColWidth="10" defaultRowHeight="16" x14ac:dyDescent="0.2"/>
  <cols>
    <col min="1" max="1" width="19" customWidth="1"/>
  </cols>
  <sheetData>
    <row r="1" spans="1:5" x14ac:dyDescent="0.2">
      <c r="A1" s="6" t="s">
        <v>113</v>
      </c>
      <c r="E1" t="s">
        <v>112</v>
      </c>
    </row>
    <row r="2" spans="1:5" ht="24" x14ac:dyDescent="0.2">
      <c r="A2" s="1" t="s">
        <v>173</v>
      </c>
    </row>
    <row r="3" spans="1:5" x14ac:dyDescent="0.2">
      <c r="A3" s="4"/>
    </row>
    <row r="4" spans="1:5" x14ac:dyDescent="0.2">
      <c r="A4" s="4" t="s">
        <v>56</v>
      </c>
    </row>
    <row r="5" spans="1:5" x14ac:dyDescent="0.2">
      <c r="A5" s="5" t="s">
        <v>1</v>
      </c>
      <c r="B5" s="5" t="s">
        <v>6</v>
      </c>
      <c r="C5" s="5" t="s">
        <v>7</v>
      </c>
      <c r="D5" s="5" t="s">
        <v>0</v>
      </c>
    </row>
    <row r="6" spans="1:5" x14ac:dyDescent="0.2">
      <c r="A6" s="6" t="e">
        <f>#REF!</f>
        <v>#REF!</v>
      </c>
      <c r="B6" t="e">
        <f>#REF!</f>
        <v>#REF!</v>
      </c>
      <c r="C6" s="6" t="e">
        <f>#REF!</f>
        <v>#REF!</v>
      </c>
      <c r="D6" s="6" t="e">
        <f>#REF!</f>
        <v>#REF!</v>
      </c>
    </row>
    <row r="7" spans="1:5" x14ac:dyDescent="0.2">
      <c r="A7" s="4"/>
    </row>
    <row r="8" spans="1:5" x14ac:dyDescent="0.2">
      <c r="A8" s="4" t="s">
        <v>9</v>
      </c>
    </row>
    <row r="9" spans="1:5" x14ac:dyDescent="0.2">
      <c r="A9" s="13" t="s">
        <v>1</v>
      </c>
      <c r="B9" s="13" t="s">
        <v>57</v>
      </c>
      <c r="C9" s="13" t="s">
        <v>58</v>
      </c>
      <c r="D9" s="13" t="s">
        <v>59</v>
      </c>
      <c r="E9" s="13" t="s">
        <v>60</v>
      </c>
    </row>
    <row r="10" spans="1:5" x14ac:dyDescent="0.2">
      <c r="A10" s="14" t="str">
        <f>CONCATENATE(Assemble!D27," - ",B10)</f>
        <v>pLYC78 - gg78</v>
      </c>
      <c r="B10" s="14" t="str">
        <f>Assemble!A27</f>
        <v>gg78</v>
      </c>
      <c r="C10" s="14" t="s">
        <v>61</v>
      </c>
      <c r="D10" s="14" t="s">
        <v>62</v>
      </c>
      <c r="E10" s="14">
        <v>37</v>
      </c>
    </row>
    <row r="11" spans="1:5" x14ac:dyDescent="0.2">
      <c r="A11" s="14" t="str">
        <f>CONCATENATE(Assemble!D28," - ",B11)</f>
        <v>pLYC79 - gg79</v>
      </c>
      <c r="B11" s="14" t="str">
        <f>Assemble!A28</f>
        <v>gg79</v>
      </c>
      <c r="C11" s="14" t="s">
        <v>61</v>
      </c>
      <c r="D11" s="14" t="s">
        <v>62</v>
      </c>
      <c r="E11" s="14">
        <v>37</v>
      </c>
    </row>
    <row r="12" spans="1:5" x14ac:dyDescent="0.2">
      <c r="A12" s="14" t="str">
        <f>CONCATENATE(Assemble!D29," - ",B12)</f>
        <v>pLYC80 - gg80</v>
      </c>
      <c r="B12" s="14" t="str">
        <f>Assemble!A29</f>
        <v>gg80</v>
      </c>
      <c r="C12" s="14" t="s">
        <v>61</v>
      </c>
      <c r="D12" s="14" t="s">
        <v>62</v>
      </c>
      <c r="E12" s="14">
        <v>37</v>
      </c>
    </row>
    <row r="13" spans="1:5" x14ac:dyDescent="0.2">
      <c r="A13" s="14" t="str">
        <f>CONCATENATE(Assemble!D30," - ",B13)</f>
        <v>pLYC81 - gg81</v>
      </c>
      <c r="B13" s="14" t="str">
        <f>Assemble!A30</f>
        <v>gg81</v>
      </c>
      <c r="C13" s="14" t="s">
        <v>61</v>
      </c>
      <c r="D13" s="14" t="s">
        <v>62</v>
      </c>
      <c r="E13" s="14">
        <v>37</v>
      </c>
    </row>
    <row r="14" spans="1:5" x14ac:dyDescent="0.2">
      <c r="A14" s="14" t="str">
        <f>CONCATENATE(Assemble!D31," - ",B14)</f>
        <v xml:space="preserve"> - 0</v>
      </c>
      <c r="B14" s="14">
        <f>Assemble!A31</f>
        <v>0</v>
      </c>
      <c r="C14" s="14" t="s">
        <v>61</v>
      </c>
      <c r="D14" s="14" t="s">
        <v>62</v>
      </c>
      <c r="E14" s="14">
        <v>37</v>
      </c>
    </row>
    <row r="15" spans="1:5" x14ac:dyDescent="0.2">
      <c r="A15" s="14" t="str">
        <f>CONCATENATE(Assemble!D32," - ",B15)</f>
        <v xml:space="preserve"> - 0</v>
      </c>
      <c r="B15" s="14">
        <f>Assemble!A32</f>
        <v>0</v>
      </c>
      <c r="C15" s="14" t="s">
        <v>61</v>
      </c>
      <c r="D15" s="14" t="s">
        <v>62</v>
      </c>
      <c r="E15" s="14">
        <v>37</v>
      </c>
    </row>
    <row r="16" spans="1:5" x14ac:dyDescent="0.2">
      <c r="A16" s="6"/>
    </row>
    <row r="17" spans="1:1" x14ac:dyDescent="0.2">
      <c r="A17" s="6" t="s">
        <v>63</v>
      </c>
    </row>
    <row r="18" spans="1:1" x14ac:dyDescent="0.2">
      <c r="A18" s="6"/>
    </row>
    <row r="19" spans="1:1" ht="24" x14ac:dyDescent="0.2">
      <c r="A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4"/>
  <sheetViews>
    <sheetView workbookViewId="0">
      <selection activeCell="F24" sqref="F24"/>
    </sheetView>
  </sheetViews>
  <sheetFormatPr baseColWidth="10" defaultRowHeight="16" x14ac:dyDescent="0.2"/>
  <cols>
    <col min="1" max="1" width="13.6640625" customWidth="1"/>
    <col min="6" max="6" width="12" bestFit="1" customWidth="1"/>
  </cols>
  <sheetData>
    <row r="1" spans="1:5" x14ac:dyDescent="0.2">
      <c r="A1" s="6" t="s">
        <v>113</v>
      </c>
      <c r="E1" t="s">
        <v>112</v>
      </c>
    </row>
    <row r="2" spans="1:5" ht="24" x14ac:dyDescent="0.2">
      <c r="A2" s="1" t="s">
        <v>174</v>
      </c>
    </row>
    <row r="3" spans="1:5" x14ac:dyDescent="0.2">
      <c r="A3" s="2"/>
    </row>
    <row r="4" spans="1:5" x14ac:dyDescent="0.2">
      <c r="A4" s="4" t="s">
        <v>64</v>
      </c>
    </row>
    <row r="5" spans="1:5" x14ac:dyDescent="0.2">
      <c r="A5" s="26" t="s">
        <v>87</v>
      </c>
      <c r="B5" t="s">
        <v>80</v>
      </c>
    </row>
    <row r="6" spans="1:5" x14ac:dyDescent="0.2">
      <c r="A6" s="26" t="s">
        <v>87</v>
      </c>
      <c r="B6" t="s">
        <v>81</v>
      </c>
    </row>
    <row r="7" spans="1:5" x14ac:dyDescent="0.2">
      <c r="A7" s="26" t="s">
        <v>87</v>
      </c>
      <c r="B7" t="s">
        <v>82</v>
      </c>
    </row>
    <row r="8" spans="1:5" x14ac:dyDescent="0.2">
      <c r="A8" s="26" t="s">
        <v>87</v>
      </c>
      <c r="B8" t="s">
        <v>83</v>
      </c>
    </row>
    <row r="9" spans="1:5" x14ac:dyDescent="0.2">
      <c r="A9" s="26" t="s">
        <v>87</v>
      </c>
      <c r="B9" t="s">
        <v>84</v>
      </c>
    </row>
    <row r="10" spans="1:5" x14ac:dyDescent="0.2">
      <c r="C10" t="s">
        <v>79</v>
      </c>
    </row>
    <row r="11" spans="1:5" x14ac:dyDescent="0.2">
      <c r="A11" s="26" t="s">
        <v>87</v>
      </c>
      <c r="B11" t="s">
        <v>88</v>
      </c>
    </row>
    <row r="12" spans="1:5" x14ac:dyDescent="0.2">
      <c r="A12" s="26"/>
      <c r="C12" t="e">
        <f>CONCATENATE(#REF!,"S1")</f>
        <v>#REF!</v>
      </c>
      <c r="D12" t="e">
        <f>CONCATENATE(#REF!,"S2")</f>
        <v>#REF!</v>
      </c>
      <c r="E12" t="s">
        <v>89</v>
      </c>
    </row>
    <row r="13" spans="1:5" x14ac:dyDescent="0.2">
      <c r="A13" s="26" t="s">
        <v>87</v>
      </c>
      <c r="B13" t="s">
        <v>85</v>
      </c>
    </row>
    <row r="14" spans="1:5" x14ac:dyDescent="0.2">
      <c r="A14" s="26"/>
      <c r="E14" t="e">
        <f>#REF!</f>
        <v>#REF!</v>
      </c>
    </row>
    <row r="15" spans="1:5" x14ac:dyDescent="0.2">
      <c r="A15" s="26" t="s">
        <v>87</v>
      </c>
      <c r="B15" t="s">
        <v>86</v>
      </c>
    </row>
    <row r="16" spans="1:5" x14ac:dyDescent="0.2">
      <c r="A16" s="10"/>
    </row>
    <row r="17" spans="1:5" x14ac:dyDescent="0.2">
      <c r="A17" s="15" t="s">
        <v>9</v>
      </c>
      <c r="B17" s="8"/>
      <c r="C17" s="8"/>
      <c r="D17" s="8"/>
      <c r="E17" s="8"/>
    </row>
    <row r="18" spans="1:5" x14ac:dyDescent="0.2">
      <c r="A18" s="16" t="s">
        <v>1</v>
      </c>
      <c r="B18" s="16" t="s">
        <v>4</v>
      </c>
      <c r="C18" s="16" t="s">
        <v>58</v>
      </c>
      <c r="D18" s="16" t="s">
        <v>59</v>
      </c>
      <c r="E18" s="16" t="s">
        <v>60</v>
      </c>
    </row>
    <row r="19" spans="1:5" x14ac:dyDescent="0.2">
      <c r="A19" s="6" t="str">
        <f>Transform!A10</f>
        <v>pLYC78 - gg78</v>
      </c>
      <c r="B19" s="6" t="str">
        <f>Assemble!D27</f>
        <v>pLYC78</v>
      </c>
      <c r="C19" s="6" t="s">
        <v>61</v>
      </c>
      <c r="D19" s="6" t="s">
        <v>62</v>
      </c>
      <c r="E19" s="6">
        <v>37</v>
      </c>
    </row>
    <row r="20" spans="1:5" x14ac:dyDescent="0.2">
      <c r="A20" s="6" t="str">
        <f>Transform!A11</f>
        <v>pLYC79 - gg79</v>
      </c>
      <c r="B20" s="6" t="str">
        <f>Assemble!D28</f>
        <v>pLYC79</v>
      </c>
      <c r="C20" s="6" t="s">
        <v>61</v>
      </c>
      <c r="D20" s="6" t="s">
        <v>62</v>
      </c>
      <c r="E20" s="6">
        <v>37</v>
      </c>
    </row>
    <row r="21" spans="1:5" x14ac:dyDescent="0.2">
      <c r="A21" s="6" t="str">
        <f>Transform!A12</f>
        <v>pLYC80 - gg80</v>
      </c>
      <c r="B21" s="6" t="str">
        <f>Assemble!D29</f>
        <v>pLYC80</v>
      </c>
      <c r="C21" s="6" t="s">
        <v>61</v>
      </c>
      <c r="D21" s="6" t="s">
        <v>62</v>
      </c>
      <c r="E21" s="6">
        <v>37</v>
      </c>
    </row>
    <row r="22" spans="1:5" x14ac:dyDescent="0.2">
      <c r="A22" s="6" t="str">
        <f>Transform!A13</f>
        <v>pLYC81 - gg81</v>
      </c>
      <c r="B22" s="6" t="str">
        <f>Assemble!D30</f>
        <v>pLYC81</v>
      </c>
      <c r="C22" s="6" t="s">
        <v>61</v>
      </c>
      <c r="D22" s="6" t="s">
        <v>62</v>
      </c>
      <c r="E22" s="6">
        <v>37</v>
      </c>
    </row>
    <row r="23" spans="1:5" x14ac:dyDescent="0.2">
      <c r="A23" s="6" t="str">
        <f>Transform!A14</f>
        <v xml:space="preserve"> - 0</v>
      </c>
      <c r="B23" s="6">
        <f>Assemble!D31</f>
        <v>0</v>
      </c>
      <c r="C23" s="6" t="s">
        <v>61</v>
      </c>
      <c r="D23" s="6" t="s">
        <v>62</v>
      </c>
      <c r="E23" s="6">
        <v>37</v>
      </c>
    </row>
    <row r="24" spans="1:5" x14ac:dyDescent="0.2">
      <c r="A24" s="6" t="str">
        <f>Transform!A15</f>
        <v xml:space="preserve"> - 0</v>
      </c>
      <c r="B24" s="6">
        <f>Assemble!D32</f>
        <v>0</v>
      </c>
      <c r="C24" s="6" t="s">
        <v>61</v>
      </c>
      <c r="D24" s="6" t="s">
        <v>62</v>
      </c>
      <c r="E24" s="6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>
      <selection activeCell="B9" sqref="B9"/>
    </sheetView>
  </sheetViews>
  <sheetFormatPr baseColWidth="10" defaultRowHeight="16" x14ac:dyDescent="0.2"/>
  <cols>
    <col min="1" max="1" width="41.5" customWidth="1"/>
    <col min="2" max="2" width="16.1640625" customWidth="1"/>
    <col min="3" max="3" width="10.83203125" customWidth="1"/>
  </cols>
  <sheetData>
    <row r="1" spans="1:5" x14ac:dyDescent="0.2">
      <c r="A1" s="6" t="s">
        <v>113</v>
      </c>
      <c r="E1" t="s">
        <v>112</v>
      </c>
    </row>
    <row r="2" spans="1:5" ht="24" x14ac:dyDescent="0.2">
      <c r="A2" s="1" t="s">
        <v>175</v>
      </c>
    </row>
    <row r="3" spans="1:5" x14ac:dyDescent="0.2">
      <c r="A3" s="5"/>
    </row>
    <row r="4" spans="1:5" x14ac:dyDescent="0.2">
      <c r="A4" s="7" t="s">
        <v>65</v>
      </c>
    </row>
    <row r="5" spans="1:5" x14ac:dyDescent="0.2">
      <c r="A5" s="7" t="s">
        <v>66</v>
      </c>
    </row>
    <row r="6" spans="1:5" x14ac:dyDescent="0.2">
      <c r="A6" s="7" t="s">
        <v>67</v>
      </c>
    </row>
    <row r="7" spans="1:5" ht="17" thickBot="1" x14ac:dyDescent="0.25">
      <c r="A7" s="5"/>
    </row>
    <row r="8" spans="1:5" ht="17" thickBot="1" x14ac:dyDescent="0.25">
      <c r="A8" s="17" t="s">
        <v>1</v>
      </c>
      <c r="B8" s="18" t="s">
        <v>7</v>
      </c>
      <c r="C8" s="18" t="s">
        <v>0</v>
      </c>
    </row>
    <row r="9" spans="1:5" ht="27" thickBot="1" x14ac:dyDescent="0.25">
      <c r="A9" s="19"/>
      <c r="B9" s="20"/>
      <c r="C9" s="20"/>
    </row>
    <row r="10" spans="1:5" ht="27" thickBot="1" x14ac:dyDescent="0.25">
      <c r="A10" s="19"/>
      <c r="B10" s="20"/>
      <c r="C10" s="20"/>
    </row>
    <row r="11" spans="1:5" ht="27" thickBot="1" x14ac:dyDescent="0.25">
      <c r="A11" s="19"/>
      <c r="B11" s="20"/>
      <c r="C11" s="20"/>
    </row>
    <row r="12" spans="1:5" ht="27" thickBot="1" x14ac:dyDescent="0.25">
      <c r="A12" s="19"/>
      <c r="B12" s="20"/>
      <c r="C12" s="20"/>
    </row>
    <row r="13" spans="1:5" ht="27" thickBot="1" x14ac:dyDescent="0.25">
      <c r="A13" s="19"/>
      <c r="B13" s="20"/>
      <c r="C13" s="20"/>
    </row>
    <row r="14" spans="1:5" ht="27" thickBot="1" x14ac:dyDescent="0.25">
      <c r="A14" s="19"/>
      <c r="B14" s="20"/>
      <c r="C14" s="20"/>
    </row>
    <row r="15" spans="1:5" ht="27" thickBot="1" x14ac:dyDescent="0.25">
      <c r="A15" s="19"/>
      <c r="B15" s="20"/>
      <c r="C15" s="20"/>
    </row>
    <row r="16" spans="1:5" ht="27" thickBot="1" x14ac:dyDescent="0.25">
      <c r="A16" s="19"/>
      <c r="B16" s="20"/>
      <c r="C16" s="20"/>
    </row>
    <row r="17" spans="1:3" ht="27" thickBot="1" x14ac:dyDescent="0.25">
      <c r="A17" s="19"/>
      <c r="B17" s="20"/>
      <c r="C17" s="20"/>
    </row>
    <row r="18" spans="1:3" ht="27" thickBot="1" x14ac:dyDescent="0.25">
      <c r="A18" s="19"/>
      <c r="B18" s="20"/>
      <c r="C18" s="20"/>
    </row>
    <row r="19" spans="1:3" ht="27" thickBot="1" x14ac:dyDescent="0.25">
      <c r="A19" s="19"/>
      <c r="B19" s="20"/>
      <c r="C19" s="20"/>
    </row>
    <row r="20" spans="1:3" ht="27" thickBot="1" x14ac:dyDescent="0.25">
      <c r="A20" s="19"/>
      <c r="B20" s="20"/>
      <c r="C20" s="20"/>
    </row>
    <row r="21" spans="1:3" ht="27" thickBot="1" x14ac:dyDescent="0.25">
      <c r="A21" s="19"/>
      <c r="B21" s="20"/>
      <c r="C21" s="20"/>
    </row>
    <row r="22" spans="1:3" ht="27" thickBot="1" x14ac:dyDescent="0.25">
      <c r="A22" s="19"/>
      <c r="B22" s="20"/>
      <c r="C22" s="20"/>
    </row>
    <row r="23" spans="1:3" ht="27" thickBot="1" x14ac:dyDescent="0.25">
      <c r="A23" s="19"/>
      <c r="B23" s="20"/>
      <c r="C23" s="20"/>
    </row>
    <row r="24" spans="1:3" ht="27" thickBot="1" x14ac:dyDescent="0.25">
      <c r="A24" s="19"/>
      <c r="B24" s="20"/>
      <c r="C24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4"/>
  <sheetViews>
    <sheetView workbookViewId="0">
      <selection activeCell="A2" sqref="A2"/>
    </sheetView>
  </sheetViews>
  <sheetFormatPr baseColWidth="10" defaultRowHeight="16" x14ac:dyDescent="0.2"/>
  <cols>
    <col min="1" max="1" width="16.33203125" customWidth="1"/>
    <col min="2" max="2" width="10" customWidth="1"/>
    <col min="3" max="3" width="23" customWidth="1"/>
    <col min="4" max="4" width="17" customWidth="1"/>
    <col min="5" max="5" width="13.1640625" customWidth="1"/>
  </cols>
  <sheetData>
    <row r="1" spans="1:5" x14ac:dyDescent="0.2">
      <c r="A1" s="6" t="s">
        <v>113</v>
      </c>
      <c r="E1" t="s">
        <v>112</v>
      </c>
    </row>
    <row r="2" spans="1:5" ht="24" x14ac:dyDescent="0.2">
      <c r="A2" s="1" t="s">
        <v>176</v>
      </c>
    </row>
    <row r="3" spans="1:5" x14ac:dyDescent="0.2">
      <c r="A3" s="4"/>
    </row>
    <row r="4" spans="1:5" x14ac:dyDescent="0.2">
      <c r="A4" s="4" t="s">
        <v>5</v>
      </c>
    </row>
    <row r="5" spans="1:5" x14ac:dyDescent="0.2">
      <c r="A5" s="5" t="s">
        <v>1</v>
      </c>
      <c r="B5" s="5" t="s">
        <v>7</v>
      </c>
      <c r="C5" s="5" t="s">
        <v>8</v>
      </c>
      <c r="D5" s="5" t="s">
        <v>0</v>
      </c>
    </row>
    <row r="6" spans="1:5" x14ac:dyDescent="0.2">
      <c r="A6" t="e">
        <f>CONCATENATE("2.66 uM ",B6)</f>
        <v>#REF!</v>
      </c>
      <c r="B6" s="6" t="e">
        <f>#REF!</f>
        <v>#REF!</v>
      </c>
      <c r="C6" t="s">
        <v>71</v>
      </c>
      <c r="D6" s="6" t="e">
        <f>#REF!</f>
        <v>#REF!</v>
      </c>
    </row>
    <row r="7" spans="1:5" x14ac:dyDescent="0.2">
      <c r="A7" s="4"/>
    </row>
    <row r="8" spans="1:5" x14ac:dyDescent="0.2">
      <c r="A8" s="4" t="s">
        <v>68</v>
      </c>
    </row>
    <row r="9" spans="1:5" x14ac:dyDescent="0.2">
      <c r="A9" s="10" t="s">
        <v>77</v>
      </c>
    </row>
    <row r="10" spans="1:5" x14ac:dyDescent="0.2">
      <c r="A10" s="10" t="s">
        <v>72</v>
      </c>
    </row>
    <row r="11" spans="1:5" x14ac:dyDescent="0.2">
      <c r="A11" s="7" t="s">
        <v>75</v>
      </c>
    </row>
    <row r="12" spans="1:5" x14ac:dyDescent="0.2">
      <c r="A12" s="7" t="s">
        <v>73</v>
      </c>
    </row>
    <row r="13" spans="1:5" x14ac:dyDescent="0.2">
      <c r="A13" s="7" t="s">
        <v>76</v>
      </c>
    </row>
    <row r="14" spans="1:5" x14ac:dyDescent="0.2">
      <c r="A14" s="7" t="s">
        <v>74</v>
      </c>
    </row>
    <row r="15" spans="1:5" ht="17" x14ac:dyDescent="0.2">
      <c r="A15" s="21" t="s">
        <v>69</v>
      </c>
    </row>
    <row r="16" spans="1:5" x14ac:dyDescent="0.2">
      <c r="A16" s="4"/>
    </row>
    <row r="17" spans="1:5" x14ac:dyDescent="0.2">
      <c r="A17" s="4" t="s">
        <v>70</v>
      </c>
    </row>
    <row r="18" spans="1:5" x14ac:dyDescent="0.2">
      <c r="A18" s="22" t="s">
        <v>1</v>
      </c>
      <c r="C18" s="22" t="s">
        <v>7</v>
      </c>
      <c r="D18" s="22" t="s">
        <v>78</v>
      </c>
      <c r="E18" s="22" t="s">
        <v>0</v>
      </c>
    </row>
    <row r="19" spans="1:5" ht="28" customHeight="1" x14ac:dyDescent="0.2">
      <c r="A19" s="23"/>
      <c r="B19" s="24"/>
      <c r="C19" s="25"/>
      <c r="D19" s="25"/>
      <c r="E19" s="25"/>
    </row>
    <row r="20" spans="1:5" ht="28" customHeight="1" x14ac:dyDescent="0.2">
      <c r="A20" s="23"/>
      <c r="B20" s="24"/>
      <c r="C20" s="25"/>
      <c r="D20" s="25"/>
      <c r="E20" s="25"/>
    </row>
    <row r="21" spans="1:5" ht="28" customHeight="1" x14ac:dyDescent="0.2">
      <c r="A21" s="23"/>
      <c r="B21" s="24"/>
      <c r="C21" s="25"/>
      <c r="D21" s="25"/>
      <c r="E21" s="25"/>
    </row>
    <row r="22" spans="1:5" ht="28" customHeight="1" x14ac:dyDescent="0.2">
      <c r="A22" s="23"/>
      <c r="B22" s="24"/>
      <c r="C22" s="25"/>
      <c r="D22" s="25"/>
      <c r="E22" s="25"/>
    </row>
    <row r="23" spans="1:5" ht="28" customHeight="1" x14ac:dyDescent="0.2">
      <c r="A23" s="23"/>
      <c r="B23" s="24"/>
      <c r="C23" s="25"/>
      <c r="D23" s="25"/>
      <c r="E23" s="25"/>
    </row>
    <row r="24" spans="1:5" ht="28" customHeight="1" x14ac:dyDescent="0.2">
      <c r="A24" s="23"/>
      <c r="B24" s="24"/>
      <c r="C24" s="25"/>
      <c r="D24" s="25"/>
      <c r="E24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049A-8258-8344-9682-35145190A8BB}">
  <dimension ref="A1:E55"/>
  <sheetViews>
    <sheetView tabSelected="1" workbookViewId="0">
      <selection activeCell="G41" sqref="G41"/>
    </sheetView>
  </sheetViews>
  <sheetFormatPr baseColWidth="10" defaultRowHeight="16" x14ac:dyDescent="0.2"/>
  <sheetData>
    <row r="1" spans="1:5" x14ac:dyDescent="0.2">
      <c r="A1" s="6" t="s">
        <v>113</v>
      </c>
      <c r="E1" t="s">
        <v>112</v>
      </c>
    </row>
    <row r="2" spans="1:5" ht="24" x14ac:dyDescent="0.2">
      <c r="A2" s="1" t="s">
        <v>177</v>
      </c>
    </row>
    <row r="3" spans="1:5" x14ac:dyDescent="0.2">
      <c r="A3" s="32" t="s">
        <v>187</v>
      </c>
    </row>
    <row r="4" spans="1:5" x14ac:dyDescent="0.2">
      <c r="A4" t="s">
        <v>188</v>
      </c>
    </row>
    <row r="6" spans="1:5" x14ac:dyDescent="0.2">
      <c r="A6" s="35" t="s">
        <v>5</v>
      </c>
      <c r="B6" s="31"/>
      <c r="C6" s="28"/>
    </row>
    <row r="7" spans="1:5" x14ac:dyDescent="0.2">
      <c r="A7" s="33" t="s">
        <v>1</v>
      </c>
      <c r="B7" s="33" t="s">
        <v>7</v>
      </c>
      <c r="C7" s="33" t="s">
        <v>0</v>
      </c>
    </row>
    <row r="8" spans="1:5" x14ac:dyDescent="0.2">
      <c r="A8" s="31" t="s">
        <v>184</v>
      </c>
      <c r="B8" s="31" t="s">
        <v>184</v>
      </c>
      <c r="C8" s="31" t="s">
        <v>194</v>
      </c>
    </row>
    <row r="9" spans="1:5" x14ac:dyDescent="0.2">
      <c r="A9" s="31" t="s">
        <v>185</v>
      </c>
      <c r="B9" s="31" t="s">
        <v>185</v>
      </c>
      <c r="C9" s="31" t="s">
        <v>194</v>
      </c>
    </row>
    <row r="10" spans="1:5" x14ac:dyDescent="0.2">
      <c r="A10" s="31" t="s">
        <v>186</v>
      </c>
      <c r="B10" s="31" t="s">
        <v>186</v>
      </c>
      <c r="C10" s="31" t="s">
        <v>194</v>
      </c>
    </row>
    <row r="11" spans="1:5" x14ac:dyDescent="0.2">
      <c r="A11" s="31" t="s">
        <v>189</v>
      </c>
      <c r="B11" s="31" t="s">
        <v>189</v>
      </c>
      <c r="C11" s="31" t="s">
        <v>194</v>
      </c>
    </row>
    <row r="12" spans="1:5" x14ac:dyDescent="0.2">
      <c r="A12" s="31" t="s">
        <v>102</v>
      </c>
      <c r="B12" s="31" t="s">
        <v>102</v>
      </c>
      <c r="C12" s="31" t="s">
        <v>198</v>
      </c>
    </row>
    <row r="13" spans="1:5" x14ac:dyDescent="0.2">
      <c r="A13" s="31" t="s">
        <v>116</v>
      </c>
      <c r="B13" s="31" t="s">
        <v>116</v>
      </c>
      <c r="C13" s="31" t="s">
        <v>134</v>
      </c>
    </row>
    <row r="14" spans="1:5" x14ac:dyDescent="0.2">
      <c r="A14" s="31"/>
      <c r="B14" s="31"/>
      <c r="C14" s="31"/>
    </row>
    <row r="15" spans="1:5" x14ac:dyDescent="0.2">
      <c r="A15" s="31"/>
      <c r="B15" s="31"/>
      <c r="C15" s="31"/>
    </row>
    <row r="16" spans="1:5" x14ac:dyDescent="0.2">
      <c r="A16" s="31" t="s">
        <v>195</v>
      </c>
      <c r="B16" s="31"/>
      <c r="C16" s="31"/>
    </row>
    <row r="17" spans="1:5" x14ac:dyDescent="0.2">
      <c r="A17" s="31"/>
      <c r="B17" s="31"/>
      <c r="C17" s="28"/>
    </row>
    <row r="18" spans="1:5" x14ac:dyDescent="0.2">
      <c r="A18" s="32" t="s">
        <v>9</v>
      </c>
    </row>
    <row r="19" spans="1:5" x14ac:dyDescent="0.2">
      <c r="A19" s="34" t="s">
        <v>1</v>
      </c>
      <c r="B19" s="34" t="s">
        <v>57</v>
      </c>
      <c r="C19" s="34" t="s">
        <v>58</v>
      </c>
      <c r="D19" s="34" t="s">
        <v>59</v>
      </c>
      <c r="E19" s="34" t="s">
        <v>60</v>
      </c>
    </row>
    <row r="20" spans="1:5" x14ac:dyDescent="0.2">
      <c r="A20" s="31" t="s">
        <v>203</v>
      </c>
      <c r="B20" s="31" t="s">
        <v>184</v>
      </c>
      <c r="C20" t="s">
        <v>61</v>
      </c>
      <c r="D20" t="s">
        <v>62</v>
      </c>
      <c r="E20">
        <v>37</v>
      </c>
    </row>
    <row r="21" spans="1:5" x14ac:dyDescent="0.2">
      <c r="A21" s="31" t="s">
        <v>204</v>
      </c>
      <c r="B21" s="31" t="s">
        <v>185</v>
      </c>
      <c r="C21" t="s">
        <v>61</v>
      </c>
      <c r="D21" t="s">
        <v>62</v>
      </c>
      <c r="E21">
        <v>37</v>
      </c>
    </row>
    <row r="22" spans="1:5" x14ac:dyDescent="0.2">
      <c r="A22" s="31" t="s">
        <v>205</v>
      </c>
      <c r="B22" s="31" t="s">
        <v>186</v>
      </c>
      <c r="C22" t="s">
        <v>61</v>
      </c>
      <c r="D22" t="s">
        <v>62</v>
      </c>
      <c r="E22">
        <v>37</v>
      </c>
    </row>
    <row r="23" spans="1:5" x14ac:dyDescent="0.2">
      <c r="A23" s="31" t="s">
        <v>206</v>
      </c>
      <c r="B23" s="31" t="s">
        <v>189</v>
      </c>
      <c r="C23" t="s">
        <v>61</v>
      </c>
      <c r="D23" t="s">
        <v>62</v>
      </c>
      <c r="E23">
        <v>37</v>
      </c>
    </row>
    <row r="24" spans="1:5" x14ac:dyDescent="0.2">
      <c r="A24" s="31" t="s">
        <v>207</v>
      </c>
      <c r="B24" s="31" t="s">
        <v>116</v>
      </c>
      <c r="C24" t="s">
        <v>61</v>
      </c>
      <c r="D24" t="s">
        <v>62</v>
      </c>
      <c r="E24">
        <v>37</v>
      </c>
    </row>
    <row r="25" spans="1:5" x14ac:dyDescent="0.2">
      <c r="A25" s="31" t="s">
        <v>220</v>
      </c>
      <c r="B25" s="31" t="s">
        <v>219</v>
      </c>
      <c r="C25" t="s">
        <v>61</v>
      </c>
      <c r="D25" t="s">
        <v>62</v>
      </c>
      <c r="E25">
        <v>37</v>
      </c>
    </row>
    <row r="26" spans="1:5" x14ac:dyDescent="0.2">
      <c r="A26" s="31"/>
      <c r="B26" s="31"/>
      <c r="C26" s="28"/>
    </row>
    <row r="27" spans="1:5" x14ac:dyDescent="0.2">
      <c r="A27" s="31" t="s">
        <v>208</v>
      </c>
      <c r="B27" s="31"/>
      <c r="C27" s="28"/>
    </row>
    <row r="28" spans="1:5" x14ac:dyDescent="0.2">
      <c r="A28" s="31" t="s">
        <v>221</v>
      </c>
      <c r="B28" s="31"/>
      <c r="C28" s="28"/>
    </row>
    <row r="29" spans="1:5" x14ac:dyDescent="0.2">
      <c r="A29" s="31" t="s">
        <v>209</v>
      </c>
      <c r="B29" s="31"/>
      <c r="C29" s="28"/>
    </row>
    <row r="30" spans="1:5" x14ac:dyDescent="0.2">
      <c r="A30" s="31"/>
      <c r="B30" s="31"/>
      <c r="C30" s="28"/>
    </row>
    <row r="31" spans="1:5" x14ac:dyDescent="0.2">
      <c r="A31" s="35" t="s">
        <v>210</v>
      </c>
      <c r="B31" s="31"/>
      <c r="C31" s="28"/>
    </row>
    <row r="32" spans="1:5" x14ac:dyDescent="0.2">
      <c r="A32" s="31" t="s">
        <v>211</v>
      </c>
      <c r="B32" s="31"/>
      <c r="C32" s="28"/>
    </row>
    <row r="33" spans="1:3" x14ac:dyDescent="0.2">
      <c r="A33" s="31" t="s">
        <v>212</v>
      </c>
      <c r="B33" s="31"/>
      <c r="C33" s="28"/>
    </row>
    <row r="34" spans="1:3" x14ac:dyDescent="0.2">
      <c r="A34" s="31" t="s">
        <v>213</v>
      </c>
      <c r="B34" s="31"/>
      <c r="C34" s="28"/>
    </row>
    <row r="35" spans="1:3" x14ac:dyDescent="0.2">
      <c r="A35" s="31" t="s">
        <v>214</v>
      </c>
      <c r="B35" s="31"/>
      <c r="C35" s="28"/>
    </row>
    <row r="36" spans="1:3" x14ac:dyDescent="0.2">
      <c r="A36" s="31" t="s">
        <v>215</v>
      </c>
      <c r="B36" s="31"/>
      <c r="C36" s="28"/>
    </row>
    <row r="37" spans="1:3" x14ac:dyDescent="0.2">
      <c r="A37" s="31" t="s">
        <v>216</v>
      </c>
      <c r="B37" s="28"/>
      <c r="C37" s="28"/>
    </row>
    <row r="38" spans="1:3" x14ac:dyDescent="0.2">
      <c r="A38" s="31" t="s">
        <v>217</v>
      </c>
      <c r="B38" s="31"/>
      <c r="C38" s="28"/>
    </row>
    <row r="39" spans="1:3" x14ac:dyDescent="0.2">
      <c r="A39" t="s">
        <v>218</v>
      </c>
      <c r="B39" s="31"/>
      <c r="C39" s="28"/>
    </row>
    <row r="40" spans="1:3" x14ac:dyDescent="0.2">
      <c r="A40" t="s">
        <v>228</v>
      </c>
      <c r="B40" s="31"/>
      <c r="C40" s="28"/>
    </row>
    <row r="41" spans="1:3" x14ac:dyDescent="0.2">
      <c r="A41" t="s">
        <v>229</v>
      </c>
      <c r="B41" s="31"/>
      <c r="C41" s="28"/>
    </row>
    <row r="42" spans="1:3" x14ac:dyDescent="0.2">
      <c r="B42" s="31"/>
      <c r="C42" s="28"/>
    </row>
    <row r="43" spans="1:3" x14ac:dyDescent="0.2">
      <c r="B43" s="31"/>
      <c r="C43" s="28"/>
    </row>
    <row r="44" spans="1:3" x14ac:dyDescent="0.2">
      <c r="A44" s="32" t="s">
        <v>225</v>
      </c>
      <c r="B44" s="31"/>
      <c r="C44" s="32"/>
    </row>
    <row r="45" spans="1:3" x14ac:dyDescent="0.2">
      <c r="A45" t="s">
        <v>222</v>
      </c>
      <c r="B45" t="s">
        <v>233</v>
      </c>
      <c r="C45" s="28"/>
    </row>
    <row r="46" spans="1:3" x14ac:dyDescent="0.2">
      <c r="A46" t="s">
        <v>223</v>
      </c>
      <c r="B46" s="31" t="s">
        <v>233</v>
      </c>
      <c r="C46" s="28"/>
    </row>
    <row r="47" spans="1:3" x14ac:dyDescent="0.2">
      <c r="A47" t="s">
        <v>224</v>
      </c>
      <c r="B47" s="31" t="s">
        <v>234</v>
      </c>
      <c r="C47" s="28"/>
    </row>
    <row r="48" spans="1:3" x14ac:dyDescent="0.2">
      <c r="B48" s="31"/>
      <c r="C48" s="28"/>
    </row>
    <row r="49" spans="1:3" x14ac:dyDescent="0.2">
      <c r="A49" s="36" t="s">
        <v>226</v>
      </c>
      <c r="B49" s="31"/>
      <c r="C49" s="28"/>
    </row>
    <row r="50" spans="1:3" x14ac:dyDescent="0.2">
      <c r="A50" s="29" t="s">
        <v>227</v>
      </c>
      <c r="B50" s="31"/>
      <c r="C50" s="28"/>
    </row>
    <row r="51" spans="1:3" x14ac:dyDescent="0.2">
      <c r="B51" s="31"/>
      <c r="C51" s="28"/>
    </row>
    <row r="52" spans="1:3" x14ac:dyDescent="0.2">
      <c r="B52" s="31"/>
      <c r="C52" s="28"/>
    </row>
    <row r="53" spans="1:3" x14ac:dyDescent="0.2">
      <c r="B53" s="31"/>
      <c r="C53" s="28"/>
    </row>
    <row r="54" spans="1:3" x14ac:dyDescent="0.2">
      <c r="A54" s="32"/>
      <c r="B54" s="31"/>
      <c r="C54" s="28"/>
    </row>
    <row r="55" spans="1:3" x14ac:dyDescent="0.2">
      <c r="B55" s="31"/>
      <c r="C5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PCR</vt:lpstr>
      <vt:lpstr>Gel &amp; Zymo</vt:lpstr>
      <vt:lpstr>Assemble</vt:lpstr>
      <vt:lpstr>Transform</vt:lpstr>
      <vt:lpstr>Pick</vt:lpstr>
      <vt:lpstr>Miniprep</vt:lpstr>
      <vt:lpstr>Sequence</vt:lpstr>
      <vt:lpstr>Assay</vt:lpstr>
      <vt:lpstr>PCR!Print_Area</vt:lpstr>
    </vt:vector>
  </TitlesOfParts>
  <Company>20n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Amber Nguyen</cp:lastModifiedBy>
  <cp:lastPrinted>2022-04-15T02:09:42Z</cp:lastPrinted>
  <dcterms:created xsi:type="dcterms:W3CDTF">2022-04-14T00:32:22Z</dcterms:created>
  <dcterms:modified xsi:type="dcterms:W3CDTF">2025-05-11T06:05:30Z</dcterms:modified>
</cp:coreProperties>
</file>