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mber/Documents/CASA/CASA0011-ABM-???+cw2/cw2/"/>
    </mc:Choice>
  </mc:AlternateContent>
  <xr:revisionPtr revIDLastSave="0" documentId="13_ncr:1_{8F049DD6-200F-AD48-8888-7D89E96CFA89}" xr6:coauthVersionLast="46" xr6:coauthVersionMax="46" xr10:uidLastSave="{00000000-0000-0000-0000-000000000000}"/>
  <bookViews>
    <workbookView xWindow="160" yWindow="500" windowWidth="25440" windowHeight="14480" xr2:uid="{9BDFB7B1-19E5-0D43-9030-FA32ABEDA221}"/>
  </bookViews>
  <sheets>
    <sheet name="Sheet1" sheetId="1" r:id="rId1"/>
  </sheets>
  <definedNames>
    <definedName name="_xlchart.v2.0" hidden="1">Sheet1!$I$16:$I$19</definedName>
    <definedName name="_xlchart.v2.1" hidden="1">Sheet1!$J$16:$J$19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7" i="1" l="1"/>
  <c r="K18" i="1"/>
  <c r="K19" i="1"/>
  <c r="K16" i="1"/>
  <c r="K11" i="1"/>
  <c r="K12" i="1"/>
  <c r="K13" i="1"/>
  <c r="K10" i="1"/>
  <c r="K5" i="1"/>
  <c r="K6" i="1"/>
  <c r="K7" i="1"/>
  <c r="K4" i="1"/>
  <c r="H17" i="1"/>
  <c r="H18" i="1"/>
  <c r="H19" i="1"/>
  <c r="H20" i="1"/>
  <c r="H21" i="1"/>
  <c r="H16" i="1"/>
  <c r="H11" i="1"/>
  <c r="H12" i="1"/>
  <c r="H13" i="1"/>
  <c r="H14" i="1"/>
  <c r="H15" i="1"/>
  <c r="H10" i="1"/>
  <c r="H5" i="1"/>
  <c r="H6" i="1"/>
  <c r="H7" i="1"/>
  <c r="H8" i="1"/>
  <c r="H9" i="1"/>
  <c r="H4" i="1"/>
  <c r="E17" i="1"/>
  <c r="E18" i="1"/>
  <c r="E19" i="1"/>
  <c r="E16" i="1"/>
  <c r="E11" i="1"/>
  <c r="E12" i="1"/>
  <c r="E13" i="1"/>
  <c r="E10" i="1"/>
  <c r="E5" i="1"/>
  <c r="E6" i="1"/>
  <c r="E7" i="1"/>
  <c r="E4" i="1"/>
</calcChain>
</file>

<file path=xl/sharedStrings.xml><?xml version="1.0" encoding="utf-8"?>
<sst xmlns="http://schemas.openxmlformats.org/spreadsheetml/2006/main" count="15" uniqueCount="9">
  <si>
    <t>"Wealth distribution"</t>
  </si>
  <si>
    <t>"Vision distribution"</t>
  </si>
  <si>
    <t>"Metabolism Distribution"</t>
  </si>
  <si>
    <t>x</t>
  </si>
  <si>
    <t>y</t>
  </si>
  <si>
    <t>initial population = 50</t>
  </si>
  <si>
    <t>initial population = 400</t>
  </si>
  <si>
    <t>initial population = 1000</t>
  </si>
  <si>
    <t>y/ip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</si>
</sst>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9" fontId="0" fillId="0" borderId="1" xfId="1" applyFont="1" applyBorder="1"/>
    <xf numFmtId="9" fontId="0" fillId="0" borderId="0" xfId="1" applyFont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Wealt</a:t>
            </a:r>
            <a:r>
              <a:rPr lang="en-GB" baseline="0"/>
              <a:t>h distribution</a:t>
            </a:r>
            <a:endParaRPr lang="en-GB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chemeClr val="accent1"/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F-7C11-D844-A230-BCB2235DFC12}"/>
              </c:ext>
            </c:extLst>
          </c:dPt>
          <c:cat>
            <c:numRef>
              <c:f>Sheet1!$C$4:$C$7</c:f>
              <c:numCache>
                <c:formatCode>General</c:formatCode>
                <c:ptCount val="4"/>
                <c:pt idx="0">
                  <c:v>0</c:v>
                </c:pt>
                <c:pt idx="1">
                  <c:v>906.6</c:v>
                </c:pt>
                <c:pt idx="2">
                  <c:v>1813.2</c:v>
                </c:pt>
                <c:pt idx="3">
                  <c:v>2719.8</c:v>
                </c:pt>
              </c:numCache>
            </c:numRef>
          </c:cat>
          <c:val>
            <c:numRef>
              <c:f>Sheet1!$E$4:$E$7</c:f>
              <c:numCache>
                <c:formatCode>0%</c:formatCode>
                <c:ptCount val="4"/>
                <c:pt idx="0">
                  <c:v>0.24</c:v>
                </c:pt>
                <c:pt idx="1">
                  <c:v>0.16</c:v>
                </c:pt>
                <c:pt idx="2">
                  <c:v>0.22</c:v>
                </c:pt>
                <c:pt idx="3">
                  <c:v>0.06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7C11-D844-A230-BCB2235DFC12}"/>
            </c:ext>
          </c:extLst>
        </c:ser>
        <c:ser>
          <c:idx val="2"/>
          <c:order val="1"/>
          <c:spPr>
            <a:solidFill>
              <a:schemeClr val="accent2"/>
            </a:solidFill>
          </c:spPr>
          <c:invertIfNegative val="0"/>
          <c:cat>
            <c:numRef>
              <c:f>Sheet1!$C$10:$C$13</c:f>
              <c:numCache>
                <c:formatCode>General</c:formatCode>
                <c:ptCount val="4"/>
                <c:pt idx="0">
                  <c:v>0</c:v>
                </c:pt>
                <c:pt idx="1">
                  <c:v>907.5</c:v>
                </c:pt>
                <c:pt idx="2">
                  <c:v>1815</c:v>
                </c:pt>
                <c:pt idx="3">
                  <c:v>2722.5</c:v>
                </c:pt>
              </c:numCache>
            </c:numRef>
          </c:cat>
          <c:val>
            <c:numRef>
              <c:f>Sheet1!$E$10:$E$13</c:f>
              <c:numCache>
                <c:formatCode>0%</c:formatCode>
                <c:ptCount val="4"/>
                <c:pt idx="0">
                  <c:v>0.23499999999999999</c:v>
                </c:pt>
                <c:pt idx="1">
                  <c:v>0.17</c:v>
                </c:pt>
                <c:pt idx="2">
                  <c:v>0.14249999999999999</c:v>
                </c:pt>
                <c:pt idx="3">
                  <c:v>4.7500000000000001E-2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7C11-D844-A230-BCB2235DFC12}"/>
            </c:ext>
          </c:extLst>
        </c:ser>
        <c:ser>
          <c:idx val="0"/>
          <c:order val="2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Sheet1!$C$16:$C$19</c:f>
              <c:numCache>
                <c:formatCode>General</c:formatCode>
                <c:ptCount val="4"/>
                <c:pt idx="0">
                  <c:v>0</c:v>
                </c:pt>
                <c:pt idx="1">
                  <c:v>907.8</c:v>
                </c:pt>
                <c:pt idx="2">
                  <c:v>1815.6</c:v>
                </c:pt>
                <c:pt idx="3">
                  <c:v>2723.4</c:v>
                </c:pt>
              </c:numCache>
            </c:numRef>
          </c:cat>
          <c:val>
            <c:numRef>
              <c:f>Sheet1!$E$16:$E$19</c:f>
              <c:numCache>
                <c:formatCode>0%</c:formatCode>
                <c:ptCount val="4"/>
                <c:pt idx="0">
                  <c:v>0.221</c:v>
                </c:pt>
                <c:pt idx="1">
                  <c:v>0.185</c:v>
                </c:pt>
                <c:pt idx="2">
                  <c:v>0.14599999999999999</c:v>
                </c:pt>
                <c:pt idx="3">
                  <c:v>4.1000000000000002E-2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C11-D844-A230-BCB2235DFC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1270063"/>
        <c:axId val="1688296351"/>
      </c:barChart>
      <c:catAx>
        <c:axId val="169127006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296351"/>
        <c:crosses val="autoZero"/>
        <c:auto val="1"/>
        <c:lblAlgn val="ctr"/>
        <c:lblOffset val="100"/>
        <c:noMultiLvlLbl val="0"/>
      </c:catAx>
      <c:valAx>
        <c:axId val="1688296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count/ip</a:t>
                </a:r>
              </a:p>
            </c:rich>
          </c:tx>
          <c:layout>
            <c:manualLayout>
              <c:xMode val="edge"/>
              <c:yMode val="edge"/>
              <c:x val="2.7777777777777776E-2"/>
              <c:y val="0.44604148439778363"/>
            </c:manualLayout>
          </c:layout>
          <c:overlay val="0"/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1270063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Vision distribution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ip = 50</c:v>
          </c:tx>
          <c:spPr>
            <a:solidFill>
              <a:schemeClr val="accent1"/>
            </a:solidFill>
          </c:spPr>
          <c:invertIfNegative val="0"/>
          <c:cat>
            <c:numRef>
              <c:f>Sheet1!$F$4:$F$9</c:f>
              <c:numCache>
                <c:formatCode>General</c:formatCode>
                <c:ptCount val="6"/>
                <c:pt idx="0">
                  <c:v>0.7</c:v>
                </c:pt>
                <c:pt idx="1">
                  <c:v>1.4</c:v>
                </c:pt>
                <c:pt idx="2">
                  <c:v>2.8</c:v>
                </c:pt>
                <c:pt idx="3">
                  <c:v>3.5</c:v>
                </c:pt>
                <c:pt idx="4">
                  <c:v>4.9000000000000004</c:v>
                </c:pt>
                <c:pt idx="5">
                  <c:v>5.6</c:v>
                </c:pt>
              </c:numCache>
            </c:numRef>
          </c:cat>
          <c:val>
            <c:numRef>
              <c:f>Sheet1!$H$4:$H$9</c:f>
              <c:numCache>
                <c:formatCode>0%</c:formatCode>
                <c:ptCount val="6"/>
                <c:pt idx="0">
                  <c:v>0.12</c:v>
                </c:pt>
                <c:pt idx="1">
                  <c:v>0.04</c:v>
                </c:pt>
                <c:pt idx="2">
                  <c:v>0.14000000000000001</c:v>
                </c:pt>
                <c:pt idx="3">
                  <c:v>0.16</c:v>
                </c:pt>
                <c:pt idx="4">
                  <c:v>0.06</c:v>
                </c:pt>
                <c:pt idx="5">
                  <c:v>0.16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9CC-A14D-85ED-36519A9611FC}"/>
            </c:ext>
          </c:extLst>
        </c:ser>
        <c:ser>
          <c:idx val="2"/>
          <c:order val="1"/>
          <c:tx>
            <c:v>ip = 400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Sheet1!$F$10:$F$15</c:f>
              <c:numCache>
                <c:formatCode>General</c:formatCode>
                <c:ptCount val="6"/>
                <c:pt idx="0">
                  <c:v>0.7</c:v>
                </c:pt>
                <c:pt idx="1">
                  <c:v>1.4</c:v>
                </c:pt>
                <c:pt idx="2">
                  <c:v>2.8</c:v>
                </c:pt>
                <c:pt idx="3">
                  <c:v>3.5</c:v>
                </c:pt>
                <c:pt idx="4">
                  <c:v>4.9000000000000004</c:v>
                </c:pt>
                <c:pt idx="5">
                  <c:v>5.6</c:v>
                </c:pt>
              </c:numCache>
            </c:numRef>
          </c:cat>
          <c:val>
            <c:numRef>
              <c:f>Sheet1!$H$10:$H$15</c:f>
              <c:numCache>
                <c:formatCode>0%</c:formatCode>
                <c:ptCount val="6"/>
                <c:pt idx="0">
                  <c:v>7.2499999999999995E-2</c:v>
                </c:pt>
                <c:pt idx="1">
                  <c:v>8.7499999999999994E-2</c:v>
                </c:pt>
                <c:pt idx="2">
                  <c:v>0.1</c:v>
                </c:pt>
                <c:pt idx="3">
                  <c:v>0.1225</c:v>
                </c:pt>
                <c:pt idx="4">
                  <c:v>9.2499999999999999E-2</c:v>
                </c:pt>
                <c:pt idx="5">
                  <c:v>0.12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9CC-A14D-85ED-36519A9611FC}"/>
            </c:ext>
          </c:extLst>
        </c:ser>
        <c:ser>
          <c:idx val="0"/>
          <c:order val="2"/>
          <c:tx>
            <c:v>ip = 1000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Sheet1!$F$16:$F$21</c:f>
              <c:numCache>
                <c:formatCode>General</c:formatCode>
                <c:ptCount val="6"/>
                <c:pt idx="0">
                  <c:v>0.7</c:v>
                </c:pt>
                <c:pt idx="1">
                  <c:v>1.4</c:v>
                </c:pt>
                <c:pt idx="2">
                  <c:v>2.8</c:v>
                </c:pt>
                <c:pt idx="3">
                  <c:v>3.5</c:v>
                </c:pt>
                <c:pt idx="4">
                  <c:v>4.9000000000000004</c:v>
                </c:pt>
                <c:pt idx="5">
                  <c:v>5.6</c:v>
                </c:pt>
              </c:numCache>
            </c:numRef>
          </c:cat>
          <c:val>
            <c:numRef>
              <c:f>Sheet1!$H$16:$H$21</c:f>
              <c:numCache>
                <c:formatCode>0%</c:formatCode>
                <c:ptCount val="6"/>
                <c:pt idx="0">
                  <c:v>6.6000000000000003E-2</c:v>
                </c:pt>
                <c:pt idx="1">
                  <c:v>0.10299999999999999</c:v>
                </c:pt>
                <c:pt idx="2">
                  <c:v>0.104</c:v>
                </c:pt>
                <c:pt idx="3">
                  <c:v>0.11</c:v>
                </c:pt>
                <c:pt idx="4">
                  <c:v>9.7000000000000003E-2</c:v>
                </c:pt>
                <c:pt idx="5">
                  <c:v>0.113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9CC-A14D-85ED-36519A9611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61812399"/>
        <c:axId val="1664957183"/>
      </c:barChart>
      <c:catAx>
        <c:axId val="1661812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4957183"/>
        <c:crosses val="autoZero"/>
        <c:auto val="1"/>
        <c:lblAlgn val="ctr"/>
        <c:lblOffset val="100"/>
        <c:noMultiLvlLbl val="0"/>
      </c:catAx>
      <c:valAx>
        <c:axId val="1664957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count/ip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1812399"/>
        <c:crosses val="autoZero"/>
        <c:crossBetween val="between"/>
      </c:valAx>
    </c:plotArea>
    <c:plotVisOnly val="1"/>
    <c:dispBlanksAs val="gap"/>
    <c:showDLblsOverMax val="0"/>
  </c:chart>
  <c:txPr>
    <a:bodyPr rot="-5400000" vert="horz"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Metabolism</a:t>
            </a:r>
            <a:r>
              <a:rPr lang="en-GB" baseline="0"/>
              <a:t> distribution</a:t>
            </a:r>
            <a:endParaRPr lang="en-GB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ip = 50</c:v>
          </c:tx>
          <c:spPr>
            <a:solidFill>
              <a:schemeClr val="accent1"/>
            </a:solidFill>
          </c:spPr>
          <c:invertIfNegative val="0"/>
          <c:cat>
            <c:numRef>
              <c:f>Sheet1!$I$4:$I$7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Sheet1!$K$4:$K$7</c:f>
              <c:numCache>
                <c:formatCode>0%</c:formatCode>
                <c:ptCount val="4"/>
                <c:pt idx="0">
                  <c:v>0.22</c:v>
                </c:pt>
                <c:pt idx="1">
                  <c:v>0.28000000000000003</c:v>
                </c:pt>
                <c:pt idx="2">
                  <c:v>0.12</c:v>
                </c:pt>
                <c:pt idx="3">
                  <c:v>0.06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14C1-B74D-853D-0298982BCC64}"/>
            </c:ext>
          </c:extLst>
        </c:ser>
        <c:ser>
          <c:idx val="2"/>
          <c:order val="1"/>
          <c:tx>
            <c:v>ip = 400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Sheet1!$I$10:$I$13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Sheet1!$K$10:$K$13</c:f>
              <c:numCache>
                <c:formatCode>0%</c:formatCode>
                <c:ptCount val="4"/>
                <c:pt idx="0">
                  <c:v>0.22500000000000001</c:v>
                </c:pt>
                <c:pt idx="1">
                  <c:v>0.1875</c:v>
                </c:pt>
                <c:pt idx="2">
                  <c:v>0.105</c:v>
                </c:pt>
                <c:pt idx="3">
                  <c:v>7.7499999999999999E-2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14C1-B74D-853D-0298982BCC64}"/>
            </c:ext>
          </c:extLst>
        </c:ser>
        <c:ser>
          <c:idx val="0"/>
          <c:order val="2"/>
          <c:tx>
            <c:v>ip = 1000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Sheet1!$I$16:$I$19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Sheet1!$K$16:$K$19</c:f>
              <c:numCache>
                <c:formatCode>0%</c:formatCode>
                <c:ptCount val="4"/>
                <c:pt idx="0">
                  <c:v>0.24399999999999999</c:v>
                </c:pt>
                <c:pt idx="1">
                  <c:v>0.17199999999999999</c:v>
                </c:pt>
                <c:pt idx="2">
                  <c:v>0.125</c:v>
                </c:pt>
                <c:pt idx="3">
                  <c:v>5.1999999999999998E-2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14C1-B74D-853D-0298982BCC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0911535"/>
        <c:axId val="1688355631"/>
      </c:barChart>
      <c:catAx>
        <c:axId val="1690911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355631"/>
        <c:crosses val="autoZero"/>
        <c:auto val="1"/>
        <c:lblAlgn val="ctr"/>
        <c:lblOffset val="100"/>
        <c:noMultiLvlLbl val="0"/>
      </c:catAx>
      <c:valAx>
        <c:axId val="1688355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count/ip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0911535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361950</xdr:colOff>
      <xdr:row>1</xdr:row>
      <xdr:rowOff>19050</xdr:rowOff>
    </xdr:from>
    <xdr:to>
      <xdr:col>24</xdr:col>
      <xdr:colOff>628650</xdr:colOff>
      <xdr:row>14</xdr:row>
      <xdr:rowOff>120650</xdr:rowOff>
    </xdr:to>
    <xdr:grpSp>
      <xdr:nvGrpSpPr>
        <xdr:cNvPr id="14" name="Group 13">
          <a:extLst>
            <a:ext uri="{FF2B5EF4-FFF2-40B4-BE49-F238E27FC236}">
              <a16:creationId xmlns:a16="http://schemas.microsoft.com/office/drawing/2014/main" id="{55B9952D-A0B1-EE45-8BBC-FBBED457E54C}"/>
            </a:ext>
          </a:extLst>
        </xdr:cNvPr>
        <xdr:cNvGrpSpPr/>
      </xdr:nvGrpSpPr>
      <xdr:grpSpPr>
        <a:xfrm>
          <a:off x="9442450" y="222250"/>
          <a:ext cx="10998200" cy="2743200"/>
          <a:chOff x="9442450" y="222250"/>
          <a:chExt cx="10998200" cy="2743200"/>
        </a:xfrm>
      </xdr:grpSpPr>
      <xdr:graphicFrame macro="">
        <xdr:nvGraphicFramePr>
          <xdr:cNvPr id="4" name="Chart 3">
            <a:extLst>
              <a:ext uri="{FF2B5EF4-FFF2-40B4-BE49-F238E27FC236}">
                <a16:creationId xmlns:a16="http://schemas.microsoft.com/office/drawing/2014/main" id="{181DCB59-C64A-BD4C-BF80-94D5619A70DD}"/>
              </a:ext>
            </a:extLst>
          </xdr:cNvPr>
          <xdr:cNvGraphicFramePr/>
        </xdr:nvGraphicFramePr>
        <xdr:xfrm>
          <a:off x="9442450" y="222250"/>
          <a:ext cx="36576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7" name="Chart 6">
            <a:extLst>
              <a:ext uri="{FF2B5EF4-FFF2-40B4-BE49-F238E27FC236}">
                <a16:creationId xmlns:a16="http://schemas.microsoft.com/office/drawing/2014/main" id="{37B3B12D-4DD6-7C40-9B6A-6CE83D1ED6F4}"/>
              </a:ext>
            </a:extLst>
          </xdr:cNvPr>
          <xdr:cNvGraphicFramePr/>
        </xdr:nvGraphicFramePr>
        <xdr:xfrm>
          <a:off x="13112750" y="222250"/>
          <a:ext cx="36576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10" name="Chart 9">
            <a:extLst>
              <a:ext uri="{FF2B5EF4-FFF2-40B4-BE49-F238E27FC236}">
                <a16:creationId xmlns:a16="http://schemas.microsoft.com/office/drawing/2014/main" id="{92A1711D-4B73-734F-BC23-CA60000118E3}"/>
              </a:ext>
            </a:extLst>
          </xdr:cNvPr>
          <xdr:cNvGraphicFramePr/>
        </xdr:nvGraphicFramePr>
        <xdr:xfrm>
          <a:off x="16783050" y="222250"/>
          <a:ext cx="36576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4D789-F117-E64D-8243-3BBCC0308C32}">
  <dimension ref="B2:K21"/>
  <sheetViews>
    <sheetView tabSelected="1" topLeftCell="G1" workbookViewId="0">
      <selection activeCell="S20" sqref="S20"/>
    </sheetView>
  </sheetViews>
  <sheetFormatPr baseColWidth="10" defaultRowHeight="16" x14ac:dyDescent="0.2"/>
  <cols>
    <col min="2" max="2" width="10.83203125" style="1"/>
    <col min="5" max="5" width="10.83203125" style="6"/>
    <col min="8" max="8" width="10.83203125" style="6"/>
    <col min="11" max="11" width="10.83203125" style="6"/>
  </cols>
  <sheetData>
    <row r="2" spans="2:11" x14ac:dyDescent="0.2">
      <c r="B2" s="2"/>
      <c r="C2" s="7" t="s">
        <v>0</v>
      </c>
      <c r="D2" s="8"/>
      <c r="E2" s="9"/>
      <c r="F2" s="7" t="s">
        <v>1</v>
      </c>
      <c r="G2" s="8"/>
      <c r="H2" s="9"/>
      <c r="I2" s="7" t="s">
        <v>2</v>
      </c>
      <c r="J2" s="8"/>
      <c r="K2" s="9"/>
    </row>
    <row r="3" spans="2:11" x14ac:dyDescent="0.2">
      <c r="B3" s="2"/>
      <c r="C3" s="3" t="s">
        <v>3</v>
      </c>
      <c r="D3" s="3" t="s">
        <v>4</v>
      </c>
      <c r="E3" s="5" t="s">
        <v>8</v>
      </c>
      <c r="F3" s="3" t="s">
        <v>3</v>
      </c>
      <c r="G3" s="3" t="s">
        <v>4</v>
      </c>
      <c r="H3" s="5" t="s">
        <v>8</v>
      </c>
      <c r="I3" s="3" t="s">
        <v>3</v>
      </c>
      <c r="J3" s="3" t="s">
        <v>4</v>
      </c>
      <c r="K3" s="5" t="s">
        <v>8</v>
      </c>
    </row>
    <row r="4" spans="2:11" x14ac:dyDescent="0.2">
      <c r="B4" s="4" t="s">
        <v>5</v>
      </c>
      <c r="C4" s="3">
        <v>0</v>
      </c>
      <c r="D4" s="3">
        <v>12</v>
      </c>
      <c r="E4" s="5">
        <f>D4/50</f>
        <v>0.24</v>
      </c>
      <c r="F4" s="3">
        <v>0.7</v>
      </c>
      <c r="G4" s="3">
        <v>6</v>
      </c>
      <c r="H4" s="5">
        <f>G4/50</f>
        <v>0.12</v>
      </c>
      <c r="I4" s="3">
        <v>1</v>
      </c>
      <c r="J4" s="3">
        <v>11</v>
      </c>
      <c r="K4" s="5">
        <f>J4/50</f>
        <v>0.22</v>
      </c>
    </row>
    <row r="5" spans="2:11" x14ac:dyDescent="0.2">
      <c r="B5" s="4"/>
      <c r="C5" s="3">
        <v>906.6</v>
      </c>
      <c r="D5" s="3">
        <v>8</v>
      </c>
      <c r="E5" s="5">
        <f t="shared" ref="E5:E21" si="0">D5/50</f>
        <v>0.16</v>
      </c>
      <c r="F5" s="3">
        <v>1.4</v>
      </c>
      <c r="G5" s="3">
        <v>2</v>
      </c>
      <c r="H5" s="5">
        <f t="shared" ref="H5:H21" si="1">G5/50</f>
        <v>0.04</v>
      </c>
      <c r="I5" s="3">
        <v>2</v>
      </c>
      <c r="J5" s="3">
        <v>14</v>
      </c>
      <c r="K5" s="5">
        <f t="shared" ref="K5:K7" si="2">J5/50</f>
        <v>0.28000000000000003</v>
      </c>
    </row>
    <row r="6" spans="2:11" x14ac:dyDescent="0.2">
      <c r="B6" s="4"/>
      <c r="C6" s="3">
        <v>1813.2</v>
      </c>
      <c r="D6" s="3">
        <v>11</v>
      </c>
      <c r="E6" s="5">
        <f t="shared" si="0"/>
        <v>0.22</v>
      </c>
      <c r="F6" s="3">
        <v>2.8</v>
      </c>
      <c r="G6" s="3">
        <v>7</v>
      </c>
      <c r="H6" s="5">
        <f t="shared" si="1"/>
        <v>0.14000000000000001</v>
      </c>
      <c r="I6" s="3">
        <v>3</v>
      </c>
      <c r="J6" s="3">
        <v>6</v>
      </c>
      <c r="K6" s="5">
        <f t="shared" si="2"/>
        <v>0.12</v>
      </c>
    </row>
    <row r="7" spans="2:11" x14ac:dyDescent="0.2">
      <c r="B7" s="4"/>
      <c r="C7" s="3">
        <v>2719.8</v>
      </c>
      <c r="D7" s="3">
        <v>3</v>
      </c>
      <c r="E7" s="5">
        <f t="shared" si="0"/>
        <v>0.06</v>
      </c>
      <c r="F7" s="3">
        <v>3.5</v>
      </c>
      <c r="G7" s="3">
        <v>8</v>
      </c>
      <c r="H7" s="5">
        <f t="shared" si="1"/>
        <v>0.16</v>
      </c>
      <c r="I7" s="3">
        <v>4</v>
      </c>
      <c r="J7" s="3">
        <v>3</v>
      </c>
      <c r="K7" s="5">
        <f t="shared" si="2"/>
        <v>0.06</v>
      </c>
    </row>
    <row r="8" spans="2:11" x14ac:dyDescent="0.2">
      <c r="B8" s="4"/>
      <c r="C8" s="3"/>
      <c r="D8" s="3"/>
      <c r="E8" s="5"/>
      <c r="F8" s="3">
        <v>4.9000000000000004</v>
      </c>
      <c r="G8" s="3">
        <v>3</v>
      </c>
      <c r="H8" s="5">
        <f t="shared" si="1"/>
        <v>0.06</v>
      </c>
      <c r="I8" s="3"/>
      <c r="J8" s="3"/>
      <c r="K8" s="5"/>
    </row>
    <row r="9" spans="2:11" x14ac:dyDescent="0.2">
      <c r="B9" s="4"/>
      <c r="C9" s="3"/>
      <c r="D9" s="3"/>
      <c r="E9" s="5"/>
      <c r="F9" s="3">
        <v>5.6</v>
      </c>
      <c r="G9" s="3">
        <v>8</v>
      </c>
      <c r="H9" s="5">
        <f t="shared" si="1"/>
        <v>0.16</v>
      </c>
      <c r="I9" s="3"/>
      <c r="J9" s="3"/>
      <c r="K9" s="5"/>
    </row>
    <row r="10" spans="2:11" x14ac:dyDescent="0.2">
      <c r="B10" s="4" t="s">
        <v>6</v>
      </c>
      <c r="C10" s="3">
        <v>0</v>
      </c>
      <c r="D10" s="3">
        <v>94</v>
      </c>
      <c r="E10" s="5">
        <f>D10/400</f>
        <v>0.23499999999999999</v>
      </c>
      <c r="F10" s="3">
        <v>0.7</v>
      </c>
      <c r="G10" s="3">
        <v>29</v>
      </c>
      <c r="H10" s="5">
        <f>G10/400</f>
        <v>7.2499999999999995E-2</v>
      </c>
      <c r="I10" s="3">
        <v>1</v>
      </c>
      <c r="J10" s="3">
        <v>90</v>
      </c>
      <c r="K10" s="5">
        <f>J10/400</f>
        <v>0.22500000000000001</v>
      </c>
    </row>
    <row r="11" spans="2:11" x14ac:dyDescent="0.2">
      <c r="B11" s="4"/>
      <c r="C11" s="3">
        <v>907.5</v>
      </c>
      <c r="D11" s="3">
        <v>68</v>
      </c>
      <c r="E11" s="5">
        <f t="shared" ref="E11:E13" si="3">D11/400</f>
        <v>0.17</v>
      </c>
      <c r="F11" s="3">
        <v>1.4</v>
      </c>
      <c r="G11" s="3">
        <v>35</v>
      </c>
      <c r="H11" s="5">
        <f t="shared" ref="H11:H21" si="4">G11/400</f>
        <v>8.7499999999999994E-2</v>
      </c>
      <c r="I11" s="3">
        <v>2</v>
      </c>
      <c r="J11" s="3">
        <v>75</v>
      </c>
      <c r="K11" s="5">
        <f t="shared" ref="K11:K13" si="5">J11/400</f>
        <v>0.1875</v>
      </c>
    </row>
    <row r="12" spans="2:11" x14ac:dyDescent="0.2">
      <c r="B12" s="4"/>
      <c r="C12" s="3">
        <v>1815</v>
      </c>
      <c r="D12" s="3">
        <v>57</v>
      </c>
      <c r="E12" s="5">
        <f t="shared" si="3"/>
        <v>0.14249999999999999</v>
      </c>
      <c r="F12" s="3">
        <v>2.8</v>
      </c>
      <c r="G12" s="3">
        <v>40</v>
      </c>
      <c r="H12" s="5">
        <f t="shared" si="4"/>
        <v>0.1</v>
      </c>
      <c r="I12" s="3">
        <v>3</v>
      </c>
      <c r="J12" s="3">
        <v>42</v>
      </c>
      <c r="K12" s="5">
        <f t="shared" si="5"/>
        <v>0.105</v>
      </c>
    </row>
    <row r="13" spans="2:11" x14ac:dyDescent="0.2">
      <c r="B13" s="4"/>
      <c r="C13" s="3">
        <v>2722.5</v>
      </c>
      <c r="D13" s="3">
        <v>19</v>
      </c>
      <c r="E13" s="5">
        <f t="shared" si="3"/>
        <v>4.7500000000000001E-2</v>
      </c>
      <c r="F13" s="3">
        <v>3.5</v>
      </c>
      <c r="G13" s="3">
        <v>49</v>
      </c>
      <c r="H13" s="5">
        <f t="shared" si="4"/>
        <v>0.1225</v>
      </c>
      <c r="I13" s="3">
        <v>4</v>
      </c>
      <c r="J13" s="3">
        <v>31</v>
      </c>
      <c r="K13" s="5">
        <f t="shared" si="5"/>
        <v>7.7499999999999999E-2</v>
      </c>
    </row>
    <row r="14" spans="2:11" x14ac:dyDescent="0.2">
      <c r="B14" s="4"/>
      <c r="C14" s="3"/>
      <c r="D14" s="3"/>
      <c r="E14" s="5"/>
      <c r="F14" s="3">
        <v>4.9000000000000004</v>
      </c>
      <c r="G14" s="3">
        <v>37</v>
      </c>
      <c r="H14" s="5">
        <f t="shared" si="4"/>
        <v>9.2499999999999999E-2</v>
      </c>
      <c r="I14" s="3"/>
      <c r="J14" s="3"/>
      <c r="K14" s="5"/>
    </row>
    <row r="15" spans="2:11" x14ac:dyDescent="0.2">
      <c r="B15" s="4"/>
      <c r="C15" s="3"/>
      <c r="D15" s="3"/>
      <c r="E15" s="5"/>
      <c r="F15" s="3">
        <v>5.6</v>
      </c>
      <c r="G15" s="3">
        <v>48</v>
      </c>
      <c r="H15" s="5">
        <f t="shared" si="4"/>
        <v>0.12</v>
      </c>
      <c r="I15" s="3"/>
      <c r="J15" s="3"/>
      <c r="K15" s="5"/>
    </row>
    <row r="16" spans="2:11" x14ac:dyDescent="0.2">
      <c r="B16" s="4" t="s">
        <v>7</v>
      </c>
      <c r="C16" s="3">
        <v>0</v>
      </c>
      <c r="D16" s="3">
        <v>221</v>
      </c>
      <c r="E16" s="5">
        <f>D16/1000</f>
        <v>0.221</v>
      </c>
      <c r="F16" s="3">
        <v>0.7</v>
      </c>
      <c r="G16" s="3">
        <v>66</v>
      </c>
      <c r="H16" s="5">
        <f>G16/1000</f>
        <v>6.6000000000000003E-2</v>
      </c>
      <c r="I16" s="3">
        <v>1</v>
      </c>
      <c r="J16" s="3">
        <v>244</v>
      </c>
      <c r="K16" s="5">
        <f>J16/1000</f>
        <v>0.24399999999999999</v>
      </c>
    </row>
    <row r="17" spans="2:11" x14ac:dyDescent="0.2">
      <c r="B17" s="4"/>
      <c r="C17" s="3">
        <v>907.8</v>
      </c>
      <c r="D17" s="3">
        <v>185</v>
      </c>
      <c r="E17" s="5">
        <f t="shared" ref="E17:E19" si="6">D17/1000</f>
        <v>0.185</v>
      </c>
      <c r="F17" s="3">
        <v>1.4</v>
      </c>
      <c r="G17" s="3">
        <v>103</v>
      </c>
      <c r="H17" s="5">
        <f t="shared" ref="H17:H21" si="7">G17/1000</f>
        <v>0.10299999999999999</v>
      </c>
      <c r="I17" s="3">
        <v>2</v>
      </c>
      <c r="J17" s="3">
        <v>172</v>
      </c>
      <c r="K17" s="5">
        <f t="shared" ref="K17:K19" si="8">J17/1000</f>
        <v>0.17199999999999999</v>
      </c>
    </row>
    <row r="18" spans="2:11" x14ac:dyDescent="0.2">
      <c r="B18" s="4"/>
      <c r="C18" s="3">
        <v>1815.6</v>
      </c>
      <c r="D18" s="3">
        <v>146</v>
      </c>
      <c r="E18" s="5">
        <f t="shared" si="6"/>
        <v>0.14599999999999999</v>
      </c>
      <c r="F18" s="3">
        <v>2.8</v>
      </c>
      <c r="G18" s="3">
        <v>104</v>
      </c>
      <c r="H18" s="5">
        <f t="shared" si="7"/>
        <v>0.104</v>
      </c>
      <c r="I18" s="3">
        <v>3</v>
      </c>
      <c r="J18" s="3">
        <v>125</v>
      </c>
      <c r="K18" s="5">
        <f t="shared" si="8"/>
        <v>0.125</v>
      </c>
    </row>
    <row r="19" spans="2:11" x14ac:dyDescent="0.2">
      <c r="B19" s="4"/>
      <c r="C19" s="3">
        <v>2723.4</v>
      </c>
      <c r="D19" s="3">
        <v>41</v>
      </c>
      <c r="E19" s="5">
        <f t="shared" si="6"/>
        <v>4.1000000000000002E-2</v>
      </c>
      <c r="F19" s="3">
        <v>3.5</v>
      </c>
      <c r="G19" s="3">
        <v>110</v>
      </c>
      <c r="H19" s="5">
        <f t="shared" si="7"/>
        <v>0.11</v>
      </c>
      <c r="I19" s="3">
        <v>4</v>
      </c>
      <c r="J19" s="3">
        <v>52</v>
      </c>
      <c r="K19" s="5">
        <f t="shared" si="8"/>
        <v>5.1999999999999998E-2</v>
      </c>
    </row>
    <row r="20" spans="2:11" x14ac:dyDescent="0.2">
      <c r="B20" s="4"/>
      <c r="C20" s="3"/>
      <c r="D20" s="3"/>
      <c r="E20" s="5"/>
      <c r="F20" s="3">
        <v>4.9000000000000004</v>
      </c>
      <c r="G20" s="3">
        <v>97</v>
      </c>
      <c r="H20" s="5">
        <f t="shared" si="7"/>
        <v>9.7000000000000003E-2</v>
      </c>
      <c r="I20" s="3"/>
      <c r="J20" s="3"/>
      <c r="K20" s="5"/>
    </row>
    <row r="21" spans="2:11" x14ac:dyDescent="0.2">
      <c r="B21" s="4"/>
      <c r="C21" s="3"/>
      <c r="D21" s="3"/>
      <c r="E21" s="5"/>
      <c r="F21" s="3">
        <v>5.6</v>
      </c>
      <c r="G21" s="3">
        <v>113</v>
      </c>
      <c r="H21" s="5">
        <f t="shared" si="7"/>
        <v>0.113</v>
      </c>
      <c r="I21" s="3"/>
      <c r="J21" s="3"/>
      <c r="K21" s="5"/>
    </row>
  </sheetData>
  <mergeCells count="6">
    <mergeCell ref="B4:B9"/>
    <mergeCell ref="B10:B15"/>
    <mergeCell ref="B16:B21"/>
    <mergeCell ref="C2:E2"/>
    <mergeCell ref="F2:H2"/>
    <mergeCell ref="I2:K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2021-02-22T21:11:47Z</dcterms:created>
  <dcterms:modified xsi:type="dcterms:W3CDTF">2021-02-22T21:44:51Z</dcterms:modified>
</cp:coreProperties>
</file>