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yk\Documents\code\melee-stats-2\"/>
    </mc:Choice>
  </mc:AlternateContent>
  <bookViews>
    <workbookView xWindow="0" yWindow="0" windowWidth="21570" windowHeight="11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4" i="1"/>
  <c r="P3" i="1"/>
  <c r="P5" i="1"/>
  <c r="P9" i="1"/>
  <c r="P11" i="1"/>
  <c r="P8" i="1"/>
  <c r="P6" i="1"/>
  <c r="P7" i="1"/>
  <c r="O6" i="1"/>
  <c r="O8" i="1"/>
  <c r="O5" i="1"/>
  <c r="O3" i="1"/>
  <c r="O11" i="1"/>
  <c r="O9" i="1"/>
  <c r="O7" i="1"/>
  <c r="O10" i="1"/>
  <c r="O4" i="1"/>
  <c r="N6" i="1"/>
  <c r="N8" i="1"/>
  <c r="N5" i="1"/>
  <c r="N3" i="1"/>
  <c r="N11" i="1"/>
  <c r="N9" i="1"/>
  <c r="N7" i="1"/>
  <c r="N10" i="1"/>
  <c r="N4" i="1"/>
  <c r="M10" i="1"/>
  <c r="M6" i="1"/>
  <c r="M8" i="1"/>
  <c r="M5" i="1"/>
  <c r="M3" i="1"/>
  <c r="M11" i="1"/>
  <c r="M9" i="1"/>
  <c r="M7" i="1"/>
  <c r="M4" i="1"/>
</calcChain>
</file>

<file path=xl/sharedStrings.xml><?xml version="1.0" encoding="utf-8"?>
<sst xmlns="http://schemas.openxmlformats.org/spreadsheetml/2006/main" count="24" uniqueCount="15">
  <si>
    <t>Fox</t>
  </si>
  <si>
    <t>Falco</t>
  </si>
  <si>
    <t>Marth</t>
  </si>
  <si>
    <t>Sheik</t>
  </si>
  <si>
    <t>Puff</t>
  </si>
  <si>
    <t>Samus</t>
  </si>
  <si>
    <t>Falcon</t>
  </si>
  <si>
    <t>Ice Climbers</t>
  </si>
  <si>
    <t>Peach</t>
  </si>
  <si>
    <t>Opponent</t>
  </si>
  <si>
    <t>P
l
a
y
e
r</t>
  </si>
  <si>
    <t>Average</t>
  </si>
  <si>
    <t>Min</t>
  </si>
  <si>
    <t>Max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</si>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</sst>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1E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I18" sqref="I18"/>
    </sheetView>
  </sheetViews>
  <sheetFormatPr defaultRowHeight="15" x14ac:dyDescent="0.25"/>
  <cols>
    <col min="1" max="1" width="4.140625" customWidth="1"/>
    <col min="2" max="2" width="11.85546875" customWidth="1"/>
    <col min="9" max="9" width="11.85546875" customWidth="1"/>
    <col min="12" max="12" width="1.42578125" customWidth="1"/>
    <col min="14" max="15" width="5" customWidth="1"/>
    <col min="16" max="16" width="6.28515625" customWidth="1"/>
  </cols>
  <sheetData>
    <row r="1" spans="1:16" ht="18.75" x14ac:dyDescent="0.3">
      <c r="A1" s="6"/>
      <c r="B1" s="6"/>
      <c r="C1" s="3" t="s">
        <v>9</v>
      </c>
      <c r="D1" s="3"/>
      <c r="E1" s="3"/>
      <c r="F1" s="3"/>
      <c r="G1" s="3"/>
      <c r="H1" s="3"/>
      <c r="I1" s="3"/>
      <c r="J1" s="3"/>
      <c r="K1" s="3"/>
    </row>
    <row r="2" spans="1:16" x14ac:dyDescent="0.25">
      <c r="A2" s="6"/>
      <c r="B2" s="6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7</v>
      </c>
      <c r="J2" s="2" t="s">
        <v>6</v>
      </c>
      <c r="K2" s="2" t="s">
        <v>8</v>
      </c>
      <c r="M2" s="2" t="s">
        <v>11</v>
      </c>
      <c r="N2" s="2" t="s">
        <v>12</v>
      </c>
      <c r="O2" s="2" t="s">
        <v>13</v>
      </c>
      <c r="P2" s="2" t="s">
        <v>14</v>
      </c>
    </row>
    <row r="3" spans="1:16" x14ac:dyDescent="0.25">
      <c r="A3" s="4" t="s">
        <v>10</v>
      </c>
      <c r="B3" s="2" t="s">
        <v>4</v>
      </c>
      <c r="C3" s="1">
        <v>0.36</v>
      </c>
      <c r="D3" s="1">
        <v>0.51</v>
      </c>
      <c r="E3" s="1">
        <v>0.51</v>
      </c>
      <c r="F3" s="1">
        <v>0.48</v>
      </c>
      <c r="G3" s="1">
        <v>0.5</v>
      </c>
      <c r="H3" s="1">
        <v>0.51</v>
      </c>
      <c r="I3" s="1">
        <v>0.56999999999999995</v>
      </c>
      <c r="J3" s="1">
        <v>0.49</v>
      </c>
      <c r="K3" s="1">
        <v>0.56999999999999995</v>
      </c>
      <c r="M3">
        <f>AVERAGE(C3:K3)</f>
        <v>0.5</v>
      </c>
      <c r="N3">
        <f>MIN(C3:K3)</f>
        <v>0.36</v>
      </c>
      <c r="O3">
        <f>MAX(C3:K3)</f>
        <v>0.56999999999999995</v>
      </c>
      <c r="P3">
        <f>_xlfn.STDEV.S(C3:K3)</f>
        <v>6.1441028637222318E-2</v>
      </c>
    </row>
    <row r="4" spans="1:16" x14ac:dyDescent="0.25">
      <c r="A4" s="5"/>
      <c r="B4" s="2" t="s">
        <v>0</v>
      </c>
      <c r="C4" s="1">
        <v>0.5</v>
      </c>
      <c r="D4" s="1">
        <v>0.45</v>
      </c>
      <c r="E4" s="1">
        <v>0.53</v>
      </c>
      <c r="F4" s="1">
        <v>0.53</v>
      </c>
      <c r="G4" s="1">
        <v>0.64</v>
      </c>
      <c r="H4" s="1">
        <v>0.45</v>
      </c>
      <c r="I4" s="1">
        <v>0.43</v>
      </c>
      <c r="J4" s="1">
        <v>0.55000000000000004</v>
      </c>
      <c r="K4" s="1">
        <v>0.45</v>
      </c>
      <c r="M4">
        <f>AVERAGE(C4:K4)</f>
        <v>0.50333333333333341</v>
      </c>
      <c r="N4">
        <f>MIN(C4:K4)</f>
        <v>0.43</v>
      </c>
      <c r="O4">
        <f>MAX(C4:K4)</f>
        <v>0.64</v>
      </c>
      <c r="P4">
        <f>_xlfn.STDEV.S(C4:K4)</f>
        <v>6.7268120235368559E-2</v>
      </c>
    </row>
    <row r="5" spans="1:16" x14ac:dyDescent="0.25">
      <c r="A5" s="5"/>
      <c r="B5" s="2" t="s">
        <v>3</v>
      </c>
      <c r="C5" s="1">
        <v>0.47</v>
      </c>
      <c r="D5" s="1">
        <v>0.6</v>
      </c>
      <c r="E5" s="1">
        <v>0.45</v>
      </c>
      <c r="F5" s="1">
        <v>0.5</v>
      </c>
      <c r="G5" s="1">
        <v>0.52</v>
      </c>
      <c r="H5" s="1">
        <v>0.45</v>
      </c>
      <c r="I5" s="1">
        <v>0.37</v>
      </c>
      <c r="J5" s="1">
        <v>0.56000000000000005</v>
      </c>
      <c r="K5" s="1">
        <v>0.55000000000000004</v>
      </c>
      <c r="M5">
        <f>AVERAGE(C5:K5)</f>
        <v>0.49666666666666665</v>
      </c>
      <c r="N5">
        <f>MIN(C5:K5)</f>
        <v>0.37</v>
      </c>
      <c r="O5">
        <f>MAX(C5:K5)</f>
        <v>0.6</v>
      </c>
      <c r="P5">
        <f>_xlfn.STDEV.S(C5:K5)</f>
        <v>7.0000000000000104E-2</v>
      </c>
    </row>
    <row r="6" spans="1:16" x14ac:dyDescent="0.25">
      <c r="A6" s="5"/>
      <c r="B6" s="2" t="s">
        <v>1</v>
      </c>
      <c r="C6" s="1">
        <v>0.55000000000000004</v>
      </c>
      <c r="D6" s="1">
        <v>0.5</v>
      </c>
      <c r="E6" s="1">
        <v>0.34</v>
      </c>
      <c r="F6" s="1">
        <v>0.4</v>
      </c>
      <c r="G6" s="1">
        <v>0.49</v>
      </c>
      <c r="H6" s="1">
        <v>0.4</v>
      </c>
      <c r="I6" s="1">
        <v>0.38</v>
      </c>
      <c r="J6" s="1">
        <v>0.59</v>
      </c>
      <c r="K6" s="1">
        <v>0.49</v>
      </c>
      <c r="M6">
        <f>AVERAGE(C6:K6)</f>
        <v>0.45999999999999996</v>
      </c>
      <c r="N6">
        <f>MIN(C6:K6)</f>
        <v>0.34</v>
      </c>
      <c r="O6">
        <f>MAX(C6:K6)</f>
        <v>0.59</v>
      </c>
      <c r="P6">
        <f>_xlfn.STDEV.S(C6:K6)</f>
        <v>8.3964278118733665E-2</v>
      </c>
    </row>
    <row r="7" spans="1:16" x14ac:dyDescent="0.25">
      <c r="A7" s="5"/>
      <c r="B7" s="2" t="s">
        <v>6</v>
      </c>
      <c r="C7" s="1">
        <v>0.45</v>
      </c>
      <c r="D7" s="1">
        <v>0.41</v>
      </c>
      <c r="E7" s="1">
        <v>0.67</v>
      </c>
      <c r="F7" s="1">
        <v>0.44</v>
      </c>
      <c r="G7" s="1">
        <v>0.51</v>
      </c>
      <c r="H7" s="1">
        <v>0.72</v>
      </c>
      <c r="I7" s="1">
        <v>0.63</v>
      </c>
      <c r="J7" s="1">
        <v>0.5</v>
      </c>
      <c r="K7" s="1">
        <v>0.51</v>
      </c>
      <c r="M7">
        <f>AVERAGE(C7:K7)</f>
        <v>0.5377777777777778</v>
      </c>
      <c r="N7">
        <f>MIN(C7:K7)</f>
        <v>0.41</v>
      </c>
      <c r="O7">
        <f>MAX(C7:K7)</f>
        <v>0.72</v>
      </c>
      <c r="P7">
        <f>_xlfn.STDEV.S(C7:K7)</f>
        <v>0.10940495621517554</v>
      </c>
    </row>
    <row r="8" spans="1:16" x14ac:dyDescent="0.25">
      <c r="A8" s="5"/>
      <c r="B8" s="2" t="s">
        <v>2</v>
      </c>
      <c r="C8" s="1">
        <v>0.47</v>
      </c>
      <c r="D8" s="1">
        <v>0.66</v>
      </c>
      <c r="E8" s="1">
        <v>0.5</v>
      </c>
      <c r="F8" s="1">
        <v>0.55000000000000004</v>
      </c>
      <c r="G8" s="1">
        <v>0.49</v>
      </c>
      <c r="H8" s="1">
        <v>0.41</v>
      </c>
      <c r="I8" s="1">
        <v>0.34</v>
      </c>
      <c r="J8" s="1">
        <v>0.33</v>
      </c>
      <c r="K8" s="1">
        <v>0.65</v>
      </c>
      <c r="M8">
        <f>AVERAGE(C8:K8)</f>
        <v>0.48888888888888893</v>
      </c>
      <c r="N8">
        <f>MIN(C8:K8)</f>
        <v>0.33</v>
      </c>
      <c r="O8">
        <f>MAX(C8:K8)</f>
        <v>0.66</v>
      </c>
      <c r="P8">
        <f>_xlfn.STDEV.S(C8:K8)</f>
        <v>0.11889537884674499</v>
      </c>
    </row>
    <row r="9" spans="1:16" x14ac:dyDescent="0.25">
      <c r="A9" s="5"/>
      <c r="B9" s="2" t="s">
        <v>7</v>
      </c>
      <c r="C9" s="1">
        <v>0.56999999999999995</v>
      </c>
      <c r="D9" s="1">
        <v>0.61</v>
      </c>
      <c r="E9" s="1">
        <v>0.66</v>
      </c>
      <c r="F9" s="1">
        <v>0.63</v>
      </c>
      <c r="G9" s="1">
        <v>0.43</v>
      </c>
      <c r="H9" s="1">
        <v>0.32</v>
      </c>
      <c r="I9" s="1">
        <v>0.5</v>
      </c>
      <c r="J9" s="1">
        <v>0.37</v>
      </c>
      <c r="K9" s="1">
        <v>0.38</v>
      </c>
      <c r="M9">
        <f>AVERAGE(C9:K9)</f>
        <v>0.49666666666666665</v>
      </c>
      <c r="N9">
        <f>MIN(C9:K9)</f>
        <v>0.32</v>
      </c>
      <c r="O9">
        <f>MAX(C9:K9)</f>
        <v>0.66</v>
      </c>
      <c r="P9">
        <f>_xlfn.STDEV.S(C9:K9)</f>
        <v>0.12649110640673522</v>
      </c>
    </row>
    <row r="10" spans="1:16" x14ac:dyDescent="0.25">
      <c r="A10" s="5"/>
      <c r="B10" s="2" t="s">
        <v>8</v>
      </c>
      <c r="C10" s="1">
        <v>0.55000000000000004</v>
      </c>
      <c r="D10" s="1">
        <v>0.51</v>
      </c>
      <c r="E10" s="1">
        <v>0.35</v>
      </c>
      <c r="F10" s="1">
        <v>0.45</v>
      </c>
      <c r="G10" s="1">
        <v>0.43</v>
      </c>
      <c r="H10" s="1">
        <v>0.81</v>
      </c>
      <c r="I10" s="1">
        <v>0.62</v>
      </c>
      <c r="J10" s="1">
        <v>0.49</v>
      </c>
      <c r="K10" s="1">
        <v>0.5</v>
      </c>
      <c r="M10">
        <f>AVERAGE(C10:K10)</f>
        <v>0.52333333333333332</v>
      </c>
      <c r="N10">
        <f>MIN(C10:K10)</f>
        <v>0.35</v>
      </c>
      <c r="O10">
        <f>MAX(C10:K10)</f>
        <v>0.81</v>
      </c>
      <c r="P10">
        <f>_xlfn.STDEV.S(C10:K10)</f>
        <v>0.13143439428094911</v>
      </c>
    </row>
    <row r="11" spans="1:16" x14ac:dyDescent="0.25">
      <c r="A11" s="5"/>
      <c r="B11" s="2" t="s">
        <v>5</v>
      </c>
      <c r="C11" s="1">
        <v>0.55000000000000004</v>
      </c>
      <c r="D11" s="1">
        <v>0.6</v>
      </c>
      <c r="E11" s="1">
        <v>0.59</v>
      </c>
      <c r="F11" s="1">
        <v>0.55000000000000004</v>
      </c>
      <c r="G11" s="1">
        <v>0.49</v>
      </c>
      <c r="H11" s="1">
        <v>0.5</v>
      </c>
      <c r="I11" s="1">
        <v>0.68</v>
      </c>
      <c r="J11" s="1">
        <v>0.28000000000000003</v>
      </c>
      <c r="K11" s="1">
        <v>0.19</v>
      </c>
      <c r="M11">
        <f>AVERAGE(C11:K11)</f>
        <v>0.49222222222222228</v>
      </c>
      <c r="N11">
        <f>MIN(C11:K11)</f>
        <v>0.19</v>
      </c>
      <c r="O11">
        <f>MAX(C11:K11)</f>
        <v>0.68</v>
      </c>
      <c r="P11">
        <f>_xlfn.STDEV.S(C11:K11)</f>
        <v>0.15793810320642807</v>
      </c>
    </row>
  </sheetData>
  <sortState ref="B3:P11">
    <sortCondition ref="P3:P11"/>
  </sortState>
  <mergeCells count="2">
    <mergeCell ref="C1:K1"/>
    <mergeCell ref="A3:A11"/>
  </mergeCells>
  <conditionalFormatting sqref="C3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</dc:creator>
  <cp:lastModifiedBy>Eryk</cp:lastModifiedBy>
  <dcterms:created xsi:type="dcterms:W3CDTF">2018-01-24T23:40:57Z</dcterms:created>
  <dcterms:modified xsi:type="dcterms:W3CDTF">2018-01-25T00:34:05Z</dcterms:modified>
</cp:coreProperties>
</file>