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GA\GitHub\competiveMARL\"/>
    </mc:Choice>
  </mc:AlternateContent>
  <bookViews>
    <workbookView xWindow="0" yWindow="0" windowWidth="11805" windowHeight="8970" activeTab="1"/>
  </bookViews>
  <sheets>
    <sheet name="summary" sheetId="1" r:id="rId1"/>
    <sheet name="plot" sheetId="8" r:id="rId2"/>
    <sheet name="plot_old" sheetId="7" r:id="rId3"/>
    <sheet name="adversary" sheetId="2" r:id="rId4"/>
    <sheet name="crypto" sheetId="3" r:id="rId5"/>
    <sheet name="push" sheetId="4" r:id="rId6"/>
    <sheet name="tag" sheetId="5" r:id="rId7"/>
    <sheet name="world_comm" sheetId="6" r:id="rId8"/>
  </sheets>
  <definedNames>
    <definedName name="_xlnm._FilterDatabase" localSheetId="4" hidden="1">crypto!$P$23:$P$88</definedName>
    <definedName name="_xlnm._FilterDatabase" localSheetId="5" hidden="1">push!$B$2:$P$92</definedName>
    <definedName name="_xlnm._FilterDatabase" localSheetId="6" hidden="1">tag!$B$2:$P$92</definedName>
    <definedName name="_xlnm._FilterDatabase" localSheetId="7" hidden="1">world_comm!$B$2:$P$92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6" i="1" l="1"/>
  <c r="U46" i="1"/>
  <c r="T46" i="1"/>
  <c r="V45" i="1"/>
  <c r="U45" i="1"/>
  <c r="T45" i="1"/>
  <c r="V44" i="1"/>
  <c r="U44" i="1"/>
  <c r="T44" i="1"/>
  <c r="O46" i="1"/>
  <c r="N46" i="1"/>
  <c r="M46" i="1"/>
  <c r="O45" i="1"/>
  <c r="N45" i="1"/>
  <c r="M45" i="1"/>
  <c r="O44" i="1"/>
  <c r="N44" i="1"/>
  <c r="M44" i="1"/>
  <c r="V35" i="1"/>
  <c r="U35" i="1"/>
  <c r="T35" i="1"/>
  <c r="V34" i="1"/>
  <c r="U34" i="1"/>
  <c r="T34" i="1"/>
  <c r="V33" i="1"/>
  <c r="U33" i="1"/>
  <c r="T33" i="1"/>
  <c r="O35" i="1"/>
  <c r="N35" i="1"/>
  <c r="M35" i="1"/>
  <c r="O34" i="1"/>
  <c r="N34" i="1"/>
  <c r="M34" i="1"/>
  <c r="O33" i="1"/>
  <c r="N33" i="1"/>
  <c r="M33" i="1"/>
  <c r="V26" i="1"/>
  <c r="U26" i="1"/>
  <c r="T26" i="1"/>
  <c r="V25" i="1"/>
  <c r="U25" i="1"/>
  <c r="T25" i="1"/>
  <c r="V24" i="1"/>
  <c r="U24" i="1"/>
  <c r="T24" i="1"/>
  <c r="O26" i="1"/>
  <c r="N26" i="1"/>
  <c r="M26" i="1"/>
  <c r="O25" i="1"/>
  <c r="N25" i="1"/>
  <c r="M25" i="1"/>
  <c r="O24" i="1"/>
  <c r="N24" i="1"/>
  <c r="M24" i="1"/>
  <c r="V15" i="1"/>
  <c r="U15" i="1"/>
  <c r="T15" i="1"/>
  <c r="V14" i="1"/>
  <c r="U14" i="1"/>
  <c r="T14" i="1"/>
  <c r="V13" i="1"/>
  <c r="U13" i="1"/>
  <c r="T13" i="1"/>
  <c r="O15" i="1"/>
  <c r="N15" i="1"/>
  <c r="M15" i="1"/>
  <c r="O14" i="1"/>
  <c r="N14" i="1"/>
  <c r="M14" i="1"/>
  <c r="O13" i="1"/>
  <c r="N13" i="1"/>
  <c r="M13" i="1"/>
  <c r="V6" i="1"/>
  <c r="U6" i="1"/>
  <c r="T6" i="1"/>
  <c r="V5" i="1"/>
  <c r="U5" i="1"/>
  <c r="T5" i="1"/>
  <c r="V4" i="1"/>
  <c r="U4" i="1"/>
  <c r="T4" i="1"/>
  <c r="O6" i="1"/>
  <c r="N6" i="1"/>
  <c r="M6" i="1"/>
  <c r="O5" i="1"/>
  <c r="N5" i="1"/>
  <c r="M5" i="1"/>
  <c r="O4" i="1"/>
  <c r="N4" i="1"/>
  <c r="M4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V47" i="1" l="1"/>
  <c r="U47" i="1"/>
  <c r="T47" i="1"/>
  <c r="W46" i="1"/>
  <c r="W45" i="1"/>
  <c r="W44" i="1"/>
  <c r="V36" i="1"/>
  <c r="U36" i="1"/>
  <c r="T36" i="1"/>
  <c r="W35" i="1"/>
  <c r="W34" i="1"/>
  <c r="W33" i="1"/>
  <c r="V27" i="1"/>
  <c r="U27" i="1"/>
  <c r="T27" i="1"/>
  <c r="W26" i="1"/>
  <c r="W25" i="1"/>
  <c r="W24" i="1"/>
  <c r="V16" i="1"/>
  <c r="U16" i="1"/>
  <c r="T16" i="1"/>
  <c r="W15" i="1"/>
  <c r="W14" i="1"/>
  <c r="W13" i="1"/>
  <c r="V7" i="1"/>
  <c r="U7" i="1"/>
  <c r="T7" i="1"/>
  <c r="W6" i="1"/>
  <c r="W5" i="1"/>
  <c r="W4" i="1"/>
  <c r="O47" i="1" l="1"/>
  <c r="N47" i="1"/>
  <c r="M47" i="1"/>
  <c r="P46" i="1"/>
  <c r="P45" i="1"/>
  <c r="P44" i="1"/>
  <c r="O36" i="1"/>
  <c r="N36" i="1"/>
  <c r="M36" i="1"/>
  <c r="P35" i="1"/>
  <c r="P34" i="1"/>
  <c r="P33" i="1"/>
  <c r="O27" i="1"/>
  <c r="N27" i="1"/>
  <c r="M27" i="1"/>
  <c r="P26" i="1"/>
  <c r="P25" i="1"/>
  <c r="P24" i="1"/>
  <c r="P15" i="1"/>
  <c r="P14" i="1"/>
  <c r="P13" i="1"/>
  <c r="O16" i="1"/>
  <c r="N16" i="1"/>
  <c r="M16" i="1"/>
  <c r="N7" i="1"/>
  <c r="O7" i="1"/>
  <c r="M7" i="1"/>
  <c r="P5" i="1"/>
  <c r="P6" i="1"/>
  <c r="P4" i="1"/>
  <c r="N24" i="7" l="1"/>
  <c r="N23" i="7"/>
  <c r="N22" i="7"/>
  <c r="N21" i="7"/>
  <c r="N20" i="7"/>
  <c r="N19" i="7"/>
  <c r="N18" i="7"/>
  <c r="N17" i="7"/>
  <c r="N16" i="7"/>
  <c r="G24" i="7"/>
  <c r="G23" i="7"/>
  <c r="G22" i="7"/>
  <c r="G21" i="7"/>
  <c r="G20" i="7"/>
  <c r="G19" i="7"/>
  <c r="G18" i="7"/>
  <c r="G17" i="7"/>
  <c r="G16" i="7"/>
  <c r="U12" i="7"/>
  <c r="U11" i="7"/>
  <c r="U10" i="7"/>
  <c r="U9" i="7"/>
  <c r="U8" i="7"/>
  <c r="U7" i="7"/>
  <c r="U6" i="7"/>
  <c r="U5" i="7"/>
  <c r="U4" i="7"/>
  <c r="N12" i="7"/>
  <c r="N11" i="7"/>
  <c r="N10" i="7"/>
  <c r="N9" i="7"/>
  <c r="N8" i="7"/>
  <c r="N7" i="7"/>
  <c r="N6" i="7"/>
  <c r="N5" i="7"/>
  <c r="N4" i="7"/>
  <c r="G12" i="7"/>
  <c r="G11" i="7"/>
  <c r="G10" i="7"/>
  <c r="G9" i="7"/>
  <c r="G8" i="7"/>
  <c r="G7" i="7"/>
  <c r="G6" i="7"/>
  <c r="G5" i="7"/>
  <c r="G4" i="7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" i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3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3" i="2"/>
</calcChain>
</file>

<file path=xl/sharedStrings.xml><?xml version="1.0" encoding="utf-8"?>
<sst xmlns="http://schemas.openxmlformats.org/spreadsheetml/2006/main" count="1075" uniqueCount="53">
  <si>
    <t>agent</t>
    <phoneticPr fontId="1" type="noConversion"/>
  </si>
  <si>
    <t>adversary</t>
    <phoneticPr fontId="1" type="noConversion"/>
  </si>
  <si>
    <t>no_model</t>
    <phoneticPr fontId="1" type="noConversion"/>
  </si>
  <si>
    <t>no_model</t>
    <phoneticPr fontId="1" type="noConversion"/>
  </si>
  <si>
    <t>model_adv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</si>
  <si>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</si>
  <si>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</si>
  <si>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</si>
  <si>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</si>
  <si>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median</t>
    <phoneticPr fontId="1" type="noConversion"/>
  </si>
  <si>
    <t>measure</t>
    <phoneticPr fontId="1" type="noConversion"/>
  </si>
  <si>
    <t>team</t>
    <phoneticPr fontId="1" type="noConversion"/>
  </si>
  <si>
    <t>own</t>
    <phoneticPr fontId="1" type="noConversion"/>
  </si>
  <si>
    <t>adv</t>
    <phoneticPr fontId="1" type="noConversion"/>
  </si>
  <si>
    <t>model_own</t>
    <phoneticPr fontId="1" type="noConversion"/>
  </si>
  <si>
    <t>model_adv</t>
    <phoneticPr fontId="1" type="noConversion"/>
  </si>
  <si>
    <t>model_adv</t>
    <phoneticPr fontId="1" type="noConversion"/>
  </si>
  <si>
    <t>AVG</t>
    <phoneticPr fontId="1" type="noConversion"/>
  </si>
  <si>
    <t>AVG</t>
    <phoneticPr fontId="1" type="noConversion"/>
  </si>
  <si>
    <t>adversary</t>
    <phoneticPr fontId="1" type="noConversion"/>
  </si>
  <si>
    <t>rewards</t>
    <phoneticPr fontId="1" type="noConversion"/>
  </si>
  <si>
    <t>push</t>
    <phoneticPr fontId="1" type="noConversion"/>
  </si>
  <si>
    <t>scenarios</t>
    <phoneticPr fontId="1" type="noConversion"/>
  </si>
  <si>
    <t>adversary</t>
    <phoneticPr fontId="1" type="noConversion"/>
  </si>
  <si>
    <t>adversary</t>
    <phoneticPr fontId="1" type="noConversion"/>
  </si>
  <si>
    <t>no_model</t>
    <phoneticPr fontId="1" type="noConversion"/>
  </si>
  <si>
    <t>no_model</t>
    <phoneticPr fontId="1" type="noConversion"/>
  </si>
  <si>
    <t>model_own</t>
    <phoneticPr fontId="1" type="noConversion"/>
  </si>
  <si>
    <t>model_adv</t>
    <phoneticPr fontId="1" type="noConversion"/>
  </si>
  <si>
    <t>model_own</t>
    <phoneticPr fontId="1" type="noConversion"/>
  </si>
  <si>
    <t>no_model</t>
    <phoneticPr fontId="1" type="noConversion"/>
  </si>
  <si>
    <t>model_own</t>
    <phoneticPr fontId="1" type="noConversion"/>
  </si>
  <si>
    <t>crypto</t>
    <phoneticPr fontId="1" type="noConversion"/>
  </si>
  <si>
    <t>no_model</t>
    <phoneticPr fontId="1" type="noConversion"/>
  </si>
  <si>
    <t>model_adv</t>
    <phoneticPr fontId="1" type="noConversion"/>
  </si>
  <si>
    <t>model_adv</t>
    <phoneticPr fontId="1" type="noConversion"/>
  </si>
  <si>
    <t>no_model</t>
    <phoneticPr fontId="1" type="noConversion"/>
  </si>
  <si>
    <t>model_own</t>
    <phoneticPr fontId="1" type="noConversion"/>
  </si>
  <si>
    <t>model_own</t>
    <phoneticPr fontId="1" type="noConversion"/>
  </si>
  <si>
    <t>model_adv</t>
    <phoneticPr fontId="1" type="noConversion"/>
  </si>
  <si>
    <t>tag</t>
    <phoneticPr fontId="1" type="noConversion"/>
  </si>
  <si>
    <t>world_comm</t>
    <phoneticPr fontId="1" type="noConversion"/>
  </si>
  <si>
    <t>sum</t>
    <phoneticPr fontId="1" type="noConversion"/>
  </si>
  <si>
    <t>own</t>
    <phoneticPr fontId="1" type="noConversion"/>
  </si>
  <si>
    <t>adv</t>
    <phoneticPr fontId="1" type="noConversion"/>
  </si>
  <si>
    <t>E[own]</t>
    <phoneticPr fontId="1" type="noConversion"/>
  </si>
  <si>
    <t>E[adv]</t>
    <phoneticPr fontId="1" type="noConversion"/>
  </si>
  <si>
    <t>own_reward</t>
    <phoneticPr fontId="1" type="noConversion"/>
  </si>
  <si>
    <t>adv_reward</t>
    <phoneticPr fontId="1" type="noConversion"/>
  </si>
  <si>
    <t>adversary</t>
    <phoneticPr fontId="1" type="noConversion"/>
  </si>
  <si>
    <t>crypto</t>
    <phoneticPr fontId="1" type="noConversion"/>
  </si>
  <si>
    <t>tag</t>
    <phoneticPr fontId="1" type="noConversion"/>
  </si>
  <si>
    <t>comm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</si>
</sst>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Alignmen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 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plot!$D$2:$D$3</c:f>
              <c:strCache>
                <c:ptCount val="2"/>
                <c:pt idx="0">
                  <c:v>adv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plot!$B$4:$C$6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plot!$D$4:$D$6</c:f>
              <c:numCache>
                <c:formatCode>0.00_ </c:formatCode>
                <c:ptCount val="3"/>
                <c:pt idx="0">
                  <c:v>105.15272518434236</c:v>
                </c:pt>
                <c:pt idx="1">
                  <c:v>143.1645544975882</c:v>
                </c:pt>
                <c:pt idx="2">
                  <c:v>139.9103061450565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8-48A0-A436-EEBBE46C3D1B}"/>
            </c:ext>
          </c:extLst>
        </c:ser>
        <c:ser>
          <c:idx val="1"/>
          <c:order val="1"/>
          <c:tx>
            <c:strRef>
              <c:f>plot!$E$2:$E$3</c:f>
              <c:strCache>
                <c:ptCount val="2"/>
                <c:pt idx="0">
                  <c:v>adv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plot!$B$4:$C$6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plot!$E$4:$E$6</c:f>
              <c:numCache>
                <c:formatCode>0.00_ </c:formatCode>
                <c:ptCount val="3"/>
                <c:pt idx="0">
                  <c:v>94.444144198148763</c:v>
                </c:pt>
                <c:pt idx="1">
                  <c:v>122.30656474800972</c:v>
                </c:pt>
                <c:pt idx="2">
                  <c:v>130.2093569256586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8-48A0-A436-EEBBE46C3D1B}"/>
            </c:ext>
          </c:extLst>
        </c:ser>
        <c:ser>
          <c:idx val="2"/>
          <c:order val="2"/>
          <c:tx>
            <c:strRef>
              <c:f>plot!$F$2:$F$3</c:f>
              <c:strCache>
                <c:ptCount val="2"/>
                <c:pt idx="0">
                  <c:v>adv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plot!$B$4:$C$6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plot!$F$4:$F$6</c:f>
              <c:numCache>
                <c:formatCode>0.00_ </c:formatCode>
                <c:ptCount val="3"/>
                <c:pt idx="0">
                  <c:v>73.775964649099265</c:v>
                </c:pt>
                <c:pt idx="1">
                  <c:v>107.43981637883788</c:v>
                </c:pt>
                <c:pt idx="2">
                  <c:v>102.12018156350754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8-48A0-A436-EEBBE46C3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63584"/>
        <c:axId val="2125466080"/>
      </c:barChart>
      <c:catAx>
        <c:axId val="21254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466080"/>
        <c:crosses val="autoZero"/>
        <c:auto val="1"/>
        <c:lblAlgn val="ctr"/>
        <c:lblOffset val="100"/>
        <c:noMultiLvlLbl val="0"/>
      </c:catAx>
      <c:valAx>
        <c:axId val="2125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4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 adv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plot!$P$44:$Q$44</c:f>
              <c:strCache>
                <c:ptCount val="2"/>
                <c:pt idx="0">
                  <c:v>own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plot!$R$42:$T$43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adv</c:v>
                  </c:pt>
                </c:lvl>
              </c:multiLvlStrCache>
            </c:multiLvlStrRef>
          </c:cat>
          <c:val>
            <c:numRef>
              <c:f>plot!$R$44:$T$44</c:f>
              <c:numCache>
                <c:formatCode>0.00_ </c:formatCode>
                <c:ptCount val="3"/>
                <c:pt idx="0">
                  <c:v>30.7</c:v>
                </c:pt>
                <c:pt idx="1">
                  <c:v>24.180000000000003</c:v>
                </c:pt>
                <c:pt idx="2">
                  <c:v>22.279999999999994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A-4188-9412-17C20C705051}"/>
            </c:ext>
          </c:extLst>
        </c:ser>
        <c:ser>
          <c:idx val="1"/>
          <c:order val="1"/>
          <c:tx>
            <c:strRef>
              <c:f>plot!$P$45:$Q$45</c:f>
              <c:strCache>
                <c:ptCount val="2"/>
                <c:pt idx="0">
                  <c:v>own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plot!$R$42:$T$43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adv</c:v>
                  </c:pt>
                </c:lvl>
              </c:multiLvlStrCache>
            </c:multiLvlStrRef>
          </c:cat>
          <c:val>
            <c:numRef>
              <c:f>plot!$R$45:$T$45</c:f>
              <c:numCache>
                <c:formatCode>0.00_ </c:formatCode>
                <c:ptCount val="3"/>
                <c:pt idx="0">
                  <c:v>97.719999999999985</c:v>
                </c:pt>
                <c:pt idx="1">
                  <c:v>39.58</c:v>
                </c:pt>
                <c:pt idx="2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A-4188-9412-17C20C705051}"/>
            </c:ext>
          </c:extLst>
        </c:ser>
        <c:ser>
          <c:idx val="2"/>
          <c:order val="2"/>
          <c:tx>
            <c:strRef>
              <c:f>plot!$P$46:$Q$46</c:f>
              <c:strCache>
                <c:ptCount val="2"/>
                <c:pt idx="0">
                  <c:v>own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plot!$R$42:$T$43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adv</c:v>
                  </c:pt>
                </c:lvl>
              </c:multiLvlStrCache>
            </c:multiLvlStrRef>
          </c:cat>
          <c:val>
            <c:numRef>
              <c:f>plot!$R$46:$T$46</c:f>
              <c:numCache>
                <c:formatCode>0.00_ </c:formatCode>
                <c:ptCount val="3"/>
                <c:pt idx="0">
                  <c:v>115.58</c:v>
                </c:pt>
                <c:pt idx="1">
                  <c:v>43.38</c:v>
                </c:pt>
                <c:pt idx="2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A-4188-9412-17C20C705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812944"/>
        <c:axId val="597810864"/>
      </c:barChart>
      <c:catAx>
        <c:axId val="5978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10864"/>
        <c:crosses val="autoZero"/>
        <c:auto val="1"/>
        <c:lblAlgn val="ctr"/>
        <c:lblOffset val="100"/>
        <c:noMultiLvlLbl val="0"/>
      </c:catAx>
      <c:valAx>
        <c:axId val="597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plot_old!$E$3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plot_old!$B$4:$D$12</c:f>
              <c:multiLvlStrCache>
                <c:ptCount val="9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  <c:pt idx="3">
                    <c:v>no_model</c:v>
                  </c:pt>
                  <c:pt idx="4">
                    <c:v>model_own</c:v>
                  </c:pt>
                  <c:pt idx="5">
                    <c:v>model_adv</c:v>
                  </c:pt>
                  <c:pt idx="6">
                    <c:v>no_model</c:v>
                  </c:pt>
                  <c:pt idx="7">
                    <c:v>model_own</c:v>
                  </c:pt>
                  <c:pt idx="8">
                    <c:v>model_adv</c:v>
                  </c:pt>
                </c:lvl>
                <c:lvl>
                  <c:pt idx="0">
                    <c:v>no_model</c:v>
                  </c:pt>
                  <c:pt idx="3">
                    <c:v>model_own</c:v>
                  </c:pt>
                  <c:pt idx="6">
                    <c:v>model_adv</c:v>
                  </c:pt>
                </c:lvl>
                <c:lvl>
                  <c:pt idx="0">
                    <c:v>adversary</c:v>
                  </c:pt>
                </c:lvl>
              </c:multiLvlStrCache>
            </c:multiLvlStrRef>
          </c:cat>
          <c:val>
            <c:numRef>
              <c:f>plot_old!$E$4:$E$12</c:f>
              <c:numCache>
                <c:formatCode>0.00_ </c:formatCode>
                <c:ptCount val="9"/>
                <c:pt idx="0">
                  <c:v>14.46319501154097</c:v>
                </c:pt>
                <c:pt idx="1">
                  <c:v>14.22154698854763</c:v>
                </c:pt>
                <c:pt idx="2">
                  <c:v>29.565496951657082</c:v>
                </c:pt>
                <c:pt idx="3">
                  <c:v>18.552673929835045</c:v>
                </c:pt>
                <c:pt idx="4">
                  <c:v>14.636410216575959</c:v>
                </c:pt>
                <c:pt idx="5">
                  <c:v>33.071232422135544</c:v>
                </c:pt>
                <c:pt idx="6">
                  <c:v>39.15010162530821</c:v>
                </c:pt>
                <c:pt idx="7">
                  <c:v>39.150101625999994</c:v>
                </c:pt>
                <c:pt idx="8">
                  <c:v>28.903266849319682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B-4254-B07E-5E004AD6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339983"/>
        <c:axId val="1020332079"/>
      </c:barChart>
      <c:catAx>
        <c:axId val="102033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0332079"/>
        <c:crosses val="autoZero"/>
        <c:auto val="1"/>
        <c:lblAlgn val="ctr"/>
        <c:lblOffset val="100"/>
        <c:noMultiLvlLbl val="0"/>
      </c:catAx>
      <c:valAx>
        <c:axId val="10203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033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plot_old!$L$3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plot_old!$I$4:$K$12</c:f>
              <c:multiLvlStrCache>
                <c:ptCount val="9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  <c:pt idx="3">
                    <c:v>no_model</c:v>
                  </c:pt>
                  <c:pt idx="4">
                    <c:v>model_own</c:v>
                  </c:pt>
                  <c:pt idx="5">
                    <c:v>model_adv</c:v>
                  </c:pt>
                  <c:pt idx="6">
                    <c:v>no_model</c:v>
                  </c:pt>
                  <c:pt idx="7">
                    <c:v>model_own</c:v>
                  </c:pt>
                  <c:pt idx="8">
                    <c:v>model_adv</c:v>
                  </c:pt>
                </c:lvl>
                <c:lvl>
                  <c:pt idx="0">
                    <c:v>no_model</c:v>
                  </c:pt>
                  <c:pt idx="3">
                    <c:v>model_own</c:v>
                  </c:pt>
                  <c:pt idx="6">
                    <c:v>model_adv</c:v>
                  </c:pt>
                </c:lvl>
                <c:lvl>
                  <c:pt idx="0">
                    <c:v>crypto</c:v>
                  </c:pt>
                </c:lvl>
              </c:multiLvlStrCache>
            </c:multiLvlStrRef>
          </c:cat>
          <c:val>
            <c:numRef>
              <c:f>plot_old!$L$4:$L$12</c:f>
              <c:numCache>
                <c:formatCode>0.00_ </c:formatCode>
                <c:ptCount val="9"/>
                <c:pt idx="0">
                  <c:v>13.396000000000001</c:v>
                </c:pt>
                <c:pt idx="1">
                  <c:v>17.227999999999998</c:v>
                </c:pt>
                <c:pt idx="2">
                  <c:v>42.704000000000001</c:v>
                </c:pt>
                <c:pt idx="3">
                  <c:v>6.9879999999999978</c:v>
                </c:pt>
                <c:pt idx="4">
                  <c:v>9.3600000000000012</c:v>
                </c:pt>
                <c:pt idx="5">
                  <c:v>13.475999999999999</c:v>
                </c:pt>
                <c:pt idx="6">
                  <c:v>44.823999999999998</c:v>
                </c:pt>
                <c:pt idx="7">
                  <c:v>41.095999999999997</c:v>
                </c:pt>
                <c:pt idx="8">
                  <c:v>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3CC-83CB-A8BA75CE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893407"/>
        <c:axId val="1021894239"/>
      </c:barChart>
      <c:catAx>
        <c:axId val="10218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94239"/>
        <c:crosses val="autoZero"/>
        <c:auto val="1"/>
        <c:lblAlgn val="ctr"/>
        <c:lblOffset val="100"/>
        <c:noMultiLvlLbl val="0"/>
      </c:catAx>
      <c:valAx>
        <c:axId val="10218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plot_old!$S$3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plot_old!$P$4:$R$12</c:f>
              <c:multiLvlStrCache>
                <c:ptCount val="9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  <c:pt idx="3">
                    <c:v>no_model</c:v>
                  </c:pt>
                  <c:pt idx="4">
                    <c:v>model_own</c:v>
                  </c:pt>
                  <c:pt idx="5">
                    <c:v>model_adv</c:v>
                  </c:pt>
                  <c:pt idx="6">
                    <c:v>no_model</c:v>
                  </c:pt>
                  <c:pt idx="7">
                    <c:v>model_own</c:v>
                  </c:pt>
                  <c:pt idx="8">
                    <c:v>model_adv</c:v>
                  </c:pt>
                </c:lvl>
                <c:lvl>
                  <c:pt idx="0">
                    <c:v>no_model</c:v>
                  </c:pt>
                  <c:pt idx="3">
                    <c:v>model_own</c:v>
                  </c:pt>
                  <c:pt idx="6">
                    <c:v>model_adv</c:v>
                  </c:pt>
                </c:lvl>
                <c:lvl>
                  <c:pt idx="0">
                    <c:v>push</c:v>
                  </c:pt>
                </c:lvl>
              </c:multiLvlStrCache>
            </c:multiLvlStrRef>
          </c:cat>
          <c:val>
            <c:numRef>
              <c:f>plot_old!$S$4:$S$12</c:f>
              <c:numCache>
                <c:formatCode>0.00_ </c:formatCode>
                <c:ptCount val="9"/>
                <c:pt idx="0">
                  <c:v>-8.7780823158538865</c:v>
                </c:pt>
                <c:pt idx="1">
                  <c:v>-8.8757279051190476</c:v>
                </c:pt>
                <c:pt idx="2">
                  <c:v>-12.109094116606689</c:v>
                </c:pt>
                <c:pt idx="3">
                  <c:v>-6.7118502272966492</c:v>
                </c:pt>
                <c:pt idx="4">
                  <c:v>-6.8418789341681272</c:v>
                </c:pt>
                <c:pt idx="5">
                  <c:v>-7.908763849397876</c:v>
                </c:pt>
                <c:pt idx="6">
                  <c:v>-7.5762150910266595</c:v>
                </c:pt>
                <c:pt idx="7">
                  <c:v>-7.9368750675830615</c:v>
                </c:pt>
                <c:pt idx="8">
                  <c:v>-7.8768029108520921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1-4B2D-9021-E8962DAD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871567"/>
        <c:axId val="822870319"/>
      </c:barChart>
      <c:catAx>
        <c:axId val="8228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2870319"/>
        <c:crosses val="autoZero"/>
        <c:auto val="1"/>
        <c:lblAlgn val="ctr"/>
        <c:lblOffset val="100"/>
        <c:noMultiLvlLbl val="0"/>
      </c:catAx>
      <c:valAx>
        <c:axId val="8228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28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plot_old!$E$15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plot_old!$B$16:$D$24</c:f>
              <c:multiLvlStrCache>
                <c:ptCount val="9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  <c:pt idx="3">
                    <c:v>no_model</c:v>
                  </c:pt>
                  <c:pt idx="4">
                    <c:v>model_own</c:v>
                  </c:pt>
                  <c:pt idx="5">
                    <c:v>model_adv</c:v>
                  </c:pt>
                  <c:pt idx="6">
                    <c:v>no_model</c:v>
                  </c:pt>
                  <c:pt idx="7">
                    <c:v>model_own</c:v>
                  </c:pt>
                  <c:pt idx="8">
                    <c:v>model_adv</c:v>
                  </c:pt>
                </c:lvl>
                <c:lvl>
                  <c:pt idx="0">
                    <c:v>no_model</c:v>
                  </c:pt>
                  <c:pt idx="3">
                    <c:v>model_own</c:v>
                  </c:pt>
                  <c:pt idx="6">
                    <c:v>model_adv</c:v>
                  </c:pt>
                </c:lvl>
                <c:lvl>
                  <c:pt idx="0">
                    <c:v>tag</c:v>
                  </c:pt>
                </c:lvl>
              </c:multiLvlStrCache>
            </c:multiLvlStrRef>
          </c:cat>
          <c:val>
            <c:numRef>
              <c:f>plot_old!$E$16:$E$24</c:f>
              <c:numCache>
                <c:formatCode>0.00_ </c:formatCode>
                <c:ptCount val="9"/>
                <c:pt idx="0">
                  <c:v>-12.687737771641025</c:v>
                </c:pt>
                <c:pt idx="1">
                  <c:v>-22.865837339704012</c:v>
                </c:pt>
                <c:pt idx="2">
                  <c:v>-64.883908712802523</c:v>
                </c:pt>
                <c:pt idx="3">
                  <c:v>-15.046962860677127</c:v>
                </c:pt>
                <c:pt idx="4">
                  <c:v>-18.010199505953409</c:v>
                </c:pt>
                <c:pt idx="5">
                  <c:v>-56.065088724373439</c:v>
                </c:pt>
                <c:pt idx="6">
                  <c:v>-29.689852918220947</c:v>
                </c:pt>
                <c:pt idx="7">
                  <c:v>-40.695564739307464</c:v>
                </c:pt>
                <c:pt idx="8">
                  <c:v>-52.853875550850411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6-4064-9077-31D71C04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25887"/>
        <c:axId val="356527135"/>
      </c:barChart>
      <c:catAx>
        <c:axId val="3565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27135"/>
        <c:crosses val="autoZero"/>
        <c:auto val="1"/>
        <c:lblAlgn val="ctr"/>
        <c:lblOffset val="100"/>
        <c:noMultiLvlLbl val="0"/>
      </c:catAx>
      <c:valAx>
        <c:axId val="3565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plot_old!$L$15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plot_old!$I$16:$K$24</c:f>
              <c:multiLvlStrCache>
                <c:ptCount val="9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  <c:pt idx="3">
                    <c:v>no_model</c:v>
                  </c:pt>
                  <c:pt idx="4">
                    <c:v>model_own</c:v>
                  </c:pt>
                  <c:pt idx="5">
                    <c:v>model_adv</c:v>
                  </c:pt>
                  <c:pt idx="6">
                    <c:v>no_model</c:v>
                  </c:pt>
                  <c:pt idx="7">
                    <c:v>model_own</c:v>
                  </c:pt>
                  <c:pt idx="8">
                    <c:v>model_adv</c:v>
                  </c:pt>
                </c:lvl>
                <c:lvl>
                  <c:pt idx="0">
                    <c:v>no_model</c:v>
                  </c:pt>
                  <c:pt idx="3">
                    <c:v>model_own</c:v>
                  </c:pt>
                  <c:pt idx="6">
                    <c:v>model_adv</c:v>
                  </c:pt>
                </c:lvl>
                <c:lvl>
                  <c:pt idx="0">
                    <c:v>world_comm</c:v>
                  </c:pt>
                </c:lvl>
              </c:multiLvlStrCache>
            </c:multiLvlStrRef>
          </c:cat>
          <c:val>
            <c:numRef>
              <c:f>plot_old!$L$16:$L$24</c:f>
              <c:numCache>
                <c:formatCode>0.00_ </c:formatCode>
                <c:ptCount val="9"/>
                <c:pt idx="0">
                  <c:v>-4.8442557538103284</c:v>
                </c:pt>
                <c:pt idx="1">
                  <c:v>-21.53605227736686</c:v>
                </c:pt>
                <c:pt idx="2">
                  <c:v>-49.312189666819236</c:v>
                </c:pt>
                <c:pt idx="3">
                  <c:v>-3.147451963956589</c:v>
                </c:pt>
                <c:pt idx="4">
                  <c:v>-7.0148618513010188</c:v>
                </c:pt>
                <c:pt idx="5">
                  <c:v>-18.716485692758738</c:v>
                </c:pt>
                <c:pt idx="6">
                  <c:v>-6.5831934450571383</c:v>
                </c:pt>
                <c:pt idx="7">
                  <c:v>-8.4430012166276747</c:v>
                </c:pt>
                <c:pt idx="8">
                  <c:v>-17.808324521154709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A1A-A106-528A4E88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8847"/>
        <c:axId val="827555935"/>
      </c:barChart>
      <c:catAx>
        <c:axId val="8275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7555935"/>
        <c:crosses val="autoZero"/>
        <c:auto val="1"/>
        <c:lblAlgn val="ctr"/>
        <c:lblOffset val="100"/>
        <c:noMultiLvlLbl val="0"/>
      </c:catAx>
      <c:valAx>
        <c:axId val="8275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755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 adv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plot!$R$2:$R$3</c:f>
              <c:strCache>
                <c:ptCount val="2"/>
                <c:pt idx="0">
                  <c:v>adv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plot!$P$4:$Q$6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plot!$R$4:$R$6</c:f>
              <c:numCache>
                <c:formatCode>0.00_ </c:formatCode>
                <c:ptCount val="3"/>
                <c:pt idx="0">
                  <c:v>16.044999999999998</c:v>
                </c:pt>
                <c:pt idx="1">
                  <c:v>20.73</c:v>
                </c:pt>
                <c:pt idx="2">
                  <c:v>32.365000000000002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1-4D5E-833E-106822B136C9}"/>
            </c:ext>
          </c:extLst>
        </c:ser>
        <c:ser>
          <c:idx val="1"/>
          <c:order val="1"/>
          <c:tx>
            <c:strRef>
              <c:f>plot!$S$2:$S$3</c:f>
              <c:strCache>
                <c:ptCount val="2"/>
                <c:pt idx="0">
                  <c:v>adv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plot!$P$4:$Q$6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plot!$S$4:$S$6</c:f>
              <c:numCache>
                <c:formatCode>0.00_ </c:formatCode>
                <c:ptCount val="3"/>
                <c:pt idx="0">
                  <c:v>11.785</c:v>
                </c:pt>
                <c:pt idx="1">
                  <c:v>22.490000000000002</c:v>
                </c:pt>
                <c:pt idx="2">
                  <c:v>29.875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1-4D5E-833E-106822B136C9}"/>
            </c:ext>
          </c:extLst>
        </c:ser>
        <c:ser>
          <c:idx val="2"/>
          <c:order val="2"/>
          <c:tx>
            <c:strRef>
              <c:f>plot!$T$2:$T$3</c:f>
              <c:strCache>
                <c:ptCount val="2"/>
                <c:pt idx="0">
                  <c:v>adv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plot!$P$4:$Q$6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plot!$T$4:$T$6</c:f>
              <c:numCache>
                <c:formatCode>0.00_ </c:formatCode>
                <c:ptCount val="3"/>
                <c:pt idx="0">
                  <c:v>9.16</c:v>
                </c:pt>
                <c:pt idx="1">
                  <c:v>14.035000000000002</c:v>
                </c:pt>
                <c:pt idx="2">
                  <c:v>28.244999999999997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1-4D5E-833E-106822B13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005536"/>
        <c:axId val="510003040"/>
      </c:barChart>
      <c:catAx>
        <c:axId val="5100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03040"/>
        <c:crosses val="autoZero"/>
        <c:auto val="1"/>
        <c:lblAlgn val="ctr"/>
        <c:lblOffset val="100"/>
        <c:noMultiLvlLbl val="0"/>
      </c:catAx>
      <c:valAx>
        <c:axId val="510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</a:t>
            </a:r>
            <a:r>
              <a:rPr lang="en-US" altLang="ko-KR" baseline="0"/>
              <a:t> 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plot!$D$11:$D$12</c:f>
              <c:strCache>
                <c:ptCount val="2"/>
                <c:pt idx="0">
                  <c:v>adv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plot!$B$13:$C$15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plot!$D$13:$D$15</c:f>
              <c:numCache>
                <c:formatCode>0.00_ </c:formatCode>
                <c:ptCount val="3"/>
                <c:pt idx="0">
                  <c:v>13.396000000000001</c:v>
                </c:pt>
                <c:pt idx="1">
                  <c:v>6.9879999999999978</c:v>
                </c:pt>
                <c:pt idx="2">
                  <c:v>-2.0600000000000009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D-421F-B631-CA98852DABAE}"/>
            </c:ext>
          </c:extLst>
        </c:ser>
        <c:ser>
          <c:idx val="1"/>
          <c:order val="1"/>
          <c:tx>
            <c:strRef>
              <c:f>plot!$E$11:$E$12</c:f>
              <c:strCache>
                <c:ptCount val="2"/>
                <c:pt idx="0">
                  <c:v>adv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plot!$B$13:$C$15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plot!$E$13:$E$15</c:f>
              <c:numCache>
                <c:formatCode>0.00_ </c:formatCode>
                <c:ptCount val="3"/>
                <c:pt idx="0">
                  <c:v>17.227999999999998</c:v>
                </c:pt>
                <c:pt idx="1">
                  <c:v>9.3600000000000012</c:v>
                </c:pt>
                <c:pt idx="2">
                  <c:v>-5.9079999999999995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D-421F-B631-CA98852DABAE}"/>
            </c:ext>
          </c:extLst>
        </c:ser>
        <c:ser>
          <c:idx val="2"/>
          <c:order val="2"/>
          <c:tx>
            <c:strRef>
              <c:f>plot!$F$11:$F$12</c:f>
              <c:strCache>
                <c:ptCount val="2"/>
                <c:pt idx="0">
                  <c:v>adv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plot!$B$13:$C$15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plot!$F$13:$F$15</c:f>
              <c:numCache>
                <c:formatCode>0.00_ </c:formatCode>
                <c:ptCount val="3"/>
                <c:pt idx="0">
                  <c:v>26.887999999999998</c:v>
                </c:pt>
                <c:pt idx="1">
                  <c:v>11.772</c:v>
                </c:pt>
                <c:pt idx="2">
                  <c:v>-5.2239999999999993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D-421F-B631-CA98852D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18144"/>
        <c:axId val="511611488"/>
      </c:barChart>
      <c:catAx>
        <c:axId val="5116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1488"/>
        <c:crosses val="autoZero"/>
        <c:auto val="1"/>
        <c:lblAlgn val="ctr"/>
        <c:lblOffset val="100"/>
        <c:noMultiLvlLbl val="0"/>
      </c:catAx>
      <c:valAx>
        <c:axId val="5116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 adv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plot!$R$11:$R$12</c:f>
              <c:strCache>
                <c:ptCount val="2"/>
                <c:pt idx="0">
                  <c:v>adv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plot!$P$13:$Q$15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plot!$R$13:$R$15</c:f>
              <c:numCache>
                <c:formatCode>0.00_ </c:formatCode>
                <c:ptCount val="3"/>
                <c:pt idx="0">
                  <c:v>-27.03</c:v>
                </c:pt>
                <c:pt idx="1">
                  <c:v>-28.946000000000005</c:v>
                </c:pt>
                <c:pt idx="2">
                  <c:v>-33.775999999999996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411D-8A81-616D33100AF4}"/>
            </c:ext>
          </c:extLst>
        </c:ser>
        <c:ser>
          <c:idx val="1"/>
          <c:order val="1"/>
          <c:tx>
            <c:strRef>
              <c:f>plot!$S$11:$S$12</c:f>
              <c:strCache>
                <c:ptCount val="2"/>
                <c:pt idx="0">
                  <c:v>adv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plot!$P$13:$Q$15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plot!$S$13:$S$15</c:f>
              <c:numCache>
                <c:formatCode>0.00_ </c:formatCode>
                <c:ptCount val="3"/>
                <c:pt idx="0">
                  <c:v>-29.955999999999996</c:v>
                </c:pt>
                <c:pt idx="1">
                  <c:v>-31.142000000000003</c:v>
                </c:pt>
                <c:pt idx="2">
                  <c:v>-32.347999999999999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2-411D-8A81-616D33100AF4}"/>
            </c:ext>
          </c:extLst>
        </c:ser>
        <c:ser>
          <c:idx val="2"/>
          <c:order val="2"/>
          <c:tx>
            <c:strRef>
              <c:f>plot!$T$11:$T$12</c:f>
              <c:strCache>
                <c:ptCount val="2"/>
                <c:pt idx="0">
                  <c:v>adv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plot!$P$13:$Q$15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plot!$T$13:$T$15</c:f>
              <c:numCache>
                <c:formatCode>0.00_ </c:formatCode>
                <c:ptCount val="3"/>
                <c:pt idx="0">
                  <c:v>-31.854000000000003</c:v>
                </c:pt>
                <c:pt idx="1">
                  <c:v>-29.93</c:v>
                </c:pt>
                <c:pt idx="2">
                  <c:v>-30.272000000000002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2-411D-8A81-616D3310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812112"/>
        <c:axId val="597810032"/>
      </c:barChart>
      <c:catAx>
        <c:axId val="5978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10032"/>
        <c:crosses val="autoZero"/>
        <c:auto val="1"/>
        <c:lblAlgn val="ctr"/>
        <c:lblOffset val="100"/>
        <c:noMultiLvlLbl val="0"/>
      </c:catAx>
      <c:valAx>
        <c:axId val="5978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</a:t>
            </a:r>
            <a:r>
              <a:rPr lang="en-US" altLang="ko-KR" baseline="0"/>
              <a:t> own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plot!$D$22:$D$23</c:f>
              <c:strCache>
                <c:ptCount val="2"/>
                <c:pt idx="0">
                  <c:v>adv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plot!$B$24:$C$26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plot!$D$24:$D$26</c:f>
              <c:numCache>
                <c:formatCode>0.00_ </c:formatCode>
                <c:ptCount val="3"/>
                <c:pt idx="0">
                  <c:v>-8.7780823158538865</c:v>
                </c:pt>
                <c:pt idx="1">
                  <c:v>-6.7118502272966492</c:v>
                </c:pt>
                <c:pt idx="2">
                  <c:v>-6.6981481590095484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B-4390-BE10-B36793391B47}"/>
            </c:ext>
          </c:extLst>
        </c:ser>
        <c:ser>
          <c:idx val="1"/>
          <c:order val="1"/>
          <c:tx>
            <c:strRef>
              <c:f>plot!$E$22:$E$23</c:f>
              <c:strCache>
                <c:ptCount val="2"/>
                <c:pt idx="0">
                  <c:v>adv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plot!$B$24:$C$26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plot!$E$24:$E$26</c:f>
              <c:numCache>
                <c:formatCode>0.00_ </c:formatCode>
                <c:ptCount val="3"/>
                <c:pt idx="0">
                  <c:v>-8.8757279051190476</c:v>
                </c:pt>
                <c:pt idx="1">
                  <c:v>-6.8418789341681272</c:v>
                </c:pt>
                <c:pt idx="2">
                  <c:v>-6.8533646039105331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B-4390-BE10-B36793391B47}"/>
            </c:ext>
          </c:extLst>
        </c:ser>
        <c:ser>
          <c:idx val="2"/>
          <c:order val="2"/>
          <c:tx>
            <c:strRef>
              <c:f>plot!$F$22:$F$23</c:f>
              <c:strCache>
                <c:ptCount val="2"/>
                <c:pt idx="0">
                  <c:v>adv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plot!$B$24:$C$26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plot!$F$24:$F$26</c:f>
              <c:numCache>
                <c:formatCode>0.00_ </c:formatCode>
                <c:ptCount val="3"/>
                <c:pt idx="0">
                  <c:v>-8.8950939520752961</c:v>
                </c:pt>
                <c:pt idx="1">
                  <c:v>-6.8707961259715606</c:v>
                </c:pt>
                <c:pt idx="2">
                  <c:v>-6.8508714098770884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B-4390-BE10-B3679339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008448"/>
        <c:axId val="510002208"/>
      </c:barChart>
      <c:catAx>
        <c:axId val="5100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02208"/>
        <c:crosses val="autoZero"/>
        <c:auto val="1"/>
        <c:lblAlgn val="ctr"/>
        <c:lblOffset val="100"/>
        <c:noMultiLvlLbl val="0"/>
      </c:catAx>
      <c:valAx>
        <c:axId val="5100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 adv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plot!$R$22:$R$23</c:f>
              <c:strCache>
                <c:ptCount val="2"/>
                <c:pt idx="0">
                  <c:v>adv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plot!$P$24:$Q$26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plot!$R$24:$R$26</c:f>
              <c:numCache>
                <c:formatCode>0.00_ </c:formatCode>
                <c:ptCount val="3"/>
                <c:pt idx="0">
                  <c:v>-0.70720602723126103</c:v>
                </c:pt>
                <c:pt idx="1">
                  <c:v>-0.59569619934813822</c:v>
                </c:pt>
                <c:pt idx="2">
                  <c:v>-0.52353123205622043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D-43AD-8753-268F777FAFD2}"/>
            </c:ext>
          </c:extLst>
        </c:ser>
        <c:ser>
          <c:idx val="1"/>
          <c:order val="1"/>
          <c:tx>
            <c:strRef>
              <c:f>plot!$S$22:$S$23</c:f>
              <c:strCache>
                <c:ptCount val="2"/>
                <c:pt idx="0">
                  <c:v>adv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plot!$P$24:$Q$26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plot!$S$24:$S$26</c:f>
              <c:numCache>
                <c:formatCode>0.00_ </c:formatCode>
                <c:ptCount val="3"/>
                <c:pt idx="0">
                  <c:v>-2.8179706896880949</c:v>
                </c:pt>
                <c:pt idx="1">
                  <c:v>-1.8361076044556597</c:v>
                </c:pt>
                <c:pt idx="2">
                  <c:v>-1.7249129853166369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D-43AD-8753-268F777FAFD2}"/>
            </c:ext>
          </c:extLst>
        </c:ser>
        <c:ser>
          <c:idx val="2"/>
          <c:order val="2"/>
          <c:tx>
            <c:strRef>
              <c:f>plot!$T$22:$T$23</c:f>
              <c:strCache>
                <c:ptCount val="2"/>
                <c:pt idx="0">
                  <c:v>adv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plot!$P$24:$Q$26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plot!$T$24:$T$26</c:f>
              <c:numCache>
                <c:formatCode>0.00_ </c:formatCode>
                <c:ptCount val="3"/>
                <c:pt idx="0">
                  <c:v>-2.8515905387967941</c:v>
                </c:pt>
                <c:pt idx="1">
                  <c:v>-1.8581459435698882</c:v>
                </c:pt>
                <c:pt idx="2">
                  <c:v>-1.7517964591195252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D-43AD-8753-268F777FA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015520"/>
        <c:axId val="510012608"/>
      </c:barChart>
      <c:catAx>
        <c:axId val="5100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12608"/>
        <c:crosses val="autoZero"/>
        <c:auto val="1"/>
        <c:lblAlgn val="ctr"/>
        <c:lblOffset val="100"/>
        <c:noMultiLvlLbl val="0"/>
      </c:catAx>
      <c:valAx>
        <c:axId val="5100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 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plot!$D$31:$D$32</c:f>
              <c:strCache>
                <c:ptCount val="2"/>
                <c:pt idx="0">
                  <c:v>adv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plot!$B$33:$C$35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plot!$D$33:$D$35</c:f>
              <c:numCache>
                <c:formatCode>0.00_ </c:formatCode>
                <c:ptCount val="3"/>
                <c:pt idx="0">
                  <c:v>-15.800000000000002</c:v>
                </c:pt>
                <c:pt idx="1">
                  <c:v>-17.87</c:v>
                </c:pt>
                <c:pt idx="2">
                  <c:v>-17.079999999999998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B-4C4D-9B05-F3FFC00C87DE}"/>
            </c:ext>
          </c:extLst>
        </c:ser>
        <c:ser>
          <c:idx val="1"/>
          <c:order val="1"/>
          <c:tx>
            <c:strRef>
              <c:f>plot!$E$31:$E$32</c:f>
              <c:strCache>
                <c:ptCount val="2"/>
                <c:pt idx="0">
                  <c:v>adv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plot!$B$33:$C$35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plot!$E$33:$E$35</c:f>
              <c:numCache>
                <c:formatCode>0.00_ </c:formatCode>
                <c:ptCount val="3"/>
                <c:pt idx="0">
                  <c:v>-24.66</c:v>
                </c:pt>
                <c:pt idx="1">
                  <c:v>-19.559999999999999</c:v>
                </c:pt>
                <c:pt idx="2">
                  <c:v>-19.309999999999995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B-4C4D-9B05-F3FFC00C87DE}"/>
            </c:ext>
          </c:extLst>
        </c:ser>
        <c:ser>
          <c:idx val="2"/>
          <c:order val="2"/>
          <c:tx>
            <c:strRef>
              <c:f>plot!$F$31:$F$32</c:f>
              <c:strCache>
                <c:ptCount val="2"/>
                <c:pt idx="0">
                  <c:v>adv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plot!$B$33:$C$35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plot!$F$33:$F$35</c:f>
              <c:numCache>
                <c:formatCode>0.00_ </c:formatCode>
                <c:ptCount val="3"/>
                <c:pt idx="0">
                  <c:v>-28.209999999999997</c:v>
                </c:pt>
                <c:pt idx="1">
                  <c:v>-25.529999999999998</c:v>
                </c:pt>
                <c:pt idx="2">
                  <c:v>-25.020000000000003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B-4C4D-9B05-F3FFC00C8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002624"/>
        <c:axId val="510012192"/>
      </c:barChart>
      <c:catAx>
        <c:axId val="510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12192"/>
        <c:crosses val="autoZero"/>
        <c:auto val="1"/>
        <c:lblAlgn val="ctr"/>
        <c:lblOffset val="100"/>
        <c:noMultiLvlLbl val="0"/>
      </c:catAx>
      <c:valAx>
        <c:axId val="5100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 adv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plot!$R$31:$R$32</c:f>
              <c:strCache>
                <c:ptCount val="2"/>
                <c:pt idx="0">
                  <c:v>adv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plot!$P$33:$Q$35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plot!$R$33:$R$35</c:f>
              <c:numCache>
                <c:formatCode>0.00_ </c:formatCode>
                <c:ptCount val="3"/>
                <c:pt idx="0">
                  <c:v>47.399999999999991</c:v>
                </c:pt>
                <c:pt idx="1">
                  <c:v>73.97999999999999</c:v>
                </c:pt>
                <c:pt idx="2">
                  <c:v>84.63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5-4708-8B84-D3B9A9C30B8C}"/>
            </c:ext>
          </c:extLst>
        </c:ser>
        <c:ser>
          <c:idx val="1"/>
          <c:order val="1"/>
          <c:tx>
            <c:strRef>
              <c:f>plot!$S$31:$S$32</c:f>
              <c:strCache>
                <c:ptCount val="2"/>
                <c:pt idx="0">
                  <c:v>adv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plot!$P$33:$Q$35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plot!$S$33:$S$35</c:f>
              <c:numCache>
                <c:formatCode>0.00_ </c:formatCode>
                <c:ptCount val="3"/>
                <c:pt idx="0">
                  <c:v>53.61</c:v>
                </c:pt>
                <c:pt idx="1">
                  <c:v>58.680000000000007</c:v>
                </c:pt>
                <c:pt idx="2">
                  <c:v>76.59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5-4708-8B84-D3B9A9C30B8C}"/>
            </c:ext>
          </c:extLst>
        </c:ser>
        <c:ser>
          <c:idx val="2"/>
          <c:order val="2"/>
          <c:tx>
            <c:strRef>
              <c:f>plot!$T$31:$T$32</c:f>
              <c:strCache>
                <c:ptCount val="2"/>
                <c:pt idx="0">
                  <c:v>adv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plot!$P$33:$Q$35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plot!$T$33:$T$35</c:f>
              <c:numCache>
                <c:formatCode>0.00_ </c:formatCode>
                <c:ptCount val="3"/>
                <c:pt idx="0">
                  <c:v>51.239999999999995</c:v>
                </c:pt>
                <c:pt idx="1">
                  <c:v>57.929999999999993</c:v>
                </c:pt>
                <c:pt idx="2">
                  <c:v>75.059999999999988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5-4708-8B84-D3B9A9C3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04544"/>
        <c:axId val="506493312"/>
      </c:barChart>
      <c:catAx>
        <c:axId val="5065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493312"/>
        <c:crosses val="autoZero"/>
        <c:auto val="1"/>
        <c:lblAlgn val="ctr"/>
        <c:lblOffset val="100"/>
        <c:noMultiLvlLbl val="0"/>
      </c:catAx>
      <c:valAx>
        <c:axId val="5064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5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team: own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plot!$D$42:$D$43</c:f>
              <c:strCache>
                <c:ptCount val="2"/>
                <c:pt idx="0">
                  <c:v>adv</c:v>
                </c:pt>
                <c:pt idx="1">
                  <c:v>no_model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plot!$B$44:$C$46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plot!$D$44:$D$46</c:f>
              <c:numCache>
                <c:formatCode>0.00_ </c:formatCode>
                <c:ptCount val="3"/>
                <c:pt idx="0">
                  <c:v>-6.5490000000000013</c:v>
                </c:pt>
                <c:pt idx="1">
                  <c:v>-5.0250000000000004</c:v>
                </c:pt>
                <c:pt idx="2">
                  <c:v>-4.67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D-41A6-A785-A864704E495E}"/>
            </c:ext>
          </c:extLst>
        </c:ser>
        <c:ser>
          <c:idx val="1"/>
          <c:order val="1"/>
          <c:tx>
            <c:strRef>
              <c:f>plot!$E$42:$E$43</c:f>
              <c:strCache>
                <c:ptCount val="2"/>
                <c:pt idx="0">
                  <c:v>adv</c:v>
                </c:pt>
                <c:pt idx="1">
                  <c:v>model_own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plot!$B$44:$C$46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plot!$E$44:$E$46</c:f>
              <c:numCache>
                <c:formatCode>0.00_ </c:formatCode>
                <c:ptCount val="3"/>
                <c:pt idx="0">
                  <c:v>-23.298000000000002</c:v>
                </c:pt>
                <c:pt idx="1">
                  <c:v>-8.9390000000000018</c:v>
                </c:pt>
                <c:pt idx="2">
                  <c:v>-5.7729999999999997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D-41A6-A785-A864704E495E}"/>
            </c:ext>
          </c:extLst>
        </c:ser>
        <c:ser>
          <c:idx val="2"/>
          <c:order val="2"/>
          <c:tx>
            <c:strRef>
              <c:f>plot!$F$42:$F$43</c:f>
              <c:strCache>
                <c:ptCount val="2"/>
                <c:pt idx="0">
                  <c:v>adv</c:v>
                </c:pt>
                <c:pt idx="1">
                  <c:v>model_adv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plot!$B$44:$C$46</c:f>
              <c:multiLvlStrCache>
                <c:ptCount val="3"/>
                <c:lvl>
                  <c:pt idx="0">
                    <c:v>no_model</c:v>
                  </c:pt>
                  <c:pt idx="1">
                    <c:v>model_own</c:v>
                  </c:pt>
                  <c:pt idx="2">
                    <c:v>model_adv</c:v>
                  </c:pt>
                </c:lvl>
                <c:lvl>
                  <c:pt idx="0">
                    <c:v>own</c:v>
                  </c:pt>
                </c:lvl>
              </c:multiLvlStrCache>
            </c:multiLvlStrRef>
          </c:cat>
          <c:val>
            <c:numRef>
              <c:f>plot!$F$44:$F$46</c:f>
              <c:numCache>
                <c:formatCode>0.00_ </c:formatCode>
                <c:ptCount val="3"/>
                <c:pt idx="0">
                  <c:v>-27.890999999999998</c:v>
                </c:pt>
                <c:pt idx="1">
                  <c:v>-9.8769999999999989</c:v>
                </c:pt>
                <c:pt idx="2">
                  <c:v>-10.702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D-41A6-A785-A864704E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94560"/>
        <c:axId val="506502048"/>
      </c:barChart>
      <c:catAx>
        <c:axId val="5064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502048"/>
        <c:crosses val="autoZero"/>
        <c:auto val="1"/>
        <c:lblAlgn val="ctr"/>
        <c:lblOffset val="100"/>
        <c:noMultiLvlLbl val="0"/>
      </c:catAx>
      <c:valAx>
        <c:axId val="5065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4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115651</xdr:colOff>
      <xdr:row>0</xdr:row>
      <xdr:rowOff>111579</xdr:rowOff>
    </xdr:from>
    <xdr:to>
      <xdr:col>28</xdr:col>
      <xdr:colOff>605508</xdr:colOff>
      <xdr:row>13</xdr:row>
      <xdr:rowOff>201386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258528</xdr:colOff>
      <xdr:row>0</xdr:row>
      <xdr:rowOff>118381</xdr:rowOff>
    </xdr:from>
    <xdr:to>
      <xdr:col>36</xdr:col>
      <xdr:colOff>68028</xdr:colOff>
      <xdr:row>14</xdr:row>
      <xdr:rowOff>4081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68028</xdr:colOff>
      <xdr:row>16</xdr:row>
      <xdr:rowOff>9524</xdr:rowOff>
    </xdr:from>
    <xdr:to>
      <xdr:col>28</xdr:col>
      <xdr:colOff>557885</xdr:colOff>
      <xdr:row>29</xdr:row>
      <xdr:rowOff>99331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258528</xdr:colOff>
      <xdr:row>15</xdr:row>
      <xdr:rowOff>200024</xdr:rowOff>
    </xdr:from>
    <xdr:to>
      <xdr:col>36</xdr:col>
      <xdr:colOff>68028</xdr:colOff>
      <xdr:row>29</xdr:row>
      <xdr:rowOff>85724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81635</xdr:colOff>
      <xdr:row>30</xdr:row>
      <xdr:rowOff>186417</xdr:rowOff>
    </xdr:from>
    <xdr:to>
      <xdr:col>28</xdr:col>
      <xdr:colOff>571492</xdr:colOff>
      <xdr:row>44</xdr:row>
      <xdr:rowOff>72117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299349</xdr:colOff>
      <xdr:row>31</xdr:row>
      <xdr:rowOff>9525</xdr:rowOff>
    </xdr:from>
    <xdr:to>
      <xdr:col>36</xdr:col>
      <xdr:colOff>108849</xdr:colOff>
      <xdr:row>44</xdr:row>
      <xdr:rowOff>99332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136064</xdr:colOff>
      <xdr:row>45</xdr:row>
      <xdr:rowOff>172810</xdr:rowOff>
    </xdr:from>
    <xdr:to>
      <xdr:col>28</xdr:col>
      <xdr:colOff>625921</xdr:colOff>
      <xdr:row>59</xdr:row>
      <xdr:rowOff>58510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340171</xdr:colOff>
      <xdr:row>45</xdr:row>
      <xdr:rowOff>200025</xdr:rowOff>
    </xdr:from>
    <xdr:to>
      <xdr:col>36</xdr:col>
      <xdr:colOff>149671</xdr:colOff>
      <xdr:row>59</xdr:row>
      <xdr:rowOff>85725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176886</xdr:colOff>
      <xdr:row>61</xdr:row>
      <xdr:rowOff>36738</xdr:rowOff>
    </xdr:from>
    <xdr:to>
      <xdr:col>28</xdr:col>
      <xdr:colOff>666743</xdr:colOff>
      <xdr:row>74</xdr:row>
      <xdr:rowOff>126545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367386</xdr:colOff>
      <xdr:row>61</xdr:row>
      <xdr:rowOff>23131</xdr:rowOff>
    </xdr:from>
    <xdr:to>
      <xdr:col>36</xdr:col>
      <xdr:colOff>176886</xdr:colOff>
      <xdr:row>74</xdr:row>
      <xdr:rowOff>112938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204787</xdr:rowOff>
    </xdr:from>
    <xdr:to>
      <xdr:col>7</xdr:col>
      <xdr:colOff>361950</xdr:colOff>
      <xdr:row>14</xdr:row>
      <xdr:rowOff>14287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0</xdr:row>
      <xdr:rowOff>157162</xdr:rowOff>
    </xdr:from>
    <xdr:to>
      <xdr:col>14</xdr:col>
      <xdr:colOff>228600</xdr:colOff>
      <xdr:row>13</xdr:row>
      <xdr:rowOff>176212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2</xdr:row>
      <xdr:rowOff>109537</xdr:rowOff>
    </xdr:from>
    <xdr:to>
      <xdr:col>21</xdr:col>
      <xdr:colOff>400050</xdr:colOff>
      <xdr:row>15</xdr:row>
      <xdr:rowOff>128587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14</xdr:row>
      <xdr:rowOff>204787</xdr:rowOff>
    </xdr:from>
    <xdr:to>
      <xdr:col>7</xdr:col>
      <xdr:colOff>323850</xdr:colOff>
      <xdr:row>28</xdr:row>
      <xdr:rowOff>14287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14</xdr:row>
      <xdr:rowOff>204787</xdr:rowOff>
    </xdr:from>
    <xdr:to>
      <xdr:col>14</xdr:col>
      <xdr:colOff>228600</xdr:colOff>
      <xdr:row>28</xdr:row>
      <xdr:rowOff>14287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8"/>
  <sheetViews>
    <sheetView topLeftCell="A19" zoomScale="85" zoomScaleNormal="85" workbookViewId="0">
      <selection activeCell="T44" sqref="T44:W47"/>
    </sheetView>
  </sheetViews>
  <sheetFormatPr defaultRowHeight="16.5" x14ac:dyDescent="0.3"/>
  <cols>
    <col min="2" max="2" width="12.5" bestFit="1" customWidth="1"/>
    <col min="3" max="4" width="11.375" bestFit="1" customWidth="1"/>
    <col min="5" max="5" width="7.25" style="4" customWidth="1"/>
    <col min="6" max="6" width="9.375" style="4" customWidth="1"/>
    <col min="7" max="7" width="9" style="4"/>
    <col min="12" max="12" width="11.375" bestFit="1" customWidth="1"/>
    <col min="13" max="13" width="9.875" style="4" bestFit="1" customWidth="1"/>
    <col min="14" max="14" width="11.375" style="4" bestFit="1" customWidth="1"/>
    <col min="15" max="15" width="10.625" style="4" bestFit="1" customWidth="1"/>
    <col min="16" max="23" width="9" style="4"/>
  </cols>
  <sheetData>
    <row r="1" spans="2:24" x14ac:dyDescent="0.3">
      <c r="E1" s="6"/>
      <c r="F1" s="6"/>
      <c r="K1" s="14"/>
      <c r="L1" s="14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"/>
    </row>
    <row r="2" spans="2:24" x14ac:dyDescent="0.3">
      <c r="E2" s="23" t="s">
        <v>20</v>
      </c>
      <c r="F2" s="23"/>
      <c r="K2" s="18" t="s">
        <v>47</v>
      </c>
      <c r="L2" s="18"/>
      <c r="M2" s="17" t="s">
        <v>44</v>
      </c>
      <c r="N2" s="17"/>
      <c r="O2" s="17"/>
      <c r="P2" s="13"/>
      <c r="Q2" s="13"/>
      <c r="R2" s="17" t="s">
        <v>48</v>
      </c>
      <c r="S2" s="17"/>
      <c r="T2" s="17" t="s">
        <v>44</v>
      </c>
      <c r="U2" s="17"/>
      <c r="V2" s="17"/>
      <c r="W2" s="13"/>
      <c r="X2" s="1"/>
    </row>
    <row r="3" spans="2:24" x14ac:dyDescent="0.3">
      <c r="B3" t="s">
        <v>22</v>
      </c>
      <c r="C3" t="s">
        <v>12</v>
      </c>
      <c r="D3" t="s">
        <v>23</v>
      </c>
      <c r="E3" s="4" t="s">
        <v>12</v>
      </c>
      <c r="F3" s="4" t="s">
        <v>19</v>
      </c>
      <c r="G3" s="4" t="s">
        <v>42</v>
      </c>
      <c r="K3" s="18"/>
      <c r="L3" s="18"/>
      <c r="M3" s="13" t="s">
        <v>2</v>
      </c>
      <c r="N3" s="13" t="s">
        <v>27</v>
      </c>
      <c r="O3" s="13" t="s">
        <v>4</v>
      </c>
      <c r="P3" s="15" t="s">
        <v>46</v>
      </c>
      <c r="Q3" s="13"/>
      <c r="R3" s="17"/>
      <c r="S3" s="17"/>
      <c r="T3" s="13" t="s">
        <v>2</v>
      </c>
      <c r="U3" s="13" t="s">
        <v>27</v>
      </c>
      <c r="V3" s="13" t="s">
        <v>4</v>
      </c>
      <c r="W3" s="15" t="s">
        <v>46</v>
      </c>
      <c r="X3" s="1"/>
    </row>
    <row r="4" spans="2:24" x14ac:dyDescent="0.3">
      <c r="B4" s="20" t="s">
        <v>24</v>
      </c>
      <c r="C4" s="20" t="s">
        <v>25</v>
      </c>
      <c r="D4" s="2" t="s">
        <v>26</v>
      </c>
      <c r="E4" s="7">
        <f>adversary!P3</f>
        <v>105.15272518434236</v>
      </c>
      <c r="F4" s="7">
        <f>adversary!P8</f>
        <v>16.044999999999998</v>
      </c>
      <c r="G4" s="7">
        <f>SUM(E4:F4)</f>
        <v>121.19772518434236</v>
      </c>
      <c r="K4" s="18" t="s">
        <v>43</v>
      </c>
      <c r="L4" s="14" t="s">
        <v>2</v>
      </c>
      <c r="M4" s="5">
        <f>E4</f>
        <v>105.15272518434236</v>
      </c>
      <c r="N4" s="5">
        <f>E5</f>
        <v>94.444144198148763</v>
      </c>
      <c r="O4" s="5">
        <f>E6</f>
        <v>73.775964649099265</v>
      </c>
      <c r="P4" s="13">
        <f>AVERAGE(M4:O4)</f>
        <v>91.124278010530134</v>
      </c>
      <c r="Q4" s="13"/>
      <c r="R4" s="17" t="s">
        <v>43</v>
      </c>
      <c r="S4" s="13" t="s">
        <v>2</v>
      </c>
      <c r="T4" s="13">
        <f>F4</f>
        <v>16.044999999999998</v>
      </c>
      <c r="U4" s="13">
        <f>F5</f>
        <v>20.73</v>
      </c>
      <c r="V4" s="13">
        <f>F6</f>
        <v>32.365000000000002</v>
      </c>
      <c r="W4" s="13">
        <f>AVERAGE(T4:V4)</f>
        <v>23.046666666666667</v>
      </c>
      <c r="X4" s="1"/>
    </row>
    <row r="5" spans="2:24" x14ac:dyDescent="0.3">
      <c r="B5" s="21"/>
      <c r="C5" s="21"/>
      <c r="D5" s="1" t="s">
        <v>27</v>
      </c>
      <c r="E5" s="5">
        <f>adversary!P13</f>
        <v>94.444144198148763</v>
      </c>
      <c r="F5" s="5">
        <f>adversary!P18</f>
        <v>20.73</v>
      </c>
      <c r="G5" s="5">
        <f t="shared" ref="G5:G48" si="0">SUM(E5:F5)</f>
        <v>115.17414419814877</v>
      </c>
      <c r="K5" s="18"/>
      <c r="L5" s="14" t="s">
        <v>27</v>
      </c>
      <c r="M5" s="13">
        <f>E7</f>
        <v>143.1645544975882</v>
      </c>
      <c r="N5" s="13">
        <f>E8</f>
        <v>122.30656474800972</v>
      </c>
      <c r="O5" s="13">
        <f>E9</f>
        <v>107.43981637883788</v>
      </c>
      <c r="P5" s="13">
        <f t="shared" ref="P5:P6" si="1">AVERAGE(M5:O5)</f>
        <v>124.30364520814527</v>
      </c>
      <c r="Q5" s="13"/>
      <c r="R5" s="17"/>
      <c r="S5" s="13" t="s">
        <v>27</v>
      </c>
      <c r="T5" s="13">
        <f>F7</f>
        <v>11.785</v>
      </c>
      <c r="U5" s="13">
        <f>F8</f>
        <v>22.490000000000002</v>
      </c>
      <c r="V5" s="13">
        <f>F9</f>
        <v>29.875</v>
      </c>
      <c r="W5" s="13">
        <f t="shared" ref="W5:W6" si="2">AVERAGE(T5:V5)</f>
        <v>21.383333333333336</v>
      </c>
      <c r="X5" s="1"/>
    </row>
    <row r="6" spans="2:24" x14ac:dyDescent="0.3">
      <c r="B6" s="21"/>
      <c r="C6" s="21"/>
      <c r="D6" s="1" t="s">
        <v>28</v>
      </c>
      <c r="E6" s="8">
        <f>adversary!P23</f>
        <v>73.775964649099265</v>
      </c>
      <c r="F6" s="8">
        <f>adversary!P28</f>
        <v>32.365000000000002</v>
      </c>
      <c r="G6" s="8">
        <f t="shared" si="0"/>
        <v>106.14096464909926</v>
      </c>
      <c r="K6" s="18"/>
      <c r="L6" s="14" t="s">
        <v>4</v>
      </c>
      <c r="M6" s="13">
        <f>E10</f>
        <v>139.9103061450565</v>
      </c>
      <c r="N6" s="13">
        <f>E11</f>
        <v>130.2093569256586</v>
      </c>
      <c r="O6" s="13">
        <f>E12</f>
        <v>102.12018156350754</v>
      </c>
      <c r="P6" s="13">
        <f t="shared" si="1"/>
        <v>124.07994821140755</v>
      </c>
      <c r="Q6" s="13"/>
      <c r="R6" s="17"/>
      <c r="S6" s="13" t="s">
        <v>4</v>
      </c>
      <c r="T6" s="13">
        <f>F10</f>
        <v>9.16</v>
      </c>
      <c r="U6" s="13">
        <f>F11</f>
        <v>14.035000000000002</v>
      </c>
      <c r="V6" s="13">
        <f>F12</f>
        <v>28.244999999999997</v>
      </c>
      <c r="W6" s="13">
        <f t="shared" si="2"/>
        <v>17.146666666666665</v>
      </c>
      <c r="X6" s="1"/>
    </row>
    <row r="7" spans="2:24" x14ac:dyDescent="0.3">
      <c r="B7" s="21"/>
      <c r="C7" s="20" t="s">
        <v>29</v>
      </c>
      <c r="D7" s="2" t="s">
        <v>30</v>
      </c>
      <c r="E7" s="5">
        <f>adversary!P33</f>
        <v>143.1645544975882</v>
      </c>
      <c r="F7" s="5">
        <f>adversary!P38</f>
        <v>11.785</v>
      </c>
      <c r="G7" s="5">
        <f t="shared" si="0"/>
        <v>154.9495544975882</v>
      </c>
      <c r="K7" s="14"/>
      <c r="L7" s="16" t="s">
        <v>45</v>
      </c>
      <c r="M7" s="13">
        <f>AVERAGE(M4:M6)</f>
        <v>129.40919527566234</v>
      </c>
      <c r="N7" s="13">
        <f t="shared" ref="N7:O7" si="3">AVERAGE(N4:N6)</f>
        <v>115.65335529060569</v>
      </c>
      <c r="O7" s="13">
        <f t="shared" si="3"/>
        <v>94.445320863814899</v>
      </c>
      <c r="P7" s="13"/>
      <c r="Q7" s="13"/>
      <c r="R7" s="13"/>
      <c r="S7" s="15" t="s">
        <v>45</v>
      </c>
      <c r="T7" s="13">
        <f>AVERAGE(T4:T6)</f>
        <v>12.329999999999998</v>
      </c>
      <c r="U7" s="13">
        <f t="shared" ref="U7:V7" si="4">AVERAGE(U4:U6)</f>
        <v>19.085000000000001</v>
      </c>
      <c r="V7" s="13">
        <f t="shared" si="4"/>
        <v>30.161666666666665</v>
      </c>
      <c r="W7" s="13"/>
      <c r="X7" s="1"/>
    </row>
    <row r="8" spans="2:24" x14ac:dyDescent="0.3">
      <c r="B8" s="21"/>
      <c r="C8" s="21"/>
      <c r="D8" s="1" t="s">
        <v>27</v>
      </c>
      <c r="E8" s="5">
        <f>adversary!P43</f>
        <v>122.30656474800972</v>
      </c>
      <c r="F8" s="5">
        <f>adversary!P48</f>
        <v>22.490000000000002</v>
      </c>
      <c r="G8" s="5">
        <f t="shared" si="0"/>
        <v>144.79656474800973</v>
      </c>
      <c r="K8" s="14"/>
      <c r="L8" s="14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"/>
    </row>
    <row r="9" spans="2:24" x14ac:dyDescent="0.3">
      <c r="B9" s="21"/>
      <c r="C9" s="22"/>
      <c r="D9" s="3" t="s">
        <v>4</v>
      </c>
      <c r="E9" s="5">
        <f>adversary!P53</f>
        <v>107.43981637883788</v>
      </c>
      <c r="F9" s="5">
        <f>adversary!P58</f>
        <v>29.875</v>
      </c>
      <c r="G9" s="9">
        <f t="shared" si="0"/>
        <v>137.31481637883786</v>
      </c>
      <c r="K9" s="14"/>
      <c r="L9" s="14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"/>
    </row>
    <row r="10" spans="2:24" x14ac:dyDescent="0.3">
      <c r="B10" s="21"/>
      <c r="C10" s="21" t="s">
        <v>4</v>
      </c>
      <c r="D10" s="1" t="s">
        <v>25</v>
      </c>
      <c r="E10" s="7">
        <f>adversary!P63</f>
        <v>139.9103061450565</v>
      </c>
      <c r="F10" s="7">
        <f>adversary!P68</f>
        <v>9.16</v>
      </c>
      <c r="G10" s="7">
        <f t="shared" si="0"/>
        <v>149.07030614505649</v>
      </c>
      <c r="K10" s="14"/>
      <c r="L10" s="14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"/>
    </row>
    <row r="11" spans="2:24" x14ac:dyDescent="0.3">
      <c r="B11" s="21"/>
      <c r="C11" s="21"/>
      <c r="D11" s="1" t="s">
        <v>31</v>
      </c>
      <c r="E11" s="5">
        <f>adversary!P73</f>
        <v>130.2093569256586</v>
      </c>
      <c r="F11" s="5">
        <f>adversary!P78</f>
        <v>14.035000000000002</v>
      </c>
      <c r="G11" s="5">
        <f t="shared" si="0"/>
        <v>144.24435692565859</v>
      </c>
      <c r="K11" s="18" t="s">
        <v>47</v>
      </c>
      <c r="L11" s="18"/>
      <c r="M11" s="17" t="s">
        <v>44</v>
      </c>
      <c r="N11" s="17"/>
      <c r="O11" s="17"/>
      <c r="P11" s="13"/>
      <c r="Q11" s="13"/>
      <c r="R11" s="17" t="s">
        <v>48</v>
      </c>
      <c r="S11" s="17"/>
      <c r="T11" s="17" t="s">
        <v>44</v>
      </c>
      <c r="U11" s="17"/>
      <c r="V11" s="17"/>
      <c r="W11" s="13"/>
      <c r="X11" s="1"/>
    </row>
    <row r="12" spans="2:24" x14ac:dyDescent="0.3">
      <c r="B12" s="22"/>
      <c r="C12" s="22"/>
      <c r="D12" s="3" t="s">
        <v>4</v>
      </c>
      <c r="E12" s="8">
        <f>adversary!P83</f>
        <v>102.12018156350754</v>
      </c>
      <c r="F12" s="8">
        <f>adversary!P88</f>
        <v>28.244999999999997</v>
      </c>
      <c r="G12" s="8">
        <f t="shared" si="0"/>
        <v>130.36518156350755</v>
      </c>
      <c r="K12" s="18"/>
      <c r="L12" s="18"/>
      <c r="M12" s="13" t="s">
        <v>2</v>
      </c>
      <c r="N12" s="13" t="s">
        <v>27</v>
      </c>
      <c r="O12" s="13" t="s">
        <v>4</v>
      </c>
      <c r="P12" s="15" t="s">
        <v>46</v>
      </c>
      <c r="Q12" s="13"/>
      <c r="R12" s="17"/>
      <c r="S12" s="17"/>
      <c r="T12" s="13" t="s">
        <v>2</v>
      </c>
      <c r="U12" s="13" t="s">
        <v>27</v>
      </c>
      <c r="V12" s="13" t="s">
        <v>4</v>
      </c>
      <c r="W12" s="15" t="s">
        <v>46</v>
      </c>
      <c r="X12" s="1"/>
    </row>
    <row r="13" spans="2:24" x14ac:dyDescent="0.3">
      <c r="B13" s="19" t="s">
        <v>32</v>
      </c>
      <c r="C13" s="19" t="s">
        <v>33</v>
      </c>
      <c r="D13" t="s">
        <v>25</v>
      </c>
      <c r="E13" s="5">
        <f>crypto!P3</f>
        <v>13.396000000000001</v>
      </c>
      <c r="F13" s="5">
        <f>crypto!P8</f>
        <v>-27.03</v>
      </c>
      <c r="G13" s="5">
        <f t="shared" si="0"/>
        <v>-13.634</v>
      </c>
      <c r="K13" s="18" t="s">
        <v>43</v>
      </c>
      <c r="L13" s="14" t="s">
        <v>2</v>
      </c>
      <c r="M13" s="13">
        <f>E13</f>
        <v>13.396000000000001</v>
      </c>
      <c r="N13" s="13">
        <f>E14</f>
        <v>17.227999999999998</v>
      </c>
      <c r="O13" s="13">
        <f>E15</f>
        <v>26.887999999999998</v>
      </c>
      <c r="P13" s="13">
        <f>AVERAGE(M13:O13)</f>
        <v>19.170666666666666</v>
      </c>
      <c r="Q13" s="13"/>
      <c r="R13" s="17" t="s">
        <v>43</v>
      </c>
      <c r="S13" s="13" t="s">
        <v>2</v>
      </c>
      <c r="T13" s="13">
        <f>F13</f>
        <v>-27.03</v>
      </c>
      <c r="U13" s="13">
        <f>F14</f>
        <v>-28.946000000000005</v>
      </c>
      <c r="V13" s="13">
        <f>F15</f>
        <v>-33.775999999999996</v>
      </c>
      <c r="W13" s="13">
        <f>AVERAGE(T13:V13)</f>
        <v>-29.917333333333335</v>
      </c>
      <c r="X13" s="1"/>
    </row>
    <row r="14" spans="2:24" x14ac:dyDescent="0.3">
      <c r="B14" s="19"/>
      <c r="C14" s="19"/>
      <c r="D14" t="s">
        <v>27</v>
      </c>
      <c r="E14" s="5">
        <f>crypto!P13</f>
        <v>17.227999999999998</v>
      </c>
      <c r="F14" s="5">
        <f>crypto!P18</f>
        <v>-28.946000000000005</v>
      </c>
      <c r="G14" s="5">
        <f t="shared" si="0"/>
        <v>-11.718000000000007</v>
      </c>
      <c r="K14" s="18"/>
      <c r="L14" s="14" t="s">
        <v>27</v>
      </c>
      <c r="M14" s="13">
        <f>E16</f>
        <v>6.9879999999999978</v>
      </c>
      <c r="N14" s="13">
        <f>E17</f>
        <v>9.3600000000000012</v>
      </c>
      <c r="O14" s="13">
        <f>E18</f>
        <v>11.772</v>
      </c>
      <c r="P14" s="13">
        <f t="shared" ref="P14:P15" si="5">AVERAGE(M14:O14)</f>
        <v>9.3733333333333331</v>
      </c>
      <c r="Q14" s="13"/>
      <c r="R14" s="17"/>
      <c r="S14" s="13" t="s">
        <v>27</v>
      </c>
      <c r="T14" s="13">
        <f>F16</f>
        <v>-29.955999999999996</v>
      </c>
      <c r="U14" s="13">
        <f>F17</f>
        <v>-31.142000000000003</v>
      </c>
      <c r="V14" s="13">
        <f>F18</f>
        <v>-32.347999999999999</v>
      </c>
      <c r="W14" s="13">
        <f t="shared" ref="W14:W15" si="6">AVERAGE(T14:V14)</f>
        <v>-31.148666666666667</v>
      </c>
      <c r="X14" s="1"/>
    </row>
    <row r="15" spans="2:24" x14ac:dyDescent="0.3">
      <c r="B15" s="19"/>
      <c r="C15" s="19"/>
      <c r="D15" t="s">
        <v>4</v>
      </c>
      <c r="E15" s="5">
        <f>crypto!P23</f>
        <v>26.887999999999998</v>
      </c>
      <c r="F15" s="5">
        <f>crypto!P28</f>
        <v>-33.775999999999996</v>
      </c>
      <c r="G15" s="5">
        <f t="shared" si="0"/>
        <v>-6.8879999999999981</v>
      </c>
      <c r="K15" s="18"/>
      <c r="L15" s="14" t="s">
        <v>4</v>
      </c>
      <c r="M15" s="13">
        <f>E19</f>
        <v>-2.0600000000000009</v>
      </c>
      <c r="N15" s="13">
        <f>E20</f>
        <v>-5.9079999999999995</v>
      </c>
      <c r="O15" s="13">
        <f>E21</f>
        <v>-5.2239999999999993</v>
      </c>
      <c r="P15" s="13">
        <f t="shared" si="5"/>
        <v>-4.3973333333333331</v>
      </c>
      <c r="Q15" s="13"/>
      <c r="R15" s="17"/>
      <c r="S15" s="13" t="s">
        <v>4</v>
      </c>
      <c r="T15" s="13">
        <f>F19</f>
        <v>-31.854000000000003</v>
      </c>
      <c r="U15" s="13">
        <f>F20</f>
        <v>-29.93</v>
      </c>
      <c r="V15" s="13">
        <f>F21</f>
        <v>-30.272000000000002</v>
      </c>
      <c r="W15" s="13">
        <f t="shared" si="6"/>
        <v>-30.685333333333336</v>
      </c>
      <c r="X15" s="1"/>
    </row>
    <row r="16" spans="2:24" x14ac:dyDescent="0.3">
      <c r="B16" s="19"/>
      <c r="C16" s="20" t="s">
        <v>27</v>
      </c>
      <c r="D16" s="2" t="s">
        <v>26</v>
      </c>
      <c r="E16" s="7">
        <f>crypto!P33</f>
        <v>6.9879999999999978</v>
      </c>
      <c r="F16" s="7">
        <f>crypto!P38</f>
        <v>-29.955999999999996</v>
      </c>
      <c r="G16" s="7">
        <f t="shared" si="0"/>
        <v>-22.967999999999996</v>
      </c>
      <c r="K16" s="14"/>
      <c r="L16" s="16" t="s">
        <v>45</v>
      </c>
      <c r="M16" s="13">
        <f>AVERAGE(M13:M15)</f>
        <v>6.1079999999999997</v>
      </c>
      <c r="N16" s="13">
        <f t="shared" ref="N16" si="7">AVERAGE(N13:N15)</f>
        <v>6.8933333333333335</v>
      </c>
      <c r="O16" s="13">
        <f t="shared" ref="O16" si="8">AVERAGE(O13:O15)</f>
        <v>11.145333333333333</v>
      </c>
      <c r="P16" s="13"/>
      <c r="Q16" s="13"/>
      <c r="R16" s="13"/>
      <c r="S16" s="15" t="s">
        <v>45</v>
      </c>
      <c r="T16" s="13">
        <f>AVERAGE(T13:T15)</f>
        <v>-29.613333333333333</v>
      </c>
      <c r="U16" s="13">
        <f t="shared" ref="U16:V16" si="9">AVERAGE(U13:U15)</f>
        <v>-30.006</v>
      </c>
      <c r="V16" s="13">
        <f t="shared" si="9"/>
        <v>-32.131999999999998</v>
      </c>
      <c r="W16" s="13"/>
      <c r="X16" s="1"/>
    </row>
    <row r="17" spans="2:24" x14ac:dyDescent="0.3">
      <c r="B17" s="19"/>
      <c r="C17" s="21"/>
      <c r="D17" s="1" t="s">
        <v>27</v>
      </c>
      <c r="E17" s="5">
        <f>crypto!P43</f>
        <v>9.3600000000000012</v>
      </c>
      <c r="F17" s="5">
        <f>crypto!P48</f>
        <v>-31.142000000000003</v>
      </c>
      <c r="G17" s="5">
        <f t="shared" si="0"/>
        <v>-21.782000000000004</v>
      </c>
      <c r="K17" s="14"/>
      <c r="L17" s="14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"/>
    </row>
    <row r="18" spans="2:24" x14ac:dyDescent="0.3">
      <c r="B18" s="19"/>
      <c r="C18" s="22"/>
      <c r="D18" s="3" t="s">
        <v>4</v>
      </c>
      <c r="E18" s="8">
        <f>crypto!P53</f>
        <v>11.772</v>
      </c>
      <c r="F18" s="8">
        <f>crypto!P58</f>
        <v>-32.347999999999999</v>
      </c>
      <c r="G18" s="8">
        <f t="shared" si="0"/>
        <v>-20.576000000000001</v>
      </c>
      <c r="K18" s="14"/>
      <c r="L18" s="14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"/>
    </row>
    <row r="19" spans="2:24" x14ac:dyDescent="0.3">
      <c r="B19" s="19"/>
      <c r="C19" s="19" t="s">
        <v>34</v>
      </c>
      <c r="D19" t="s">
        <v>26</v>
      </c>
      <c r="E19" s="5">
        <f>crypto!P63</f>
        <v>-2.0600000000000009</v>
      </c>
      <c r="F19" s="5">
        <f>crypto!P68</f>
        <v>-31.854000000000003</v>
      </c>
      <c r="G19" s="5">
        <f t="shared" si="0"/>
        <v>-33.914000000000001</v>
      </c>
      <c r="K19" s="14"/>
      <c r="L19" s="14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"/>
    </row>
    <row r="20" spans="2:24" x14ac:dyDescent="0.3">
      <c r="B20" s="19"/>
      <c r="C20" s="19"/>
      <c r="D20" t="s">
        <v>27</v>
      </c>
      <c r="E20" s="5">
        <f>crypto!P73</f>
        <v>-5.9079999999999995</v>
      </c>
      <c r="F20" s="5">
        <f>crypto!P78</f>
        <v>-29.93</v>
      </c>
      <c r="G20" s="5">
        <f t="shared" si="0"/>
        <v>-35.838000000000001</v>
      </c>
      <c r="K20" s="14"/>
      <c r="L20" s="14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"/>
    </row>
    <row r="21" spans="2:24" x14ac:dyDescent="0.3">
      <c r="B21" s="19"/>
      <c r="C21" s="19"/>
      <c r="D21" t="s">
        <v>35</v>
      </c>
      <c r="E21" s="5">
        <f>crypto!P83</f>
        <v>-5.2239999999999993</v>
      </c>
      <c r="F21" s="5">
        <f>crypto!P88</f>
        <v>-30.272000000000002</v>
      </c>
      <c r="G21" s="9">
        <f t="shared" si="0"/>
        <v>-35.496000000000002</v>
      </c>
      <c r="K21" s="14"/>
      <c r="L21" s="14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"/>
    </row>
    <row r="22" spans="2:24" x14ac:dyDescent="0.3">
      <c r="B22" s="20" t="s">
        <v>21</v>
      </c>
      <c r="C22" s="20" t="s">
        <v>25</v>
      </c>
      <c r="D22" s="2" t="s">
        <v>36</v>
      </c>
      <c r="E22" s="7">
        <f>push!P3</f>
        <v>-8.7780823158538865</v>
      </c>
      <c r="F22" s="7">
        <f>push!P8</f>
        <v>-0.70720602723126103</v>
      </c>
      <c r="G22" s="7">
        <f t="shared" si="0"/>
        <v>-9.4852883430851485</v>
      </c>
      <c r="K22" s="18" t="s">
        <v>47</v>
      </c>
      <c r="L22" s="18"/>
      <c r="M22" s="17" t="s">
        <v>44</v>
      </c>
      <c r="N22" s="17"/>
      <c r="O22" s="17"/>
      <c r="P22" s="13"/>
      <c r="Q22" s="13"/>
      <c r="R22" s="17" t="s">
        <v>48</v>
      </c>
      <c r="S22" s="17"/>
      <c r="T22" s="17" t="s">
        <v>44</v>
      </c>
      <c r="U22" s="17"/>
      <c r="V22" s="17"/>
      <c r="W22" s="13"/>
      <c r="X22" s="1"/>
    </row>
    <row r="23" spans="2:24" x14ac:dyDescent="0.3">
      <c r="B23" s="21"/>
      <c r="C23" s="21"/>
      <c r="D23" s="1" t="s">
        <v>27</v>
      </c>
      <c r="E23" s="5">
        <f>push!P13</f>
        <v>-8.8757279051190476</v>
      </c>
      <c r="F23" s="5">
        <f>push!P18</f>
        <v>-0.59569619934813822</v>
      </c>
      <c r="G23" s="5">
        <f t="shared" si="0"/>
        <v>-9.4714241044671859</v>
      </c>
      <c r="K23" s="18"/>
      <c r="L23" s="18"/>
      <c r="M23" s="13" t="s">
        <v>2</v>
      </c>
      <c r="N23" s="13" t="s">
        <v>27</v>
      </c>
      <c r="O23" s="13" t="s">
        <v>4</v>
      </c>
      <c r="P23" s="15" t="s">
        <v>46</v>
      </c>
      <c r="Q23" s="13"/>
      <c r="R23" s="17"/>
      <c r="S23" s="17"/>
      <c r="T23" s="13" t="s">
        <v>2</v>
      </c>
      <c r="U23" s="13" t="s">
        <v>27</v>
      </c>
      <c r="V23" s="13" t="s">
        <v>4</v>
      </c>
      <c r="W23" s="15" t="s">
        <v>46</v>
      </c>
      <c r="X23" s="1"/>
    </row>
    <row r="24" spans="2:24" x14ac:dyDescent="0.3">
      <c r="B24" s="21"/>
      <c r="C24" s="21"/>
      <c r="D24" s="1" t="s">
        <v>4</v>
      </c>
      <c r="E24" s="8">
        <f>push!P23</f>
        <v>-8.8950939520752961</v>
      </c>
      <c r="F24" s="8">
        <f>push!P28</f>
        <v>-0.52353123205622043</v>
      </c>
      <c r="G24" s="8">
        <f t="shared" si="0"/>
        <v>-9.4186251841315158</v>
      </c>
      <c r="K24" s="18" t="s">
        <v>43</v>
      </c>
      <c r="L24" s="14" t="s">
        <v>2</v>
      </c>
      <c r="M24" s="13">
        <f>E22</f>
        <v>-8.7780823158538865</v>
      </c>
      <c r="N24" s="13">
        <f>E23</f>
        <v>-8.8757279051190476</v>
      </c>
      <c r="O24" s="13">
        <f>E24</f>
        <v>-8.8950939520752961</v>
      </c>
      <c r="P24" s="13">
        <f>AVERAGE(M24:O24)</f>
        <v>-8.8496347243494107</v>
      </c>
      <c r="Q24" s="13"/>
      <c r="R24" s="17" t="s">
        <v>43</v>
      </c>
      <c r="S24" s="13" t="s">
        <v>2</v>
      </c>
      <c r="T24" s="13">
        <f>F22</f>
        <v>-0.70720602723126103</v>
      </c>
      <c r="U24" s="13">
        <f>F23</f>
        <v>-0.59569619934813822</v>
      </c>
      <c r="V24" s="13">
        <f>F24</f>
        <v>-0.52353123205622043</v>
      </c>
      <c r="W24" s="13">
        <f>AVERAGE(T24:V24)</f>
        <v>-0.60881115287853993</v>
      </c>
      <c r="X24" s="1"/>
    </row>
    <row r="25" spans="2:24" x14ac:dyDescent="0.3">
      <c r="B25" s="21"/>
      <c r="C25" s="20" t="s">
        <v>37</v>
      </c>
      <c r="D25" s="2" t="s">
        <v>25</v>
      </c>
      <c r="E25" s="5">
        <f>push!P33</f>
        <v>-6.7118502272966492</v>
      </c>
      <c r="F25" s="5">
        <f>push!P38</f>
        <v>-2.8179706896880949</v>
      </c>
      <c r="G25" s="5">
        <f t="shared" si="0"/>
        <v>-9.5298209169847432</v>
      </c>
      <c r="K25" s="18"/>
      <c r="L25" s="14" t="s">
        <v>27</v>
      </c>
      <c r="M25" s="13">
        <f>E25</f>
        <v>-6.7118502272966492</v>
      </c>
      <c r="N25" s="13">
        <f>E26</f>
        <v>-6.8418789341681272</v>
      </c>
      <c r="O25" s="13">
        <f>E27</f>
        <v>-6.8707961259715606</v>
      </c>
      <c r="P25" s="13">
        <f t="shared" ref="P25:P26" si="10">AVERAGE(M25:O25)</f>
        <v>-6.8081750958121132</v>
      </c>
      <c r="Q25" s="13"/>
      <c r="R25" s="17"/>
      <c r="S25" s="13" t="s">
        <v>27</v>
      </c>
      <c r="T25" s="13">
        <f>F25</f>
        <v>-2.8179706896880949</v>
      </c>
      <c r="U25" s="13">
        <f>F26</f>
        <v>-1.8361076044556597</v>
      </c>
      <c r="V25" s="13">
        <f>F27</f>
        <v>-1.7249129853166369</v>
      </c>
      <c r="W25" s="13">
        <f t="shared" ref="W25:W26" si="11">AVERAGE(T25:V25)</f>
        <v>-2.1263304264867973</v>
      </c>
      <c r="X25" s="1"/>
    </row>
    <row r="26" spans="2:24" x14ac:dyDescent="0.3">
      <c r="B26" s="21"/>
      <c r="C26" s="21"/>
      <c r="D26" s="1" t="s">
        <v>27</v>
      </c>
      <c r="E26" s="5">
        <f>push!P43</f>
        <v>-6.8418789341681272</v>
      </c>
      <c r="F26" s="5">
        <f>push!P48</f>
        <v>-1.8361076044556597</v>
      </c>
      <c r="G26" s="9">
        <f t="shared" si="0"/>
        <v>-8.6779865386237862</v>
      </c>
      <c r="K26" s="18"/>
      <c r="L26" s="14" t="s">
        <v>4</v>
      </c>
      <c r="M26" s="13">
        <f>E28</f>
        <v>-6.6981481590095484</v>
      </c>
      <c r="N26" s="13">
        <f>E29</f>
        <v>-6.8533646039105331</v>
      </c>
      <c r="O26" s="13">
        <f>E30</f>
        <v>-6.8508714098770884</v>
      </c>
      <c r="P26" s="13">
        <f t="shared" si="10"/>
        <v>-6.8007947242657236</v>
      </c>
      <c r="Q26" s="13"/>
      <c r="R26" s="17"/>
      <c r="S26" s="13" t="s">
        <v>4</v>
      </c>
      <c r="T26" s="13">
        <f>F28</f>
        <v>-2.8515905387967941</v>
      </c>
      <c r="U26" s="13">
        <f>F29</f>
        <v>-1.8581459435698882</v>
      </c>
      <c r="V26" s="13">
        <f>F30</f>
        <v>-1.7517964591195252</v>
      </c>
      <c r="W26" s="13">
        <f t="shared" si="11"/>
        <v>-2.1538443138287358</v>
      </c>
      <c r="X26" s="1"/>
    </row>
    <row r="27" spans="2:24" x14ac:dyDescent="0.3">
      <c r="B27" s="21"/>
      <c r="C27" s="22"/>
      <c r="D27" s="3" t="s">
        <v>4</v>
      </c>
      <c r="E27" s="5">
        <f>push!P53</f>
        <v>-6.8707961259715606</v>
      </c>
      <c r="F27" s="5">
        <f>push!P58</f>
        <v>-1.7249129853166369</v>
      </c>
      <c r="G27" s="5">
        <f t="shared" si="0"/>
        <v>-8.5957091112881976</v>
      </c>
      <c r="K27" s="14"/>
      <c r="L27" s="16" t="s">
        <v>45</v>
      </c>
      <c r="M27" s="13">
        <f>AVERAGE(M24:M26)</f>
        <v>-7.3960269007200283</v>
      </c>
      <c r="N27" s="13">
        <f t="shared" ref="N27" si="12">AVERAGE(N24:N26)</f>
        <v>-7.5236571477325684</v>
      </c>
      <c r="O27" s="13">
        <f t="shared" ref="O27" si="13">AVERAGE(O24:O26)</f>
        <v>-7.5389204959746481</v>
      </c>
      <c r="P27" s="13"/>
      <c r="Q27" s="13"/>
      <c r="R27" s="13"/>
      <c r="S27" s="15" t="s">
        <v>45</v>
      </c>
      <c r="T27" s="13">
        <f>AVERAGE(T24:T26)</f>
        <v>-2.1255890852387167</v>
      </c>
      <c r="U27" s="13">
        <f t="shared" ref="U27:V27" si="14">AVERAGE(U24:U26)</f>
        <v>-1.4299832491245621</v>
      </c>
      <c r="V27" s="13">
        <f t="shared" si="14"/>
        <v>-1.3334135588307943</v>
      </c>
      <c r="W27" s="13"/>
      <c r="X27" s="1"/>
    </row>
    <row r="28" spans="2:24" x14ac:dyDescent="0.3">
      <c r="B28" s="21"/>
      <c r="C28" s="21" t="s">
        <v>4</v>
      </c>
      <c r="D28" s="1" t="s">
        <v>26</v>
      </c>
      <c r="E28" s="7">
        <f>push!P63</f>
        <v>-6.6981481590095484</v>
      </c>
      <c r="F28" s="7">
        <f>push!P68</f>
        <v>-2.8515905387967941</v>
      </c>
      <c r="G28" s="7">
        <f t="shared" si="0"/>
        <v>-9.5497386978063421</v>
      </c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"/>
    </row>
    <row r="29" spans="2:24" x14ac:dyDescent="0.3">
      <c r="B29" s="21"/>
      <c r="C29" s="21"/>
      <c r="D29" s="1" t="s">
        <v>38</v>
      </c>
      <c r="E29" s="5">
        <f>push!P73</f>
        <v>-6.8533646039105331</v>
      </c>
      <c r="F29" s="5">
        <f>push!P78</f>
        <v>-1.8581459435698882</v>
      </c>
      <c r="G29" s="5">
        <f t="shared" si="0"/>
        <v>-8.7115105474804206</v>
      </c>
      <c r="K29" s="14"/>
      <c r="L29" s="14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"/>
    </row>
    <row r="30" spans="2:24" x14ac:dyDescent="0.3">
      <c r="B30" s="22"/>
      <c r="C30" s="22"/>
      <c r="D30" s="3" t="s">
        <v>39</v>
      </c>
      <c r="E30" s="8">
        <f>push!P83</f>
        <v>-6.8508714098770884</v>
      </c>
      <c r="F30" s="8">
        <f>push!P88</f>
        <v>-1.7517964591195252</v>
      </c>
      <c r="G30" s="8">
        <f t="shared" si="0"/>
        <v>-8.6026678689966136</v>
      </c>
      <c r="K30" s="14"/>
      <c r="L30" s="14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"/>
    </row>
    <row r="31" spans="2:24" x14ac:dyDescent="0.3">
      <c r="B31" s="19" t="s">
        <v>40</v>
      </c>
      <c r="C31" s="19" t="s">
        <v>25</v>
      </c>
      <c r="D31" t="s">
        <v>25</v>
      </c>
      <c r="E31" s="5">
        <f>tag!P3</f>
        <v>-15.800000000000002</v>
      </c>
      <c r="F31" s="5">
        <f>tag!P8</f>
        <v>47.399999999999991</v>
      </c>
      <c r="G31" s="5">
        <f t="shared" si="0"/>
        <v>31.599999999999987</v>
      </c>
      <c r="K31" s="18" t="s">
        <v>47</v>
      </c>
      <c r="L31" s="18"/>
      <c r="M31" s="17" t="s">
        <v>44</v>
      </c>
      <c r="N31" s="17"/>
      <c r="O31" s="17"/>
      <c r="P31" s="13"/>
      <c r="Q31" s="13"/>
      <c r="R31" s="17" t="s">
        <v>48</v>
      </c>
      <c r="S31" s="17"/>
      <c r="T31" s="17" t="s">
        <v>44</v>
      </c>
      <c r="U31" s="17"/>
      <c r="V31" s="17"/>
      <c r="W31" s="13"/>
      <c r="X31" s="1"/>
    </row>
    <row r="32" spans="2:24" x14ac:dyDescent="0.3">
      <c r="B32" s="19"/>
      <c r="C32" s="19"/>
      <c r="D32" t="s">
        <v>37</v>
      </c>
      <c r="E32" s="5">
        <f>tag!P13</f>
        <v>-24.66</v>
      </c>
      <c r="F32" s="5">
        <f>tag!P18</f>
        <v>73.97999999999999</v>
      </c>
      <c r="G32" s="5">
        <f t="shared" si="0"/>
        <v>49.319999999999993</v>
      </c>
      <c r="K32" s="18"/>
      <c r="L32" s="18"/>
      <c r="M32" s="13" t="s">
        <v>2</v>
      </c>
      <c r="N32" s="13" t="s">
        <v>27</v>
      </c>
      <c r="O32" s="13" t="s">
        <v>4</v>
      </c>
      <c r="P32" s="15" t="s">
        <v>46</v>
      </c>
      <c r="Q32" s="13"/>
      <c r="R32" s="17"/>
      <c r="S32" s="17"/>
      <c r="T32" s="13" t="s">
        <v>2</v>
      </c>
      <c r="U32" s="13" t="s">
        <v>27</v>
      </c>
      <c r="V32" s="13" t="s">
        <v>4</v>
      </c>
      <c r="W32" s="15" t="s">
        <v>46</v>
      </c>
      <c r="X32" s="1"/>
    </row>
    <row r="33" spans="2:24" x14ac:dyDescent="0.3">
      <c r="B33" s="19"/>
      <c r="C33" s="19"/>
      <c r="D33" t="s">
        <v>4</v>
      </c>
      <c r="E33" s="5">
        <f>tag!P23</f>
        <v>-28.209999999999997</v>
      </c>
      <c r="F33" s="5">
        <f>tag!P28</f>
        <v>84.63</v>
      </c>
      <c r="G33" s="9">
        <f t="shared" si="0"/>
        <v>56.42</v>
      </c>
      <c r="K33" s="18" t="s">
        <v>43</v>
      </c>
      <c r="L33" s="14" t="s">
        <v>2</v>
      </c>
      <c r="M33" s="13">
        <f>E31</f>
        <v>-15.800000000000002</v>
      </c>
      <c r="N33" s="13">
        <f>E32</f>
        <v>-24.66</v>
      </c>
      <c r="O33" s="13">
        <f>E33</f>
        <v>-28.209999999999997</v>
      </c>
      <c r="P33" s="13">
        <f>AVERAGE(M33:O33)</f>
        <v>-22.89</v>
      </c>
      <c r="Q33" s="13"/>
      <c r="R33" s="17" t="s">
        <v>43</v>
      </c>
      <c r="S33" s="13" t="s">
        <v>2</v>
      </c>
      <c r="T33" s="13">
        <f>F31</f>
        <v>47.399999999999991</v>
      </c>
      <c r="U33" s="13">
        <f>F32</f>
        <v>73.97999999999999</v>
      </c>
      <c r="V33" s="13">
        <f>F33</f>
        <v>84.63</v>
      </c>
      <c r="W33" s="13">
        <f>AVERAGE(T33:V33)</f>
        <v>68.67</v>
      </c>
      <c r="X33" s="1"/>
    </row>
    <row r="34" spans="2:24" x14ac:dyDescent="0.3">
      <c r="B34" s="19"/>
      <c r="C34" s="20" t="s">
        <v>27</v>
      </c>
      <c r="D34" s="2" t="s">
        <v>30</v>
      </c>
      <c r="E34" s="7">
        <f>tag!P33</f>
        <v>-17.87</v>
      </c>
      <c r="F34" s="7">
        <f>tag!P38</f>
        <v>53.61</v>
      </c>
      <c r="G34" s="7">
        <f t="shared" si="0"/>
        <v>35.739999999999995</v>
      </c>
      <c r="K34" s="18"/>
      <c r="L34" s="14" t="s">
        <v>27</v>
      </c>
      <c r="M34" s="13">
        <f>E34</f>
        <v>-17.87</v>
      </c>
      <c r="N34" s="13">
        <f>E35</f>
        <v>-19.559999999999999</v>
      </c>
      <c r="O34" s="13">
        <f>E36</f>
        <v>-25.529999999999998</v>
      </c>
      <c r="P34" s="13">
        <f t="shared" ref="P34:P35" si="15">AVERAGE(M34:O34)</f>
        <v>-20.986666666666665</v>
      </c>
      <c r="Q34" s="13"/>
      <c r="R34" s="17"/>
      <c r="S34" s="13" t="s">
        <v>27</v>
      </c>
      <c r="T34" s="13">
        <f>F34</f>
        <v>53.61</v>
      </c>
      <c r="U34" s="13">
        <f>F35</f>
        <v>58.680000000000007</v>
      </c>
      <c r="V34" s="13">
        <f>F36</f>
        <v>76.59</v>
      </c>
      <c r="W34" s="13">
        <f t="shared" ref="W34:W35" si="16">AVERAGE(T34:V34)</f>
        <v>62.96</v>
      </c>
      <c r="X34" s="1"/>
    </row>
    <row r="35" spans="2:24" x14ac:dyDescent="0.3">
      <c r="B35" s="19"/>
      <c r="C35" s="21"/>
      <c r="D35" s="1" t="s">
        <v>29</v>
      </c>
      <c r="E35" s="5">
        <f>tag!P43</f>
        <v>-19.559999999999999</v>
      </c>
      <c r="F35" s="5">
        <f>tag!P48</f>
        <v>58.680000000000007</v>
      </c>
      <c r="G35" s="5">
        <f t="shared" si="0"/>
        <v>39.120000000000005</v>
      </c>
      <c r="K35" s="18"/>
      <c r="L35" s="14" t="s">
        <v>4</v>
      </c>
      <c r="M35" s="13">
        <f>E37</f>
        <v>-17.079999999999998</v>
      </c>
      <c r="N35" s="13">
        <f>E38</f>
        <v>-19.309999999999995</v>
      </c>
      <c r="O35" s="13">
        <f>E39</f>
        <v>-25.020000000000003</v>
      </c>
      <c r="P35" s="13">
        <f t="shared" si="15"/>
        <v>-20.47</v>
      </c>
      <c r="Q35" s="13"/>
      <c r="R35" s="17"/>
      <c r="S35" s="13" t="s">
        <v>4</v>
      </c>
      <c r="T35" s="13">
        <f>F37</f>
        <v>51.239999999999995</v>
      </c>
      <c r="U35" s="13">
        <f>F38</f>
        <v>57.929999999999993</v>
      </c>
      <c r="V35" s="13">
        <f>F39</f>
        <v>75.059999999999988</v>
      </c>
      <c r="W35" s="13">
        <f t="shared" si="16"/>
        <v>61.409999999999989</v>
      </c>
      <c r="X35" s="1"/>
    </row>
    <row r="36" spans="2:24" x14ac:dyDescent="0.3">
      <c r="B36" s="19"/>
      <c r="C36" s="22"/>
      <c r="D36" s="3" t="s">
        <v>4</v>
      </c>
      <c r="E36" s="8">
        <f>tag!P53</f>
        <v>-25.529999999999998</v>
      </c>
      <c r="F36" s="8">
        <f>tag!P58</f>
        <v>76.59</v>
      </c>
      <c r="G36" s="8">
        <f t="shared" si="0"/>
        <v>51.06</v>
      </c>
      <c r="K36" s="14"/>
      <c r="L36" s="16" t="s">
        <v>45</v>
      </c>
      <c r="M36" s="13">
        <f>AVERAGE(M33:M35)</f>
        <v>-16.916666666666668</v>
      </c>
      <c r="N36" s="13">
        <f t="shared" ref="N36" si="17">AVERAGE(N33:N35)</f>
        <v>-21.176666666666666</v>
      </c>
      <c r="O36" s="13">
        <f t="shared" ref="O36" si="18">AVERAGE(O33:O35)</f>
        <v>-26.25333333333333</v>
      </c>
      <c r="P36" s="13"/>
      <c r="Q36" s="13"/>
      <c r="R36" s="13"/>
      <c r="S36" s="15" t="s">
        <v>45</v>
      </c>
      <c r="T36" s="13">
        <f>AVERAGE(T33:T35)</f>
        <v>50.75</v>
      </c>
      <c r="U36" s="13">
        <f t="shared" ref="U36:V36" si="19">AVERAGE(U33:U35)</f>
        <v>63.529999999999994</v>
      </c>
      <c r="V36" s="13">
        <f t="shared" si="19"/>
        <v>78.759999999999991</v>
      </c>
      <c r="W36" s="13"/>
      <c r="X36" s="1"/>
    </row>
    <row r="37" spans="2:24" x14ac:dyDescent="0.3">
      <c r="B37" s="19"/>
      <c r="C37" s="19" t="s">
        <v>4</v>
      </c>
      <c r="D37" t="s">
        <v>25</v>
      </c>
      <c r="E37" s="5">
        <f>tag!P63</f>
        <v>-17.079999999999998</v>
      </c>
      <c r="F37" s="5">
        <f>tag!P68</f>
        <v>51.239999999999995</v>
      </c>
      <c r="G37" s="5">
        <f t="shared" si="0"/>
        <v>34.159999999999997</v>
      </c>
      <c r="K37" s="14"/>
      <c r="L37" s="14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"/>
    </row>
    <row r="38" spans="2:24" x14ac:dyDescent="0.3">
      <c r="B38" s="19"/>
      <c r="C38" s="19"/>
      <c r="D38" t="s">
        <v>37</v>
      </c>
      <c r="E38" s="5">
        <f>tag!P73</f>
        <v>-19.309999999999995</v>
      </c>
      <c r="F38" s="5">
        <f>tag!P78</f>
        <v>57.929999999999993</v>
      </c>
      <c r="G38" s="5">
        <f t="shared" si="0"/>
        <v>38.619999999999997</v>
      </c>
      <c r="K38" s="14"/>
      <c r="L38" s="14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"/>
    </row>
    <row r="39" spans="2:24" x14ac:dyDescent="0.3">
      <c r="B39" s="19"/>
      <c r="C39" s="19"/>
      <c r="D39" t="s">
        <v>4</v>
      </c>
      <c r="E39" s="5">
        <f>tag!P83</f>
        <v>-25.020000000000003</v>
      </c>
      <c r="F39" s="5">
        <f>tag!P88</f>
        <v>75.059999999999988</v>
      </c>
      <c r="G39" s="5">
        <f t="shared" si="0"/>
        <v>50.039999999999985</v>
      </c>
      <c r="K39" s="14"/>
      <c r="L39" s="14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"/>
    </row>
    <row r="40" spans="2:24" x14ac:dyDescent="0.3">
      <c r="B40" s="20" t="s">
        <v>41</v>
      </c>
      <c r="C40" s="20" t="s">
        <v>26</v>
      </c>
      <c r="D40" s="2" t="s">
        <v>25</v>
      </c>
      <c r="E40" s="7">
        <f>world_comm!P3</f>
        <v>-6.5490000000000013</v>
      </c>
      <c r="F40" s="7">
        <f>world_comm!P8</f>
        <v>30.7</v>
      </c>
      <c r="G40" s="7">
        <f t="shared" si="0"/>
        <v>24.150999999999996</v>
      </c>
      <c r="K40" s="14"/>
      <c r="L40" s="14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"/>
    </row>
    <row r="41" spans="2:24" x14ac:dyDescent="0.3">
      <c r="B41" s="21"/>
      <c r="C41" s="21"/>
      <c r="D41" s="1" t="s">
        <v>27</v>
      </c>
      <c r="E41" s="5">
        <f>world_comm!P13</f>
        <v>-23.298000000000002</v>
      </c>
      <c r="F41" s="5">
        <f>world_comm!P18</f>
        <v>97.719999999999985</v>
      </c>
      <c r="G41" s="5">
        <f t="shared" si="0"/>
        <v>74.421999999999983</v>
      </c>
      <c r="K41" s="14"/>
      <c r="L41" s="14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"/>
    </row>
    <row r="42" spans="2:24" x14ac:dyDescent="0.3">
      <c r="B42" s="21"/>
      <c r="C42" s="21"/>
      <c r="D42" s="1" t="s">
        <v>4</v>
      </c>
      <c r="E42" s="8">
        <f>world_comm!P23</f>
        <v>-27.890999999999998</v>
      </c>
      <c r="F42" s="8">
        <f>world_comm!P28</f>
        <v>115.58</v>
      </c>
      <c r="G42" s="11">
        <f t="shared" si="0"/>
        <v>87.688999999999993</v>
      </c>
      <c r="K42" s="18" t="s">
        <v>47</v>
      </c>
      <c r="L42" s="18"/>
      <c r="M42" s="17" t="s">
        <v>44</v>
      </c>
      <c r="N42" s="17"/>
      <c r="O42" s="17"/>
      <c r="P42" s="13"/>
      <c r="Q42" s="13"/>
      <c r="R42" s="17" t="s">
        <v>48</v>
      </c>
      <c r="S42" s="17"/>
      <c r="T42" s="17" t="s">
        <v>44</v>
      </c>
      <c r="U42" s="17"/>
      <c r="V42" s="17"/>
      <c r="W42" s="13"/>
      <c r="X42" s="1"/>
    </row>
    <row r="43" spans="2:24" x14ac:dyDescent="0.3">
      <c r="B43" s="21"/>
      <c r="C43" s="20" t="s">
        <v>27</v>
      </c>
      <c r="D43" s="2" t="s">
        <v>25</v>
      </c>
      <c r="E43" s="5">
        <f>world_comm!P33</f>
        <v>-5.0250000000000004</v>
      </c>
      <c r="F43" s="5">
        <f>world_comm!P38</f>
        <v>24.180000000000003</v>
      </c>
      <c r="G43" s="5">
        <f t="shared" si="0"/>
        <v>19.155000000000001</v>
      </c>
      <c r="K43" s="18"/>
      <c r="L43" s="18"/>
      <c r="M43" s="13" t="s">
        <v>2</v>
      </c>
      <c r="N43" s="13" t="s">
        <v>27</v>
      </c>
      <c r="O43" s="13" t="s">
        <v>4</v>
      </c>
      <c r="P43" s="15" t="s">
        <v>46</v>
      </c>
      <c r="Q43" s="13"/>
      <c r="R43" s="17"/>
      <c r="S43" s="17"/>
      <c r="T43" s="13" t="s">
        <v>2</v>
      </c>
      <c r="U43" s="13" t="s">
        <v>27</v>
      </c>
      <c r="V43" s="13" t="s">
        <v>4</v>
      </c>
      <c r="W43" s="15" t="s">
        <v>46</v>
      </c>
      <c r="X43" s="1"/>
    </row>
    <row r="44" spans="2:24" x14ac:dyDescent="0.3">
      <c r="B44" s="21"/>
      <c r="C44" s="21"/>
      <c r="D44" s="1" t="s">
        <v>27</v>
      </c>
      <c r="E44" s="5">
        <f>world_comm!P43</f>
        <v>-8.9390000000000018</v>
      </c>
      <c r="F44" s="5">
        <f>world_comm!P48</f>
        <v>39.58</v>
      </c>
      <c r="G44" s="5">
        <f t="shared" si="0"/>
        <v>30.640999999999998</v>
      </c>
      <c r="K44" s="18" t="s">
        <v>43</v>
      </c>
      <c r="L44" s="14" t="s">
        <v>2</v>
      </c>
      <c r="M44" s="13">
        <f>E40</f>
        <v>-6.5490000000000013</v>
      </c>
      <c r="N44" s="13">
        <f>E41</f>
        <v>-23.298000000000002</v>
      </c>
      <c r="O44" s="13">
        <f>E42</f>
        <v>-27.890999999999998</v>
      </c>
      <c r="P44" s="13">
        <f>AVERAGE(M44:O44)</f>
        <v>-19.245999999999999</v>
      </c>
      <c r="Q44" s="13"/>
      <c r="R44" s="17" t="s">
        <v>43</v>
      </c>
      <c r="S44" s="13" t="s">
        <v>2</v>
      </c>
      <c r="T44" s="13">
        <f>F40</f>
        <v>30.7</v>
      </c>
      <c r="U44" s="13">
        <f>F41</f>
        <v>97.719999999999985</v>
      </c>
      <c r="V44" s="13">
        <f>F42</f>
        <v>115.58</v>
      </c>
      <c r="W44" s="13">
        <f>AVERAGE(T44:V44)</f>
        <v>81.333333333333329</v>
      </c>
      <c r="X44" s="1"/>
    </row>
    <row r="45" spans="2:24" x14ac:dyDescent="0.3">
      <c r="B45" s="21"/>
      <c r="C45" s="22"/>
      <c r="D45" s="3" t="s">
        <v>4</v>
      </c>
      <c r="E45" s="5">
        <f>world_comm!P53</f>
        <v>-9.8769999999999989</v>
      </c>
      <c r="F45" s="5">
        <f>world_comm!P58</f>
        <v>43.38</v>
      </c>
      <c r="G45" s="5">
        <f t="shared" si="0"/>
        <v>33.503</v>
      </c>
      <c r="K45" s="18"/>
      <c r="L45" s="14" t="s">
        <v>27</v>
      </c>
      <c r="M45" s="13">
        <f>E43</f>
        <v>-5.0250000000000004</v>
      </c>
      <c r="N45" s="13">
        <f>E44</f>
        <v>-8.9390000000000018</v>
      </c>
      <c r="O45" s="13">
        <f>E45</f>
        <v>-9.8769999999999989</v>
      </c>
      <c r="P45" s="13">
        <f t="shared" ref="P45:P46" si="20">AVERAGE(M45:O45)</f>
        <v>-7.9470000000000001</v>
      </c>
      <c r="Q45" s="13"/>
      <c r="R45" s="17"/>
      <c r="S45" s="13" t="s">
        <v>27</v>
      </c>
      <c r="T45" s="13">
        <f>F43</f>
        <v>24.180000000000003</v>
      </c>
      <c r="U45" s="13">
        <f>F44</f>
        <v>39.58</v>
      </c>
      <c r="V45" s="13">
        <f>F45</f>
        <v>43.38</v>
      </c>
      <c r="W45" s="13">
        <f t="shared" ref="W45:W46" si="21">AVERAGE(T45:V45)</f>
        <v>35.713333333333338</v>
      </c>
      <c r="X45" s="1"/>
    </row>
    <row r="46" spans="2:24" x14ac:dyDescent="0.3">
      <c r="B46" s="21"/>
      <c r="C46" s="21" t="s">
        <v>4</v>
      </c>
      <c r="D46" s="1" t="s">
        <v>25</v>
      </c>
      <c r="E46" s="7">
        <f>world_comm!P63</f>
        <v>-4.67</v>
      </c>
      <c r="F46" s="7">
        <f>world_comm!P68</f>
        <v>22.279999999999994</v>
      </c>
      <c r="G46" s="7">
        <f t="shared" si="0"/>
        <v>17.609999999999992</v>
      </c>
      <c r="K46" s="18"/>
      <c r="L46" s="14" t="s">
        <v>4</v>
      </c>
      <c r="M46" s="13">
        <f>E46</f>
        <v>-4.67</v>
      </c>
      <c r="N46" s="13">
        <f>E47</f>
        <v>-5.7729999999999997</v>
      </c>
      <c r="O46" s="13">
        <f>E48</f>
        <v>-10.702</v>
      </c>
      <c r="P46" s="13">
        <f t="shared" si="20"/>
        <v>-7.0483333333333329</v>
      </c>
      <c r="Q46" s="13"/>
      <c r="R46" s="17"/>
      <c r="S46" s="13" t="s">
        <v>4</v>
      </c>
      <c r="T46" s="13">
        <f>F46</f>
        <v>22.279999999999994</v>
      </c>
      <c r="U46" s="13">
        <f>F47</f>
        <v>26.3</v>
      </c>
      <c r="V46" s="13">
        <f>F48</f>
        <v>46.2</v>
      </c>
      <c r="W46" s="13">
        <f t="shared" si="21"/>
        <v>31.593333333333334</v>
      </c>
      <c r="X46" s="1"/>
    </row>
    <row r="47" spans="2:24" x14ac:dyDescent="0.3">
      <c r="B47" s="21"/>
      <c r="C47" s="21"/>
      <c r="D47" s="1" t="s">
        <v>27</v>
      </c>
      <c r="E47" s="5">
        <f>world_comm!P73</f>
        <v>-5.7729999999999997</v>
      </c>
      <c r="F47" s="5">
        <f>world_comm!P78</f>
        <v>26.3</v>
      </c>
      <c r="G47" s="5">
        <f t="shared" si="0"/>
        <v>20.527000000000001</v>
      </c>
      <c r="K47" s="14"/>
      <c r="L47" s="14"/>
      <c r="M47" s="13">
        <f>AVERAGE(M44:M46)</f>
        <v>-5.4146666666666663</v>
      </c>
      <c r="N47" s="13">
        <f t="shared" ref="N47" si="22">AVERAGE(N44:N46)</f>
        <v>-12.670000000000002</v>
      </c>
      <c r="O47" s="13">
        <f t="shared" ref="O47" si="23">AVERAGE(O44:O46)</f>
        <v>-16.156666666666666</v>
      </c>
      <c r="P47" s="13"/>
      <c r="Q47" s="13"/>
      <c r="R47" s="13"/>
      <c r="S47" s="15" t="s">
        <v>45</v>
      </c>
      <c r="T47" s="13">
        <f>AVERAGE(T44:T46)</f>
        <v>25.72</v>
      </c>
      <c r="U47" s="13">
        <f t="shared" ref="U47:V47" si="24">AVERAGE(U44:U46)</f>
        <v>54.533333333333331</v>
      </c>
      <c r="V47" s="13">
        <f t="shared" si="24"/>
        <v>68.38666666666667</v>
      </c>
      <c r="W47" s="13"/>
      <c r="X47" s="1"/>
    </row>
    <row r="48" spans="2:24" x14ac:dyDescent="0.3">
      <c r="B48" s="22"/>
      <c r="C48" s="22"/>
      <c r="D48" s="3" t="s">
        <v>4</v>
      </c>
      <c r="E48" s="8">
        <f>world_comm!P83</f>
        <v>-10.702</v>
      </c>
      <c r="F48" s="8">
        <f>world_comm!P88</f>
        <v>46.2</v>
      </c>
      <c r="G48" s="8">
        <f t="shared" si="0"/>
        <v>35.498000000000005</v>
      </c>
    </row>
  </sheetData>
  <mergeCells count="51">
    <mergeCell ref="K24:K26"/>
    <mergeCell ref="M31:O31"/>
    <mergeCell ref="K33:K35"/>
    <mergeCell ref="M42:O42"/>
    <mergeCell ref="K44:K46"/>
    <mergeCell ref="K31:L32"/>
    <mergeCell ref="K42:L43"/>
    <mergeCell ref="B13:B21"/>
    <mergeCell ref="C13:C15"/>
    <mergeCell ref="C16:C18"/>
    <mergeCell ref="B22:B30"/>
    <mergeCell ref="C22:C24"/>
    <mergeCell ref="C25:C27"/>
    <mergeCell ref="C19:C21"/>
    <mergeCell ref="C28:C30"/>
    <mergeCell ref="E2:F2"/>
    <mergeCell ref="B4:B12"/>
    <mergeCell ref="C4:C6"/>
    <mergeCell ref="C7:C9"/>
    <mergeCell ref="C10:C12"/>
    <mergeCell ref="B31:B39"/>
    <mergeCell ref="C31:C33"/>
    <mergeCell ref="C34:C36"/>
    <mergeCell ref="C37:C39"/>
    <mergeCell ref="B40:B48"/>
    <mergeCell ref="C40:C42"/>
    <mergeCell ref="C43:C45"/>
    <mergeCell ref="C46:C48"/>
    <mergeCell ref="R2:S3"/>
    <mergeCell ref="T2:V2"/>
    <mergeCell ref="R4:R6"/>
    <mergeCell ref="K11:L12"/>
    <mergeCell ref="K22:L23"/>
    <mergeCell ref="R11:S12"/>
    <mergeCell ref="T11:V11"/>
    <mergeCell ref="R13:R15"/>
    <mergeCell ref="R22:S23"/>
    <mergeCell ref="T22:V22"/>
    <mergeCell ref="K4:K6"/>
    <mergeCell ref="M2:O2"/>
    <mergeCell ref="M11:O11"/>
    <mergeCell ref="K13:K15"/>
    <mergeCell ref="M22:O22"/>
    <mergeCell ref="K2:L3"/>
    <mergeCell ref="R44:R46"/>
    <mergeCell ref="R24:R26"/>
    <mergeCell ref="R31:S32"/>
    <mergeCell ref="T31:V31"/>
    <mergeCell ref="R33:R35"/>
    <mergeCell ref="R42:S43"/>
    <mergeCell ref="T42:V42"/>
  </mergeCells>
  <phoneticPr fontId="1" type="noConversion"/>
  <conditionalFormatting sqref="M5:O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:V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3:O1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3:V1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:O2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4:V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:O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3:V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:O4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4:V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7"/>
  <sheetViews>
    <sheetView tabSelected="1" topLeftCell="D1" zoomScale="70" zoomScaleNormal="70" workbookViewId="0">
      <selection activeCell="V17" sqref="V17"/>
    </sheetView>
  </sheetViews>
  <sheetFormatPr defaultRowHeight="16.5" x14ac:dyDescent="0.3"/>
  <cols>
    <col min="2" max="2" width="5.5" bestFit="1" customWidth="1"/>
    <col min="3" max="3" width="11.375" bestFit="1" customWidth="1"/>
    <col min="4" max="4" width="10" bestFit="1" customWidth="1"/>
    <col min="5" max="5" width="11.375" bestFit="1" customWidth="1"/>
    <col min="6" max="6" width="10.625" bestFit="1" customWidth="1"/>
    <col min="7" max="7" width="8.5" bestFit="1" customWidth="1"/>
    <col min="9" max="9" width="5.5" bestFit="1" customWidth="1"/>
    <col min="10" max="10" width="11.375" bestFit="1" customWidth="1"/>
    <col min="11" max="11" width="10" bestFit="1" customWidth="1"/>
    <col min="12" max="12" width="11.375" bestFit="1" customWidth="1"/>
    <col min="13" max="13" width="10.625" bestFit="1" customWidth="1"/>
    <col min="14" max="14" width="8.5" bestFit="1" customWidth="1"/>
  </cols>
  <sheetData>
    <row r="2" spans="1:21" x14ac:dyDescent="0.3">
      <c r="A2" t="s">
        <v>49</v>
      </c>
      <c r="B2" s="18" t="s">
        <v>47</v>
      </c>
      <c r="C2" s="18"/>
      <c r="D2" s="17" t="s">
        <v>44</v>
      </c>
      <c r="E2" s="17"/>
      <c r="F2" s="17"/>
      <c r="G2" s="13"/>
      <c r="H2" s="13"/>
      <c r="I2" s="17" t="s">
        <v>48</v>
      </c>
      <c r="J2" s="17"/>
      <c r="K2" s="17" t="s">
        <v>44</v>
      </c>
      <c r="L2" s="17"/>
      <c r="M2" s="17"/>
      <c r="N2" s="13"/>
      <c r="P2" s="17" t="s">
        <v>48</v>
      </c>
      <c r="Q2" s="17"/>
      <c r="R2" s="17" t="s">
        <v>44</v>
      </c>
      <c r="S2" s="17"/>
      <c r="T2" s="17"/>
      <c r="U2" s="13"/>
    </row>
    <row r="3" spans="1:21" x14ac:dyDescent="0.3">
      <c r="B3" s="18"/>
      <c r="C3" s="18"/>
      <c r="D3" s="13" t="s">
        <v>2</v>
      </c>
      <c r="E3" s="13" t="s">
        <v>27</v>
      </c>
      <c r="F3" s="13" t="s">
        <v>4</v>
      </c>
      <c r="G3" s="15" t="s">
        <v>46</v>
      </c>
      <c r="H3" s="13"/>
      <c r="I3" s="17"/>
      <c r="J3" s="17"/>
      <c r="K3" s="13" t="s">
        <v>2</v>
      </c>
      <c r="L3" s="13" t="s">
        <v>27</v>
      </c>
      <c r="M3" s="13" t="s">
        <v>4</v>
      </c>
      <c r="N3" s="15" t="s">
        <v>46</v>
      </c>
      <c r="P3" s="17"/>
      <c r="Q3" s="17"/>
      <c r="R3" s="13" t="s">
        <v>2</v>
      </c>
      <c r="S3" s="13" t="s">
        <v>27</v>
      </c>
      <c r="T3" s="13" t="s">
        <v>4</v>
      </c>
      <c r="U3" s="15" t="s">
        <v>46</v>
      </c>
    </row>
    <row r="4" spans="1:21" x14ac:dyDescent="0.3">
      <c r="B4" s="18" t="s">
        <v>12</v>
      </c>
      <c r="C4" s="14" t="s">
        <v>2</v>
      </c>
      <c r="D4" s="5">
        <v>105.15272518434236</v>
      </c>
      <c r="E4" s="5">
        <v>94.444144198148763</v>
      </c>
      <c r="F4" s="5">
        <v>73.775964649099265</v>
      </c>
      <c r="G4" s="13">
        <v>91.124278010530134</v>
      </c>
      <c r="H4" s="13"/>
      <c r="I4" s="17" t="s">
        <v>12</v>
      </c>
      <c r="J4" s="13" t="s">
        <v>2</v>
      </c>
      <c r="K4" s="13">
        <v>16.044999999999998</v>
      </c>
      <c r="L4" s="13">
        <v>20.73</v>
      </c>
      <c r="M4" s="13">
        <v>32.365000000000002</v>
      </c>
      <c r="N4" s="13">
        <v>23.046666666666667</v>
      </c>
      <c r="P4" s="17" t="s">
        <v>12</v>
      </c>
      <c r="Q4" s="13" t="s">
        <v>2</v>
      </c>
      <c r="R4" s="13">
        <v>16.044999999999998</v>
      </c>
      <c r="S4" s="13">
        <v>11.785</v>
      </c>
      <c r="T4" s="13">
        <v>9.16</v>
      </c>
      <c r="U4" s="13">
        <v>23.046666666666667</v>
      </c>
    </row>
    <row r="5" spans="1:21" x14ac:dyDescent="0.3">
      <c r="B5" s="18"/>
      <c r="C5" s="14" t="s">
        <v>27</v>
      </c>
      <c r="D5" s="13">
        <v>143.1645544975882</v>
      </c>
      <c r="E5" s="13">
        <v>122.30656474800972</v>
      </c>
      <c r="F5" s="13">
        <v>107.43981637883788</v>
      </c>
      <c r="G5" s="13">
        <v>124.30364520814527</v>
      </c>
      <c r="H5" s="13"/>
      <c r="I5" s="17"/>
      <c r="J5" s="13" t="s">
        <v>27</v>
      </c>
      <c r="K5" s="13">
        <v>11.785</v>
      </c>
      <c r="L5" s="13">
        <v>22.490000000000002</v>
      </c>
      <c r="M5" s="13">
        <v>29.875</v>
      </c>
      <c r="N5" s="13">
        <v>21.383333333333336</v>
      </c>
      <c r="P5" s="17"/>
      <c r="Q5" s="13" t="s">
        <v>27</v>
      </c>
      <c r="R5" s="13">
        <v>20.73</v>
      </c>
      <c r="S5" s="13">
        <v>22.490000000000002</v>
      </c>
      <c r="T5" s="13">
        <v>14.035000000000002</v>
      </c>
      <c r="U5" s="13">
        <v>21.383333333333336</v>
      </c>
    </row>
    <row r="6" spans="1:21" x14ac:dyDescent="0.3">
      <c r="B6" s="18"/>
      <c r="C6" s="14" t="s">
        <v>4</v>
      </c>
      <c r="D6" s="13">
        <v>139.9103061450565</v>
      </c>
      <c r="E6" s="13">
        <v>130.2093569256586</v>
      </c>
      <c r="F6" s="13">
        <v>102.12018156350754</v>
      </c>
      <c r="G6" s="13">
        <v>124.07994821140755</v>
      </c>
      <c r="H6" s="13"/>
      <c r="I6" s="17"/>
      <c r="J6" s="13" t="s">
        <v>4</v>
      </c>
      <c r="K6" s="13">
        <v>9.16</v>
      </c>
      <c r="L6" s="13">
        <v>14.035000000000002</v>
      </c>
      <c r="M6" s="13">
        <v>28.244999999999997</v>
      </c>
      <c r="N6" s="13">
        <v>17.146666666666665</v>
      </c>
      <c r="P6" s="17"/>
      <c r="Q6" s="13" t="s">
        <v>4</v>
      </c>
      <c r="R6" s="13">
        <v>32.365000000000002</v>
      </c>
      <c r="S6" s="13">
        <v>29.875</v>
      </c>
      <c r="T6" s="13">
        <v>28.244999999999997</v>
      </c>
      <c r="U6" s="13">
        <v>17.146666666666665</v>
      </c>
    </row>
    <row r="7" spans="1:21" x14ac:dyDescent="0.3">
      <c r="B7" s="14"/>
      <c r="C7" s="16" t="s">
        <v>45</v>
      </c>
      <c r="D7" s="13">
        <v>129.40919527566234</v>
      </c>
      <c r="E7" s="13">
        <v>115.65335529060569</v>
      </c>
      <c r="F7" s="13">
        <v>94.445320863814899</v>
      </c>
      <c r="G7" s="13"/>
      <c r="H7" s="13"/>
      <c r="I7" s="13"/>
      <c r="J7" s="15" t="s">
        <v>45</v>
      </c>
      <c r="K7" s="13">
        <v>12.329999999999998</v>
      </c>
      <c r="L7" s="13">
        <v>19.085000000000001</v>
      </c>
      <c r="M7" s="13">
        <v>30.161666666666665</v>
      </c>
      <c r="N7" s="13"/>
      <c r="P7" s="13"/>
      <c r="Q7" s="15" t="s">
        <v>45</v>
      </c>
      <c r="R7" s="13">
        <v>12.329999999999998</v>
      </c>
      <c r="S7" s="13">
        <v>19.085000000000001</v>
      </c>
      <c r="T7" s="13">
        <v>30.161666666666665</v>
      </c>
      <c r="U7" s="13"/>
    </row>
    <row r="8" spans="1:21" x14ac:dyDescent="0.3">
      <c r="B8" s="14"/>
      <c r="C8" s="14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21" x14ac:dyDescent="0.3">
      <c r="B9" s="14"/>
      <c r="C9" s="1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21" x14ac:dyDescent="0.3">
      <c r="B10" s="14"/>
      <c r="C10" s="1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21" x14ac:dyDescent="0.3">
      <c r="A11" t="s">
        <v>50</v>
      </c>
      <c r="B11" s="18" t="s">
        <v>47</v>
      </c>
      <c r="C11" s="18"/>
      <c r="D11" s="17" t="s">
        <v>44</v>
      </c>
      <c r="E11" s="17"/>
      <c r="F11" s="17"/>
      <c r="G11" s="13"/>
      <c r="H11" s="13"/>
      <c r="I11" s="17" t="s">
        <v>48</v>
      </c>
      <c r="J11" s="17"/>
      <c r="K11" s="17" t="s">
        <v>44</v>
      </c>
      <c r="L11" s="17"/>
      <c r="M11" s="17"/>
      <c r="N11" s="13"/>
      <c r="P11" s="17" t="s">
        <v>48</v>
      </c>
      <c r="Q11" s="17"/>
      <c r="R11" s="17" t="s">
        <v>44</v>
      </c>
      <c r="S11" s="17"/>
      <c r="T11" s="17"/>
      <c r="U11" s="13"/>
    </row>
    <row r="12" spans="1:21" x14ac:dyDescent="0.3">
      <c r="B12" s="18"/>
      <c r="C12" s="18"/>
      <c r="D12" s="13" t="s">
        <v>2</v>
      </c>
      <c r="E12" s="13" t="s">
        <v>27</v>
      </c>
      <c r="F12" s="13" t="s">
        <v>4</v>
      </c>
      <c r="G12" s="15" t="s">
        <v>46</v>
      </c>
      <c r="H12" s="13"/>
      <c r="I12" s="17"/>
      <c r="J12" s="17"/>
      <c r="K12" s="13" t="s">
        <v>2</v>
      </c>
      <c r="L12" s="13" t="s">
        <v>27</v>
      </c>
      <c r="M12" s="13" t="s">
        <v>4</v>
      </c>
      <c r="N12" s="15" t="s">
        <v>46</v>
      </c>
      <c r="P12" s="17"/>
      <c r="Q12" s="17"/>
      <c r="R12" s="13" t="s">
        <v>2</v>
      </c>
      <c r="S12" s="13" t="s">
        <v>27</v>
      </c>
      <c r="T12" s="13" t="s">
        <v>4</v>
      </c>
      <c r="U12" s="15" t="s">
        <v>46</v>
      </c>
    </row>
    <row r="13" spans="1:21" x14ac:dyDescent="0.3">
      <c r="B13" s="18" t="s">
        <v>43</v>
      </c>
      <c r="C13" s="14" t="s">
        <v>2</v>
      </c>
      <c r="D13" s="13">
        <v>13.396000000000001</v>
      </c>
      <c r="E13" s="13">
        <v>17.227999999999998</v>
      </c>
      <c r="F13" s="13">
        <v>26.887999999999998</v>
      </c>
      <c r="G13" s="9">
        <v>19.170666666666666</v>
      </c>
      <c r="H13" s="13"/>
      <c r="I13" s="17" t="s">
        <v>43</v>
      </c>
      <c r="J13" s="13" t="s">
        <v>2</v>
      </c>
      <c r="K13" s="13">
        <v>-27.03</v>
      </c>
      <c r="L13" s="13">
        <v>-28.946000000000005</v>
      </c>
      <c r="M13" s="13">
        <v>-33.775999999999996</v>
      </c>
      <c r="N13" s="13">
        <v>-29.917333333333335</v>
      </c>
      <c r="P13" s="17" t="s">
        <v>12</v>
      </c>
      <c r="Q13" s="13" t="s">
        <v>2</v>
      </c>
      <c r="R13" s="13">
        <v>-27.03</v>
      </c>
      <c r="S13" s="13">
        <v>-29.955999999999996</v>
      </c>
      <c r="T13" s="13">
        <v>-31.854000000000003</v>
      </c>
      <c r="U13" s="13">
        <v>-29.917333333333335</v>
      </c>
    </row>
    <row r="14" spans="1:21" x14ac:dyDescent="0.3">
      <c r="B14" s="18"/>
      <c r="C14" s="14" t="s">
        <v>27</v>
      </c>
      <c r="D14" s="13">
        <v>6.9879999999999978</v>
      </c>
      <c r="E14" s="13">
        <v>9.3600000000000012</v>
      </c>
      <c r="F14" s="13">
        <v>11.772</v>
      </c>
      <c r="G14" s="13">
        <v>9.3733333333333331</v>
      </c>
      <c r="H14" s="13"/>
      <c r="I14" s="17"/>
      <c r="J14" s="13" t="s">
        <v>27</v>
      </c>
      <c r="K14" s="13">
        <v>-29.955999999999996</v>
      </c>
      <c r="L14" s="13">
        <v>-31.142000000000003</v>
      </c>
      <c r="M14" s="13">
        <v>-32.347999999999999</v>
      </c>
      <c r="N14" s="13">
        <v>-31.148666666666667</v>
      </c>
      <c r="P14" s="17"/>
      <c r="Q14" s="13" t="s">
        <v>27</v>
      </c>
      <c r="R14" s="13">
        <v>-28.946000000000005</v>
      </c>
      <c r="S14" s="13">
        <v>-31.142000000000003</v>
      </c>
      <c r="T14" s="13">
        <v>-29.93</v>
      </c>
      <c r="U14" s="13">
        <v>-31.148666666666667</v>
      </c>
    </row>
    <row r="15" spans="1:21" x14ac:dyDescent="0.3">
      <c r="B15" s="18"/>
      <c r="C15" s="14" t="s">
        <v>4</v>
      </c>
      <c r="D15" s="13">
        <v>-2.0600000000000009</v>
      </c>
      <c r="E15" s="13">
        <v>-5.9079999999999995</v>
      </c>
      <c r="F15" s="13">
        <v>-5.2239999999999993</v>
      </c>
      <c r="G15" s="13">
        <v>-4.3973333333333331</v>
      </c>
      <c r="H15" s="13"/>
      <c r="I15" s="17"/>
      <c r="J15" s="13" t="s">
        <v>4</v>
      </c>
      <c r="K15" s="13">
        <v>-31.854000000000003</v>
      </c>
      <c r="L15" s="13">
        <v>-29.93</v>
      </c>
      <c r="M15" s="13">
        <v>-30.272000000000002</v>
      </c>
      <c r="N15" s="9">
        <v>-30.685333333333336</v>
      </c>
      <c r="P15" s="17"/>
      <c r="Q15" s="13" t="s">
        <v>4</v>
      </c>
      <c r="R15" s="13">
        <v>-33.775999999999996</v>
      </c>
      <c r="S15" s="13">
        <v>-32.347999999999999</v>
      </c>
      <c r="T15" s="13">
        <v>-30.272000000000002</v>
      </c>
      <c r="U15" s="9">
        <v>-30.685333333333336</v>
      </c>
    </row>
    <row r="16" spans="1:21" x14ac:dyDescent="0.3">
      <c r="B16" s="14"/>
      <c r="C16" s="16" t="s">
        <v>45</v>
      </c>
      <c r="D16" s="13">
        <v>6.1079999999999997</v>
      </c>
      <c r="E16" s="9">
        <v>6.8933333333333335</v>
      </c>
      <c r="F16" s="13">
        <v>11.145333333333333</v>
      </c>
      <c r="G16" s="13"/>
      <c r="H16" s="13"/>
      <c r="I16" s="13"/>
      <c r="J16" s="15" t="s">
        <v>45</v>
      </c>
      <c r="K16" s="13">
        <v>-29.613333333333333</v>
      </c>
      <c r="L16" s="13">
        <v>-30.006</v>
      </c>
      <c r="M16" s="9">
        <v>-32.131999999999998</v>
      </c>
      <c r="N16" s="13"/>
      <c r="P16" s="13"/>
      <c r="Q16" s="15" t="s">
        <v>45</v>
      </c>
      <c r="R16" s="13">
        <v>-29.613333333333333</v>
      </c>
      <c r="S16" s="13">
        <v>-30.006</v>
      </c>
      <c r="T16" s="9">
        <v>-32.131999999999998</v>
      </c>
      <c r="U16" s="13"/>
    </row>
    <row r="17" spans="1:21" x14ac:dyDescent="0.3">
      <c r="B17" s="14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21" x14ac:dyDescent="0.3">
      <c r="B18" s="14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21" x14ac:dyDescent="0.3">
      <c r="B19" s="14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21" x14ac:dyDescent="0.3">
      <c r="B20" s="14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21" x14ac:dyDescent="0.3">
      <c r="B21" s="14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21" x14ac:dyDescent="0.3">
      <c r="A22" t="s">
        <v>21</v>
      </c>
      <c r="B22" s="18" t="s">
        <v>47</v>
      </c>
      <c r="C22" s="18"/>
      <c r="D22" s="17" t="s">
        <v>44</v>
      </c>
      <c r="E22" s="17"/>
      <c r="F22" s="17"/>
      <c r="G22" s="13"/>
      <c r="H22" s="13"/>
      <c r="I22" s="17" t="s">
        <v>48</v>
      </c>
      <c r="J22" s="17"/>
      <c r="K22" s="17" t="s">
        <v>44</v>
      </c>
      <c r="L22" s="17"/>
      <c r="M22" s="17"/>
      <c r="N22" s="13"/>
      <c r="P22" s="17" t="s">
        <v>48</v>
      </c>
      <c r="Q22" s="17"/>
      <c r="R22" s="17" t="s">
        <v>44</v>
      </c>
      <c r="S22" s="17"/>
      <c r="T22" s="17"/>
      <c r="U22" s="13"/>
    </row>
    <row r="23" spans="1:21" x14ac:dyDescent="0.3">
      <c r="B23" s="18"/>
      <c r="C23" s="18"/>
      <c r="D23" s="13" t="s">
        <v>2</v>
      </c>
      <c r="E23" s="13" t="s">
        <v>27</v>
      </c>
      <c r="F23" s="13" t="s">
        <v>4</v>
      </c>
      <c r="G23" s="15" t="s">
        <v>46</v>
      </c>
      <c r="H23" s="13"/>
      <c r="I23" s="17"/>
      <c r="J23" s="17"/>
      <c r="K23" s="13" t="s">
        <v>2</v>
      </c>
      <c r="L23" s="13" t="s">
        <v>27</v>
      </c>
      <c r="M23" s="13" t="s">
        <v>4</v>
      </c>
      <c r="N23" s="15" t="s">
        <v>46</v>
      </c>
      <c r="P23" s="17"/>
      <c r="Q23" s="17"/>
      <c r="R23" s="13" t="s">
        <v>2</v>
      </c>
      <c r="S23" s="13" t="s">
        <v>27</v>
      </c>
      <c r="T23" s="13" t="s">
        <v>4</v>
      </c>
      <c r="U23" s="15" t="s">
        <v>46</v>
      </c>
    </row>
    <row r="24" spans="1:21" x14ac:dyDescent="0.3">
      <c r="B24" s="18" t="s">
        <v>43</v>
      </c>
      <c r="C24" s="14" t="s">
        <v>2</v>
      </c>
      <c r="D24" s="13">
        <v>-8.7780823158538865</v>
      </c>
      <c r="E24" s="13">
        <v>-8.8757279051190476</v>
      </c>
      <c r="F24" s="13">
        <v>-8.8950939520752961</v>
      </c>
      <c r="G24" s="13">
        <v>-8.8496347243494107</v>
      </c>
      <c r="H24" s="13"/>
      <c r="I24" s="17" t="s">
        <v>43</v>
      </c>
      <c r="J24" s="13" t="s">
        <v>2</v>
      </c>
      <c r="K24" s="13">
        <v>-0.70720602723126103</v>
      </c>
      <c r="L24" s="13">
        <v>-0.59569619934813822</v>
      </c>
      <c r="M24" s="13">
        <v>-0.52353123205622043</v>
      </c>
      <c r="N24" s="9">
        <v>-0.60881115287853993</v>
      </c>
      <c r="P24" s="17" t="s">
        <v>12</v>
      </c>
      <c r="Q24" s="13" t="s">
        <v>2</v>
      </c>
      <c r="R24" s="13">
        <v>-0.70720602723126103</v>
      </c>
      <c r="S24" s="13">
        <v>-2.8179706896880949</v>
      </c>
      <c r="T24" s="13">
        <v>-2.8515905387967941</v>
      </c>
      <c r="U24" s="9">
        <v>-0.60881115287853993</v>
      </c>
    </row>
    <row r="25" spans="1:21" x14ac:dyDescent="0.3">
      <c r="B25" s="18"/>
      <c r="C25" s="14" t="s">
        <v>27</v>
      </c>
      <c r="D25" s="13">
        <v>-6.7118502272966492</v>
      </c>
      <c r="E25" s="13">
        <v>-6.8418789341681272</v>
      </c>
      <c r="F25" s="13">
        <v>-6.8707961259715606</v>
      </c>
      <c r="G25" s="13">
        <v>-6.8081750958121132</v>
      </c>
      <c r="H25" s="13"/>
      <c r="I25" s="17"/>
      <c r="J25" s="13" t="s">
        <v>27</v>
      </c>
      <c r="K25" s="13">
        <v>-2.8179706896880949</v>
      </c>
      <c r="L25" s="13">
        <v>-1.8361076044556597</v>
      </c>
      <c r="M25" s="13">
        <v>-1.7249129853166369</v>
      </c>
      <c r="N25" s="13">
        <v>-2.1263304264867973</v>
      </c>
      <c r="P25" s="17"/>
      <c r="Q25" s="13" t="s">
        <v>27</v>
      </c>
      <c r="R25" s="13">
        <v>-0.59569619934813822</v>
      </c>
      <c r="S25" s="13">
        <v>-1.8361076044556597</v>
      </c>
      <c r="T25" s="13">
        <v>-1.8581459435698882</v>
      </c>
      <c r="U25" s="13">
        <v>-2.1263304264867973</v>
      </c>
    </row>
    <row r="26" spans="1:21" x14ac:dyDescent="0.3">
      <c r="B26" s="18"/>
      <c r="C26" s="14" t="s">
        <v>4</v>
      </c>
      <c r="D26" s="13">
        <v>-6.6981481590095484</v>
      </c>
      <c r="E26" s="13">
        <v>-6.8533646039105331</v>
      </c>
      <c r="F26" s="13">
        <v>-6.8508714098770884</v>
      </c>
      <c r="G26" s="9">
        <v>-6.8007947242657236</v>
      </c>
      <c r="H26" s="13"/>
      <c r="I26" s="17"/>
      <c r="J26" s="13" t="s">
        <v>4</v>
      </c>
      <c r="K26" s="13">
        <v>-2.8515905387967941</v>
      </c>
      <c r="L26" s="13">
        <v>-1.8581459435698882</v>
      </c>
      <c r="M26" s="13">
        <v>-1.7517964591195252</v>
      </c>
      <c r="N26" s="13">
        <v>-2.1538443138287358</v>
      </c>
      <c r="P26" s="17"/>
      <c r="Q26" s="13" t="s">
        <v>4</v>
      </c>
      <c r="R26" s="13">
        <v>-0.52353123205622043</v>
      </c>
      <c r="S26" s="13">
        <v>-1.7249129853166369</v>
      </c>
      <c r="T26" s="13">
        <v>-1.7517964591195252</v>
      </c>
      <c r="U26" s="13">
        <v>-2.1538443138287358</v>
      </c>
    </row>
    <row r="27" spans="1:21" x14ac:dyDescent="0.3">
      <c r="B27" s="14"/>
      <c r="C27" s="16" t="s">
        <v>45</v>
      </c>
      <c r="D27" s="9">
        <v>-7.3960269007200283</v>
      </c>
      <c r="E27" s="13">
        <v>-7.5236571477325684</v>
      </c>
      <c r="F27" s="13">
        <v>-7.5389204959746481</v>
      </c>
      <c r="G27" s="13"/>
      <c r="H27" s="13"/>
      <c r="I27" s="13"/>
      <c r="J27" s="15" t="s">
        <v>45</v>
      </c>
      <c r="K27" s="13">
        <v>-2.1255890852387167</v>
      </c>
      <c r="L27" s="13">
        <v>-1.4299832491245621</v>
      </c>
      <c r="M27" s="9">
        <v>-1.3334135588307943</v>
      </c>
      <c r="N27" s="13"/>
      <c r="P27" s="13"/>
      <c r="Q27" s="15" t="s">
        <v>45</v>
      </c>
      <c r="R27" s="13">
        <v>-2.1255890852387167</v>
      </c>
      <c r="S27" s="13">
        <v>-1.4299832491245621</v>
      </c>
      <c r="T27" s="9">
        <v>-1.3334135588307943</v>
      </c>
      <c r="U27" s="13"/>
    </row>
    <row r="28" spans="1:21" x14ac:dyDescent="0.3">
      <c r="B28" s="14"/>
      <c r="C28" s="14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21" x14ac:dyDescent="0.3">
      <c r="B29" s="14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21" x14ac:dyDescent="0.3">
      <c r="B30" s="14"/>
      <c r="C30" s="1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21" x14ac:dyDescent="0.3">
      <c r="A31" t="s">
        <v>51</v>
      </c>
      <c r="B31" s="18" t="s">
        <v>47</v>
      </c>
      <c r="C31" s="18"/>
      <c r="D31" s="17" t="s">
        <v>44</v>
      </c>
      <c r="E31" s="17"/>
      <c r="F31" s="17"/>
      <c r="G31" s="13"/>
      <c r="H31" s="13"/>
      <c r="I31" s="17" t="s">
        <v>48</v>
      </c>
      <c r="J31" s="17"/>
      <c r="K31" s="17" t="s">
        <v>44</v>
      </c>
      <c r="L31" s="17"/>
      <c r="M31" s="17"/>
      <c r="N31" s="13"/>
      <c r="P31" s="17" t="s">
        <v>48</v>
      </c>
      <c r="Q31" s="17"/>
      <c r="R31" s="17" t="s">
        <v>44</v>
      </c>
      <c r="S31" s="17"/>
      <c r="T31" s="17"/>
      <c r="U31" s="13"/>
    </row>
    <row r="32" spans="1:21" x14ac:dyDescent="0.3">
      <c r="B32" s="18"/>
      <c r="C32" s="18"/>
      <c r="D32" s="13" t="s">
        <v>2</v>
      </c>
      <c r="E32" s="13" t="s">
        <v>27</v>
      </c>
      <c r="F32" s="13" t="s">
        <v>4</v>
      </c>
      <c r="G32" s="15" t="s">
        <v>46</v>
      </c>
      <c r="H32" s="13"/>
      <c r="I32" s="17"/>
      <c r="J32" s="17"/>
      <c r="K32" s="13" t="s">
        <v>2</v>
      </c>
      <c r="L32" s="13" t="s">
        <v>27</v>
      </c>
      <c r="M32" s="13" t="s">
        <v>4</v>
      </c>
      <c r="N32" s="15" t="s">
        <v>46</v>
      </c>
      <c r="P32" s="17"/>
      <c r="Q32" s="17"/>
      <c r="R32" s="13" t="s">
        <v>2</v>
      </c>
      <c r="S32" s="13" t="s">
        <v>27</v>
      </c>
      <c r="T32" s="13" t="s">
        <v>4</v>
      </c>
      <c r="U32" s="15" t="s">
        <v>46</v>
      </c>
    </row>
    <row r="33" spans="1:21" x14ac:dyDescent="0.3">
      <c r="B33" s="18" t="s">
        <v>43</v>
      </c>
      <c r="C33" s="14" t="s">
        <v>2</v>
      </c>
      <c r="D33" s="13">
        <v>-15.800000000000002</v>
      </c>
      <c r="E33" s="13">
        <v>-24.66</v>
      </c>
      <c r="F33" s="13">
        <v>-28.209999999999997</v>
      </c>
      <c r="G33" s="13">
        <v>-22.89</v>
      </c>
      <c r="H33" s="13"/>
      <c r="I33" s="17" t="s">
        <v>43</v>
      </c>
      <c r="J33" s="13" t="s">
        <v>2</v>
      </c>
      <c r="K33" s="13">
        <v>47.399999999999991</v>
      </c>
      <c r="L33" s="13">
        <v>73.97999999999999</v>
      </c>
      <c r="M33" s="13">
        <v>84.63</v>
      </c>
      <c r="N33" s="9">
        <v>68.67</v>
      </c>
      <c r="P33" s="17" t="s">
        <v>12</v>
      </c>
      <c r="Q33" s="13" t="s">
        <v>2</v>
      </c>
      <c r="R33" s="13">
        <v>47.399999999999991</v>
      </c>
      <c r="S33" s="13">
        <v>53.61</v>
      </c>
      <c r="T33" s="13">
        <v>51.239999999999995</v>
      </c>
      <c r="U33" s="9">
        <v>68.67</v>
      </c>
    </row>
    <row r="34" spans="1:21" x14ac:dyDescent="0.3">
      <c r="B34" s="18"/>
      <c r="C34" s="14" t="s">
        <v>27</v>
      </c>
      <c r="D34" s="13">
        <v>-17.87</v>
      </c>
      <c r="E34" s="13">
        <v>-19.559999999999999</v>
      </c>
      <c r="F34" s="13">
        <v>-25.529999999999998</v>
      </c>
      <c r="G34" s="13">
        <v>-20.986666666666665</v>
      </c>
      <c r="H34" s="13"/>
      <c r="I34" s="17"/>
      <c r="J34" s="13" t="s">
        <v>27</v>
      </c>
      <c r="K34" s="13">
        <v>53.61</v>
      </c>
      <c r="L34" s="13">
        <v>58.680000000000007</v>
      </c>
      <c r="M34" s="13">
        <v>76.59</v>
      </c>
      <c r="N34" s="13">
        <v>62.96</v>
      </c>
      <c r="P34" s="17"/>
      <c r="Q34" s="13" t="s">
        <v>27</v>
      </c>
      <c r="R34" s="13">
        <v>73.97999999999999</v>
      </c>
      <c r="S34" s="13">
        <v>58.680000000000007</v>
      </c>
      <c r="T34" s="13">
        <v>57.929999999999993</v>
      </c>
      <c r="U34" s="13">
        <v>62.96</v>
      </c>
    </row>
    <row r="35" spans="1:21" x14ac:dyDescent="0.3">
      <c r="B35" s="18"/>
      <c r="C35" s="14" t="s">
        <v>4</v>
      </c>
      <c r="D35" s="13">
        <v>-17.079999999999998</v>
      </c>
      <c r="E35" s="13">
        <v>-19.309999999999995</v>
      </c>
      <c r="F35" s="13">
        <v>-25.020000000000003</v>
      </c>
      <c r="G35" s="9">
        <v>-20.47</v>
      </c>
      <c r="H35" s="13"/>
      <c r="I35" s="17"/>
      <c r="J35" s="13" t="s">
        <v>4</v>
      </c>
      <c r="K35" s="13">
        <v>51.239999999999995</v>
      </c>
      <c r="L35" s="13">
        <v>57.929999999999993</v>
      </c>
      <c r="M35" s="13">
        <v>75.059999999999988</v>
      </c>
      <c r="N35" s="13">
        <v>61.409999999999989</v>
      </c>
      <c r="P35" s="17"/>
      <c r="Q35" s="13" t="s">
        <v>4</v>
      </c>
      <c r="R35" s="13">
        <v>84.63</v>
      </c>
      <c r="S35" s="13">
        <v>76.59</v>
      </c>
      <c r="T35" s="13">
        <v>75.059999999999988</v>
      </c>
      <c r="U35" s="13">
        <v>61.409999999999989</v>
      </c>
    </row>
    <row r="36" spans="1:21" x14ac:dyDescent="0.3">
      <c r="B36" s="14"/>
      <c r="C36" s="16" t="s">
        <v>45</v>
      </c>
      <c r="D36" s="9">
        <v>-16.916666666666668</v>
      </c>
      <c r="E36" s="13">
        <v>-21.176666666666666</v>
      </c>
      <c r="F36" s="13">
        <v>-26.25333333333333</v>
      </c>
      <c r="G36" s="13"/>
      <c r="H36" s="13"/>
      <c r="I36" s="13"/>
      <c r="J36" s="15" t="s">
        <v>45</v>
      </c>
      <c r="K36" s="13">
        <v>50.75</v>
      </c>
      <c r="L36" s="13">
        <v>63.529999999999994</v>
      </c>
      <c r="M36" s="9">
        <v>78.759999999999991</v>
      </c>
      <c r="N36" s="13"/>
      <c r="P36" s="13"/>
      <c r="Q36" s="15" t="s">
        <v>45</v>
      </c>
      <c r="R36" s="13">
        <v>50.75</v>
      </c>
      <c r="S36" s="13">
        <v>63.529999999999994</v>
      </c>
      <c r="T36" s="9">
        <v>78.759999999999991</v>
      </c>
      <c r="U36" s="13"/>
    </row>
    <row r="37" spans="1:21" x14ac:dyDescent="0.3">
      <c r="B37" s="14"/>
      <c r="C37" s="14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21" x14ac:dyDescent="0.3">
      <c r="B38" s="14"/>
      <c r="C38" s="14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21" x14ac:dyDescent="0.3">
      <c r="B39" s="14"/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21" x14ac:dyDescent="0.3">
      <c r="B40" s="14"/>
      <c r="C40" s="14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21" x14ac:dyDescent="0.3">
      <c r="B41" s="14"/>
      <c r="C41" s="14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21" x14ac:dyDescent="0.3">
      <c r="A42" t="s">
        <v>52</v>
      </c>
      <c r="B42" s="18" t="s">
        <v>47</v>
      </c>
      <c r="C42" s="18"/>
      <c r="D42" s="17" t="s">
        <v>44</v>
      </c>
      <c r="E42" s="17"/>
      <c r="F42" s="17"/>
      <c r="G42" s="13"/>
      <c r="H42" s="13"/>
      <c r="I42" s="17" t="s">
        <v>48</v>
      </c>
      <c r="J42" s="17"/>
      <c r="K42" s="17" t="s">
        <v>44</v>
      </c>
      <c r="L42" s="17"/>
      <c r="M42" s="17"/>
      <c r="N42" s="13"/>
      <c r="P42" s="17" t="s">
        <v>48</v>
      </c>
      <c r="Q42" s="17"/>
      <c r="R42" s="17" t="s">
        <v>44</v>
      </c>
      <c r="S42" s="17"/>
      <c r="T42" s="17"/>
      <c r="U42" s="13"/>
    </row>
    <row r="43" spans="1:21" x14ac:dyDescent="0.3">
      <c r="B43" s="18"/>
      <c r="C43" s="18"/>
      <c r="D43" s="13" t="s">
        <v>2</v>
      </c>
      <c r="E43" s="13" t="s">
        <v>27</v>
      </c>
      <c r="F43" s="13" t="s">
        <v>4</v>
      </c>
      <c r="G43" s="15" t="s">
        <v>46</v>
      </c>
      <c r="H43" s="13"/>
      <c r="I43" s="17"/>
      <c r="J43" s="17"/>
      <c r="K43" s="13" t="s">
        <v>2</v>
      </c>
      <c r="L43" s="13" t="s">
        <v>27</v>
      </c>
      <c r="M43" s="13" t="s">
        <v>4</v>
      </c>
      <c r="N43" s="15" t="s">
        <v>46</v>
      </c>
      <c r="P43" s="17"/>
      <c r="Q43" s="17"/>
      <c r="R43" s="13" t="s">
        <v>2</v>
      </c>
      <c r="S43" s="13" t="s">
        <v>27</v>
      </c>
      <c r="T43" s="13" t="s">
        <v>4</v>
      </c>
      <c r="U43" s="15" t="s">
        <v>46</v>
      </c>
    </row>
    <row r="44" spans="1:21" x14ac:dyDescent="0.3">
      <c r="B44" s="18" t="s">
        <v>43</v>
      </c>
      <c r="C44" s="14" t="s">
        <v>2</v>
      </c>
      <c r="D44" s="13">
        <v>-6.5490000000000013</v>
      </c>
      <c r="E44" s="13">
        <v>-23.298000000000002</v>
      </c>
      <c r="F44" s="13">
        <v>-27.890999999999998</v>
      </c>
      <c r="G44" s="13">
        <v>-19.245999999999999</v>
      </c>
      <c r="H44" s="13"/>
      <c r="I44" s="17" t="s">
        <v>43</v>
      </c>
      <c r="J44" s="13" t="s">
        <v>2</v>
      </c>
      <c r="K44" s="13">
        <v>30.7</v>
      </c>
      <c r="L44" s="13">
        <v>97.719999999999985</v>
      </c>
      <c r="M44" s="13">
        <v>115.58</v>
      </c>
      <c r="N44" s="9">
        <v>81.333333333333329</v>
      </c>
      <c r="P44" s="17" t="s">
        <v>12</v>
      </c>
      <c r="Q44" s="13" t="s">
        <v>2</v>
      </c>
      <c r="R44" s="13">
        <v>30.7</v>
      </c>
      <c r="S44" s="13">
        <v>24.180000000000003</v>
      </c>
      <c r="T44" s="13">
        <v>22.279999999999994</v>
      </c>
      <c r="U44" s="9">
        <v>81.333333333333329</v>
      </c>
    </row>
    <row r="45" spans="1:21" x14ac:dyDescent="0.3">
      <c r="B45" s="18"/>
      <c r="C45" s="14" t="s">
        <v>27</v>
      </c>
      <c r="D45" s="13">
        <v>-5.0250000000000004</v>
      </c>
      <c r="E45" s="13">
        <v>-8.9390000000000018</v>
      </c>
      <c r="F45" s="13">
        <v>-9.8769999999999989</v>
      </c>
      <c r="G45" s="13">
        <v>-7.9470000000000001</v>
      </c>
      <c r="H45" s="13"/>
      <c r="I45" s="17"/>
      <c r="J45" s="13" t="s">
        <v>27</v>
      </c>
      <c r="K45" s="13">
        <v>24.180000000000003</v>
      </c>
      <c r="L45" s="13">
        <v>39.58</v>
      </c>
      <c r="M45" s="13">
        <v>43.38</v>
      </c>
      <c r="N45" s="13">
        <v>35.713333333333338</v>
      </c>
      <c r="P45" s="17"/>
      <c r="Q45" s="13" t="s">
        <v>27</v>
      </c>
      <c r="R45" s="13">
        <v>97.719999999999985</v>
      </c>
      <c r="S45" s="13">
        <v>39.58</v>
      </c>
      <c r="T45" s="13">
        <v>26.3</v>
      </c>
      <c r="U45" s="13">
        <v>35.713333333333338</v>
      </c>
    </row>
    <row r="46" spans="1:21" x14ac:dyDescent="0.3">
      <c r="B46" s="18"/>
      <c r="C46" s="14" t="s">
        <v>4</v>
      </c>
      <c r="D46" s="13">
        <v>-4.67</v>
      </c>
      <c r="E46" s="13">
        <v>-5.7729999999999997</v>
      </c>
      <c r="F46" s="13">
        <v>-10.702</v>
      </c>
      <c r="G46" s="9">
        <v>-7.0483333333333329</v>
      </c>
      <c r="H46" s="13"/>
      <c r="I46" s="17"/>
      <c r="J46" s="13" t="s">
        <v>4</v>
      </c>
      <c r="K46" s="13">
        <v>22.279999999999994</v>
      </c>
      <c r="L46" s="13">
        <v>26.3</v>
      </c>
      <c r="M46" s="13">
        <v>46.2</v>
      </c>
      <c r="N46" s="13">
        <v>31.593333333333334</v>
      </c>
      <c r="P46" s="17"/>
      <c r="Q46" s="13" t="s">
        <v>4</v>
      </c>
      <c r="R46" s="13">
        <v>115.58</v>
      </c>
      <c r="S46" s="13">
        <v>43.38</v>
      </c>
      <c r="T46" s="13">
        <v>46.2</v>
      </c>
      <c r="U46" s="13">
        <v>31.593333333333334</v>
      </c>
    </row>
    <row r="47" spans="1:21" x14ac:dyDescent="0.3">
      <c r="B47" s="14"/>
      <c r="C47" s="14"/>
      <c r="D47" s="9">
        <v>-5.4146666666666663</v>
      </c>
      <c r="E47" s="13">
        <v>-12.670000000000002</v>
      </c>
      <c r="F47" s="13">
        <v>-16.156666666666666</v>
      </c>
      <c r="G47" s="13"/>
      <c r="H47" s="13"/>
      <c r="I47" s="13"/>
      <c r="J47" s="15" t="s">
        <v>45</v>
      </c>
      <c r="K47" s="13">
        <v>25.72</v>
      </c>
      <c r="L47" s="13">
        <v>54.533333333333331</v>
      </c>
      <c r="M47" s="9">
        <v>68.38666666666667</v>
      </c>
      <c r="N47" s="13"/>
      <c r="P47" s="13"/>
      <c r="Q47" s="15" t="s">
        <v>45</v>
      </c>
      <c r="R47" s="13">
        <v>25.72</v>
      </c>
      <c r="S47" s="13">
        <v>54.533333333333331</v>
      </c>
      <c r="T47" s="9">
        <v>68.38666666666667</v>
      </c>
      <c r="U47" s="13"/>
    </row>
  </sheetData>
  <mergeCells count="45">
    <mergeCell ref="P33:P35"/>
    <mergeCell ref="P42:Q43"/>
    <mergeCell ref="R42:T42"/>
    <mergeCell ref="P44:P46"/>
    <mergeCell ref="P13:P15"/>
    <mergeCell ref="P22:Q23"/>
    <mergeCell ref="R22:T22"/>
    <mergeCell ref="P24:P26"/>
    <mergeCell ref="P31:Q32"/>
    <mergeCell ref="R31:T31"/>
    <mergeCell ref="P2:Q3"/>
    <mergeCell ref="R2:T2"/>
    <mergeCell ref="P4:P6"/>
    <mergeCell ref="P11:Q12"/>
    <mergeCell ref="R11:T11"/>
    <mergeCell ref="B2:C3"/>
    <mergeCell ref="D2:F2"/>
    <mergeCell ref="I2:J3"/>
    <mergeCell ref="K2:M2"/>
    <mergeCell ref="B4:B6"/>
    <mergeCell ref="I4:I6"/>
    <mergeCell ref="B11:C12"/>
    <mergeCell ref="D11:F11"/>
    <mergeCell ref="I11:J12"/>
    <mergeCell ref="K11:M11"/>
    <mergeCell ref="B13:B15"/>
    <mergeCell ref="I13:I15"/>
    <mergeCell ref="B22:C23"/>
    <mergeCell ref="D22:F22"/>
    <mergeCell ref="I22:J23"/>
    <mergeCell ref="K22:M22"/>
    <mergeCell ref="B24:B26"/>
    <mergeCell ref="I24:I26"/>
    <mergeCell ref="B31:C32"/>
    <mergeCell ref="D31:F31"/>
    <mergeCell ref="I31:J32"/>
    <mergeCell ref="K31:M31"/>
    <mergeCell ref="B33:B35"/>
    <mergeCell ref="I33:I35"/>
    <mergeCell ref="B42:C43"/>
    <mergeCell ref="D42:F42"/>
    <mergeCell ref="I42:J43"/>
    <mergeCell ref="K42:M42"/>
    <mergeCell ref="B44:B46"/>
    <mergeCell ref="I44:I46"/>
  </mergeCells>
  <phoneticPr fontId="1" type="noConversion"/>
  <conditionalFormatting sqref="D13:F1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:M1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4:F2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4:M2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:F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:M3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:F4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:M4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:F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M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4:T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3:T1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4:T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3:T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44:T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workbookViewId="0">
      <selection activeCell="P18" sqref="P18"/>
    </sheetView>
  </sheetViews>
  <sheetFormatPr defaultRowHeight="16.5" x14ac:dyDescent="0.3"/>
  <sheetData>
    <row r="2" spans="2:21" x14ac:dyDescent="0.3">
      <c r="E2" s="23" t="s">
        <v>20</v>
      </c>
      <c r="F2" s="23"/>
      <c r="L2" s="23" t="s">
        <v>20</v>
      </c>
      <c r="M2" s="23"/>
      <c r="S2" s="23" t="s">
        <v>20</v>
      </c>
      <c r="T2" s="23"/>
    </row>
    <row r="3" spans="2:21" x14ac:dyDescent="0.3">
      <c r="B3" t="s">
        <v>22</v>
      </c>
      <c r="C3" t="s">
        <v>12</v>
      </c>
      <c r="D3" t="s">
        <v>23</v>
      </c>
      <c r="E3" s="4" t="s">
        <v>12</v>
      </c>
      <c r="F3" s="4" t="s">
        <v>19</v>
      </c>
      <c r="G3" t="s">
        <v>42</v>
      </c>
      <c r="I3" t="s">
        <v>22</v>
      </c>
      <c r="J3" t="s">
        <v>12</v>
      </c>
      <c r="K3" t="s">
        <v>23</v>
      </c>
      <c r="L3" s="4" t="s">
        <v>12</v>
      </c>
      <c r="M3" s="4" t="s">
        <v>19</v>
      </c>
      <c r="N3" t="s">
        <v>42</v>
      </c>
      <c r="P3" t="s">
        <v>22</v>
      </c>
      <c r="Q3" t="s">
        <v>12</v>
      </c>
      <c r="R3" t="s">
        <v>23</v>
      </c>
      <c r="S3" s="4" t="s">
        <v>12</v>
      </c>
      <c r="T3" s="4" t="s">
        <v>19</v>
      </c>
      <c r="U3" t="s">
        <v>42</v>
      </c>
    </row>
    <row r="4" spans="2:21" x14ac:dyDescent="0.3">
      <c r="B4" s="20" t="s">
        <v>24</v>
      </c>
      <c r="C4" s="20" t="s">
        <v>25</v>
      </c>
      <c r="D4" s="2" t="s">
        <v>26</v>
      </c>
      <c r="E4" s="7">
        <v>14.46319501154097</v>
      </c>
      <c r="F4" s="10">
        <v>-10.516343284797889</v>
      </c>
      <c r="G4" s="7">
        <f>SUM(E4:F4)</f>
        <v>3.9468517267430805</v>
      </c>
      <c r="I4" s="19" t="s">
        <v>32</v>
      </c>
      <c r="J4" s="19" t="s">
        <v>33</v>
      </c>
      <c r="K4" t="s">
        <v>25</v>
      </c>
      <c r="L4" s="5">
        <v>13.396000000000001</v>
      </c>
      <c r="M4" s="9">
        <v>-27.03</v>
      </c>
      <c r="N4" s="4">
        <f t="shared" ref="N4:N12" si="0">SUM(L4:M4)</f>
        <v>-13.634</v>
      </c>
      <c r="P4" s="20" t="s">
        <v>21</v>
      </c>
      <c r="Q4" s="20" t="s">
        <v>25</v>
      </c>
      <c r="R4" s="2" t="s">
        <v>36</v>
      </c>
      <c r="S4" s="7">
        <v>-8.7780823158538865</v>
      </c>
      <c r="T4" s="7">
        <v>-0.70720602723126103</v>
      </c>
      <c r="U4" s="7">
        <f t="shared" ref="U4:U12" si="1">SUM(S4:T4)</f>
        <v>-9.4852883430851485</v>
      </c>
    </row>
    <row r="5" spans="2:21" x14ac:dyDescent="0.3">
      <c r="B5" s="21"/>
      <c r="C5" s="21"/>
      <c r="D5" s="1" t="s">
        <v>27</v>
      </c>
      <c r="E5" s="5">
        <v>14.22154698854763</v>
      </c>
      <c r="F5" s="5">
        <v>-10.69861305290617</v>
      </c>
      <c r="G5" s="5">
        <f t="shared" ref="G5:G12" si="2">SUM(E5:F5)</f>
        <v>3.5229339356414595</v>
      </c>
      <c r="I5" s="19"/>
      <c r="J5" s="19"/>
      <c r="K5" t="s">
        <v>27</v>
      </c>
      <c r="L5" s="5">
        <v>17.227999999999998</v>
      </c>
      <c r="M5" s="5">
        <v>-28.946000000000005</v>
      </c>
      <c r="N5" s="4">
        <f t="shared" si="0"/>
        <v>-11.718000000000007</v>
      </c>
      <c r="P5" s="21"/>
      <c r="Q5" s="21"/>
      <c r="R5" s="1" t="s">
        <v>27</v>
      </c>
      <c r="S5" s="5">
        <v>-8.8757279051190476</v>
      </c>
      <c r="T5" s="5">
        <v>-0.59569619934813822</v>
      </c>
      <c r="U5" s="5">
        <f t="shared" si="1"/>
        <v>-9.4714241044671859</v>
      </c>
    </row>
    <row r="6" spans="2:21" x14ac:dyDescent="0.3">
      <c r="B6" s="21"/>
      <c r="C6" s="21"/>
      <c r="D6" s="1" t="s">
        <v>28</v>
      </c>
      <c r="E6" s="5">
        <v>29.565496951657082</v>
      </c>
      <c r="F6" s="5">
        <v>-17.674640198799146</v>
      </c>
      <c r="G6" s="8">
        <f t="shared" si="2"/>
        <v>11.890856752857935</v>
      </c>
      <c r="I6" s="19"/>
      <c r="J6" s="19"/>
      <c r="K6" t="s">
        <v>4</v>
      </c>
      <c r="L6" s="5">
        <v>42.704000000000001</v>
      </c>
      <c r="M6" s="5">
        <v>-57.864000000000011</v>
      </c>
      <c r="N6" s="4">
        <f t="shared" si="0"/>
        <v>-15.160000000000011</v>
      </c>
      <c r="P6" s="21"/>
      <c r="Q6" s="21"/>
      <c r="R6" s="1" t="s">
        <v>4</v>
      </c>
      <c r="S6" s="5">
        <v>-12.109094116606689</v>
      </c>
      <c r="T6" s="9">
        <v>0.28346415656841628</v>
      </c>
      <c r="U6" s="8">
        <f t="shared" si="1"/>
        <v>-11.825629960038274</v>
      </c>
    </row>
    <row r="7" spans="2:21" x14ac:dyDescent="0.3">
      <c r="B7" s="21"/>
      <c r="C7" s="20" t="s">
        <v>29</v>
      </c>
      <c r="D7" s="2" t="s">
        <v>30</v>
      </c>
      <c r="E7" s="7">
        <v>18.552673929835045</v>
      </c>
      <c r="F7" s="7">
        <v>-12.298823997376971</v>
      </c>
      <c r="G7" s="4">
        <f t="shared" si="2"/>
        <v>6.2538499324580741</v>
      </c>
      <c r="I7" s="19"/>
      <c r="J7" s="20" t="s">
        <v>27</v>
      </c>
      <c r="K7" s="2" t="s">
        <v>26</v>
      </c>
      <c r="L7" s="7">
        <v>6.9879999999999978</v>
      </c>
      <c r="M7" s="7">
        <v>-29.955999999999996</v>
      </c>
      <c r="N7" s="7">
        <f t="shared" si="0"/>
        <v>-22.967999999999996</v>
      </c>
      <c r="P7" s="21"/>
      <c r="Q7" s="20" t="s">
        <v>37</v>
      </c>
      <c r="R7" s="2" t="s">
        <v>25</v>
      </c>
      <c r="S7" s="10">
        <v>-6.7118502272966492</v>
      </c>
      <c r="T7" s="7">
        <v>-2.8179706896880949</v>
      </c>
      <c r="U7" s="4">
        <f t="shared" si="1"/>
        <v>-9.5298209169847432</v>
      </c>
    </row>
    <row r="8" spans="2:21" x14ac:dyDescent="0.3">
      <c r="B8" s="21"/>
      <c r="C8" s="21"/>
      <c r="D8" s="1" t="s">
        <v>27</v>
      </c>
      <c r="E8" s="5">
        <v>14.636410216575959</v>
      </c>
      <c r="F8" s="5">
        <v>-10.226200062622727</v>
      </c>
      <c r="G8" s="4">
        <f t="shared" si="2"/>
        <v>4.4102101539532317</v>
      </c>
      <c r="I8" s="19"/>
      <c r="J8" s="21"/>
      <c r="K8" s="1" t="s">
        <v>27</v>
      </c>
      <c r="L8" s="5">
        <v>9.3600000000000012</v>
      </c>
      <c r="M8" s="5">
        <v>-31.142000000000003</v>
      </c>
      <c r="N8" s="5">
        <f t="shared" si="0"/>
        <v>-21.782000000000004</v>
      </c>
      <c r="P8" s="21"/>
      <c r="Q8" s="21"/>
      <c r="R8" s="1" t="s">
        <v>27</v>
      </c>
      <c r="S8" s="5">
        <v>-6.8418789341681272</v>
      </c>
      <c r="T8" s="5">
        <v>-1.8361076044556597</v>
      </c>
      <c r="U8" s="12">
        <f t="shared" si="1"/>
        <v>-8.6779865386237862</v>
      </c>
    </row>
    <row r="9" spans="2:21" x14ac:dyDescent="0.3">
      <c r="B9" s="21"/>
      <c r="C9" s="22"/>
      <c r="D9" s="3" t="s">
        <v>4</v>
      </c>
      <c r="E9" s="8">
        <v>33.071232422135544</v>
      </c>
      <c r="F9" s="8">
        <v>-18.149484742311948</v>
      </c>
      <c r="G9" s="12">
        <f t="shared" si="2"/>
        <v>14.921747679823596</v>
      </c>
      <c r="I9" s="19"/>
      <c r="J9" s="22"/>
      <c r="K9" s="3" t="s">
        <v>4</v>
      </c>
      <c r="L9" s="8">
        <v>13.475999999999999</v>
      </c>
      <c r="M9" s="8">
        <v>-54.14</v>
      </c>
      <c r="N9" s="8">
        <f t="shared" si="0"/>
        <v>-40.664000000000001</v>
      </c>
      <c r="P9" s="21"/>
      <c r="Q9" s="22"/>
      <c r="R9" s="3" t="s">
        <v>4</v>
      </c>
      <c r="S9" s="8">
        <v>-7.908763849397876</v>
      </c>
      <c r="T9" s="8">
        <v>-2.015869773679948</v>
      </c>
      <c r="U9" s="4">
        <f t="shared" si="1"/>
        <v>-9.924633623077824</v>
      </c>
    </row>
    <row r="10" spans="2:21" x14ac:dyDescent="0.3">
      <c r="B10" s="21"/>
      <c r="C10" s="21" t="s">
        <v>4</v>
      </c>
      <c r="D10" s="1" t="s">
        <v>25</v>
      </c>
      <c r="E10" s="9">
        <v>39.15010162530821</v>
      </c>
      <c r="F10" s="5">
        <v>-25.034638859886272</v>
      </c>
      <c r="G10" s="7">
        <f t="shared" si="2"/>
        <v>14.115462765421938</v>
      </c>
      <c r="I10" s="19"/>
      <c r="J10" s="19" t="s">
        <v>34</v>
      </c>
      <c r="K10" t="s">
        <v>26</v>
      </c>
      <c r="L10" s="5">
        <v>44.823999999999998</v>
      </c>
      <c r="M10" s="5">
        <v>-54.225999999999999</v>
      </c>
      <c r="N10" s="4">
        <f t="shared" si="0"/>
        <v>-9.402000000000001</v>
      </c>
      <c r="P10" s="21"/>
      <c r="Q10" s="21" t="s">
        <v>4</v>
      </c>
      <c r="R10" s="1" t="s">
        <v>26</v>
      </c>
      <c r="S10" s="5">
        <v>-7.5762150910266595</v>
      </c>
      <c r="T10" s="5">
        <v>-4.4150486496497363</v>
      </c>
      <c r="U10" s="7">
        <f t="shared" si="1"/>
        <v>-11.991263740676395</v>
      </c>
    </row>
    <row r="11" spans="2:21" x14ac:dyDescent="0.3">
      <c r="B11" s="21"/>
      <c r="C11" s="21"/>
      <c r="D11" s="1" t="s">
        <v>31</v>
      </c>
      <c r="E11" s="9">
        <v>39.150101625999994</v>
      </c>
      <c r="F11" s="5">
        <v>-25.034638859999994</v>
      </c>
      <c r="G11" s="5">
        <f t="shared" si="2"/>
        <v>14.115462766</v>
      </c>
      <c r="I11" s="19"/>
      <c r="J11" s="19"/>
      <c r="K11" t="s">
        <v>27</v>
      </c>
      <c r="L11" s="5">
        <v>41.095999999999997</v>
      </c>
      <c r="M11" s="5">
        <v>-52.362000000000002</v>
      </c>
      <c r="N11" s="4">
        <f t="shared" si="0"/>
        <v>-11.266000000000005</v>
      </c>
      <c r="P11" s="21"/>
      <c r="Q11" s="21"/>
      <c r="R11" s="1" t="s">
        <v>38</v>
      </c>
      <c r="S11" s="5">
        <v>-7.9368750675830615</v>
      </c>
      <c r="T11" s="5">
        <v>-1.9919614276673279</v>
      </c>
      <c r="U11" s="5">
        <f t="shared" si="1"/>
        <v>-9.9288364952503887</v>
      </c>
    </row>
    <row r="12" spans="2:21" x14ac:dyDescent="0.3">
      <c r="B12" s="22"/>
      <c r="C12" s="22"/>
      <c r="D12" s="3" t="s">
        <v>4</v>
      </c>
      <c r="E12" s="8">
        <v>28.903266849319682</v>
      </c>
      <c r="F12" s="8">
        <v>-16.495309120203562</v>
      </c>
      <c r="G12" s="8">
        <f t="shared" si="2"/>
        <v>12.40795772911612</v>
      </c>
      <c r="I12" s="19"/>
      <c r="J12" s="19"/>
      <c r="K12" t="s">
        <v>35</v>
      </c>
      <c r="L12" s="9">
        <v>63.1</v>
      </c>
      <c r="M12" s="5">
        <v>-63.364000000000011</v>
      </c>
      <c r="N12" s="12">
        <f t="shared" si="0"/>
        <v>-0.26400000000001</v>
      </c>
      <c r="P12" s="22"/>
      <c r="Q12" s="22"/>
      <c r="R12" s="3" t="s">
        <v>39</v>
      </c>
      <c r="S12" s="8">
        <v>-7.8768029108520921</v>
      </c>
      <c r="T12" s="8">
        <v>-2.051923829842115</v>
      </c>
      <c r="U12" s="8">
        <f t="shared" si="1"/>
        <v>-9.9287267406942075</v>
      </c>
    </row>
    <row r="14" spans="2:21" x14ac:dyDescent="0.3">
      <c r="E14" s="23" t="s">
        <v>20</v>
      </c>
      <c r="F14" s="23"/>
      <c r="L14" s="23" t="s">
        <v>20</v>
      </c>
      <c r="M14" s="23"/>
    </row>
    <row r="15" spans="2:21" x14ac:dyDescent="0.3">
      <c r="B15" t="s">
        <v>22</v>
      </c>
      <c r="C15" t="s">
        <v>12</v>
      </c>
      <c r="D15" t="s">
        <v>23</v>
      </c>
      <c r="E15" s="4" t="s">
        <v>12</v>
      </c>
      <c r="F15" s="4" t="s">
        <v>19</v>
      </c>
      <c r="G15" t="s">
        <v>42</v>
      </c>
      <c r="I15" t="s">
        <v>22</v>
      </c>
      <c r="J15" t="s">
        <v>12</v>
      </c>
      <c r="K15" t="s">
        <v>23</v>
      </c>
      <c r="L15" s="4" t="s">
        <v>12</v>
      </c>
      <c r="M15" s="4" t="s">
        <v>19</v>
      </c>
      <c r="N15" t="s">
        <v>42</v>
      </c>
    </row>
    <row r="16" spans="2:21" x14ac:dyDescent="0.3">
      <c r="B16" s="19" t="s">
        <v>40</v>
      </c>
      <c r="C16" s="19" t="s">
        <v>25</v>
      </c>
      <c r="D16" t="s">
        <v>25</v>
      </c>
      <c r="E16" s="9">
        <v>-12.687737771641025</v>
      </c>
      <c r="F16" s="5">
        <v>31.376716373801731</v>
      </c>
      <c r="G16" s="4">
        <f t="shared" ref="G16:G24" si="3">SUM(E16:F16)</f>
        <v>18.688978602160706</v>
      </c>
      <c r="I16" s="20" t="s">
        <v>41</v>
      </c>
      <c r="J16" s="20" t="s">
        <v>26</v>
      </c>
      <c r="K16" s="2" t="s">
        <v>25</v>
      </c>
      <c r="L16" s="7">
        <v>-4.8442557538103284</v>
      </c>
      <c r="M16" s="7">
        <v>19.465460745938486</v>
      </c>
      <c r="N16" s="7">
        <f t="shared" ref="N16:N24" si="4">SUM(L16:M16)</f>
        <v>14.621204992128158</v>
      </c>
    </row>
    <row r="17" spans="2:14" x14ac:dyDescent="0.3">
      <c r="B17" s="19"/>
      <c r="C17" s="19"/>
      <c r="D17" t="s">
        <v>37</v>
      </c>
      <c r="E17" s="5">
        <v>-22.865837339704012</v>
      </c>
      <c r="F17" s="5">
        <v>61.535411536113926</v>
      </c>
      <c r="G17" s="4">
        <f t="shared" si="3"/>
        <v>38.669574196409911</v>
      </c>
      <c r="I17" s="21"/>
      <c r="J17" s="21"/>
      <c r="K17" s="1" t="s">
        <v>27</v>
      </c>
      <c r="L17" s="5">
        <v>-21.53605227736686</v>
      </c>
      <c r="M17" s="5">
        <v>91.543918640291139</v>
      </c>
      <c r="N17" s="5">
        <f t="shared" si="4"/>
        <v>70.007866362924275</v>
      </c>
    </row>
    <row r="18" spans="2:14" x14ac:dyDescent="0.3">
      <c r="B18" s="19"/>
      <c r="C18" s="19"/>
      <c r="D18" t="s">
        <v>4</v>
      </c>
      <c r="E18" s="5">
        <v>-64.883908712802523</v>
      </c>
      <c r="F18" s="9">
        <v>173.54474670382751</v>
      </c>
      <c r="G18" s="12">
        <f t="shared" si="3"/>
        <v>108.66083799102499</v>
      </c>
      <c r="I18" s="21"/>
      <c r="J18" s="21"/>
      <c r="K18" s="1" t="s">
        <v>4</v>
      </c>
      <c r="L18" s="5">
        <v>-49.312189666819236</v>
      </c>
      <c r="M18" s="9">
        <v>209.15558430896036</v>
      </c>
      <c r="N18" s="11">
        <f t="shared" si="4"/>
        <v>159.84339464214111</v>
      </c>
    </row>
    <row r="19" spans="2:14" x14ac:dyDescent="0.3">
      <c r="B19" s="19"/>
      <c r="C19" s="20" t="s">
        <v>27</v>
      </c>
      <c r="D19" s="2" t="s">
        <v>30</v>
      </c>
      <c r="E19" s="7">
        <v>-15.046962860677127</v>
      </c>
      <c r="F19" s="7">
        <v>37.49357189181876</v>
      </c>
      <c r="G19" s="7">
        <f t="shared" si="3"/>
        <v>22.446609031141634</v>
      </c>
      <c r="I19" s="21"/>
      <c r="J19" s="20" t="s">
        <v>27</v>
      </c>
      <c r="K19" s="2" t="s">
        <v>25</v>
      </c>
      <c r="L19" s="10">
        <v>-3.147451963956589</v>
      </c>
      <c r="M19" s="7">
        <v>11.213250461637793</v>
      </c>
      <c r="N19" s="4">
        <f t="shared" si="4"/>
        <v>8.0657984976812038</v>
      </c>
    </row>
    <row r="20" spans="2:14" x14ac:dyDescent="0.3">
      <c r="B20" s="19"/>
      <c r="C20" s="21"/>
      <c r="D20" s="1" t="s">
        <v>29</v>
      </c>
      <c r="E20" s="5">
        <v>-18.010199505953409</v>
      </c>
      <c r="F20" s="5">
        <v>46.137784787894169</v>
      </c>
      <c r="G20" s="5">
        <f t="shared" si="3"/>
        <v>28.12758528194076</v>
      </c>
      <c r="I20" s="21"/>
      <c r="J20" s="21"/>
      <c r="K20" s="1" t="s">
        <v>27</v>
      </c>
      <c r="L20" s="5">
        <v>-7.0148618513010188</v>
      </c>
      <c r="M20" s="5">
        <v>32.289236720668718</v>
      </c>
      <c r="N20" s="4">
        <f t="shared" si="4"/>
        <v>25.274374869367698</v>
      </c>
    </row>
    <row r="21" spans="2:14" x14ac:dyDescent="0.3">
      <c r="B21" s="19"/>
      <c r="C21" s="22"/>
      <c r="D21" s="3" t="s">
        <v>4</v>
      </c>
      <c r="E21" s="8">
        <v>-56.065088724373439</v>
      </c>
      <c r="F21" s="8">
        <v>145.42393250021919</v>
      </c>
      <c r="G21" s="8">
        <f t="shared" si="3"/>
        <v>89.358843775845756</v>
      </c>
      <c r="I21" s="21"/>
      <c r="J21" s="22"/>
      <c r="K21" s="3" t="s">
        <v>4</v>
      </c>
      <c r="L21" s="8">
        <v>-18.716485692758738</v>
      </c>
      <c r="M21" s="8">
        <v>84.2407895583422</v>
      </c>
      <c r="N21" s="4">
        <f t="shared" si="4"/>
        <v>65.524303865583462</v>
      </c>
    </row>
    <row r="22" spans="2:14" x14ac:dyDescent="0.3">
      <c r="B22" s="19"/>
      <c r="C22" s="19" t="s">
        <v>4</v>
      </c>
      <c r="D22" t="s">
        <v>25</v>
      </c>
      <c r="E22" s="5">
        <v>-29.689852918220947</v>
      </c>
      <c r="F22" s="5">
        <v>68.774145675698691</v>
      </c>
      <c r="G22" s="4">
        <f t="shared" si="3"/>
        <v>39.084292757477741</v>
      </c>
      <c r="I22" s="21"/>
      <c r="J22" s="21" t="s">
        <v>4</v>
      </c>
      <c r="K22" s="1" t="s">
        <v>25</v>
      </c>
      <c r="L22" s="5">
        <v>-6.5831934450571383</v>
      </c>
      <c r="M22" s="5">
        <v>1.8846127536895003</v>
      </c>
      <c r="N22" s="7">
        <f t="shared" si="4"/>
        <v>-4.6985806913676385</v>
      </c>
    </row>
    <row r="23" spans="2:14" x14ac:dyDescent="0.3">
      <c r="B23" s="19"/>
      <c r="C23" s="19"/>
      <c r="D23" t="s">
        <v>37</v>
      </c>
      <c r="E23" s="5">
        <v>-40.695564739307464</v>
      </c>
      <c r="F23" s="5">
        <v>97.53953956533752</v>
      </c>
      <c r="G23" s="4">
        <f t="shared" si="3"/>
        <v>56.843974826030056</v>
      </c>
      <c r="I23" s="21"/>
      <c r="J23" s="21"/>
      <c r="K23" s="1" t="s">
        <v>27</v>
      </c>
      <c r="L23" s="5">
        <v>-8.4430012166276747</v>
      </c>
      <c r="M23" s="5">
        <v>39.358906551470355</v>
      </c>
      <c r="N23" s="5">
        <f t="shared" si="4"/>
        <v>30.91590533484268</v>
      </c>
    </row>
    <row r="24" spans="2:14" x14ac:dyDescent="0.3">
      <c r="B24" s="19"/>
      <c r="C24" s="19"/>
      <c r="D24" t="s">
        <v>4</v>
      </c>
      <c r="E24" s="5">
        <v>-52.853875550850411</v>
      </c>
      <c r="F24" s="5">
        <v>131.18401092458421</v>
      </c>
      <c r="G24" s="4">
        <f t="shared" si="3"/>
        <v>78.33013537373381</v>
      </c>
      <c r="I24" s="22"/>
      <c r="J24" s="22"/>
      <c r="K24" s="3" t="s">
        <v>4</v>
      </c>
      <c r="L24" s="8">
        <v>-17.808324521154709</v>
      </c>
      <c r="M24" s="8">
        <v>79.128026582384919</v>
      </c>
      <c r="N24" s="8">
        <f t="shared" si="4"/>
        <v>61.31970206123021</v>
      </c>
    </row>
  </sheetData>
  <mergeCells count="25">
    <mergeCell ref="E2:F2"/>
    <mergeCell ref="B4:B12"/>
    <mergeCell ref="C4:C6"/>
    <mergeCell ref="C7:C9"/>
    <mergeCell ref="C10:C12"/>
    <mergeCell ref="B16:B24"/>
    <mergeCell ref="C16:C18"/>
    <mergeCell ref="C19:C21"/>
    <mergeCell ref="C22:C24"/>
    <mergeCell ref="L14:M14"/>
    <mergeCell ref="E14:F14"/>
    <mergeCell ref="L2:M2"/>
    <mergeCell ref="S2:T2"/>
    <mergeCell ref="I16:I24"/>
    <mergeCell ref="J16:J18"/>
    <mergeCell ref="J19:J21"/>
    <mergeCell ref="J22:J24"/>
    <mergeCell ref="P4:P12"/>
    <mergeCell ref="Q4:Q6"/>
    <mergeCell ref="Q7:Q9"/>
    <mergeCell ref="Q10:Q12"/>
    <mergeCell ref="I4:I12"/>
    <mergeCell ref="J4:J6"/>
    <mergeCell ref="J7:J9"/>
    <mergeCell ref="J10:J1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zoomScale="70" zoomScaleNormal="70" workbookViewId="0">
      <selection activeCell="U72" sqref="U72"/>
    </sheetView>
  </sheetViews>
  <sheetFormatPr defaultRowHeight="16.5" x14ac:dyDescent="0.3"/>
  <cols>
    <col min="2" max="3" width="11.375" bestFit="1" customWidth="1"/>
    <col min="4" max="4" width="11.375" customWidth="1"/>
    <col min="5" max="5" width="7.875" bestFit="1" customWidth="1"/>
  </cols>
  <sheetData>
    <row r="2" spans="2:16" x14ac:dyDescent="0.3">
      <c r="B2" t="s">
        <v>0</v>
      </c>
      <c r="C2" t="s">
        <v>1</v>
      </c>
      <c r="D2" t="s">
        <v>11</v>
      </c>
      <c r="E2" t="s">
        <v>10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 t="s">
        <v>17</v>
      </c>
    </row>
    <row r="3" spans="2:16" x14ac:dyDescent="0.3">
      <c r="B3" s="20" t="s">
        <v>2</v>
      </c>
      <c r="C3" s="20" t="s">
        <v>3</v>
      </c>
      <c r="D3" s="20" t="s">
        <v>12</v>
      </c>
      <c r="E3" s="2" t="s">
        <v>5</v>
      </c>
      <c r="F3" s="2">
        <v>81.695626141346906</v>
      </c>
      <c r="G3" s="2">
        <v>111.271038970264</v>
      </c>
      <c r="H3" s="2">
        <v>105.306405629577</v>
      </c>
      <c r="I3" s="2">
        <v>108.168778625296</v>
      </c>
      <c r="J3" s="2">
        <v>104.201873556236</v>
      </c>
      <c r="K3" s="2">
        <v>96.895763758393301</v>
      </c>
      <c r="L3" s="2">
        <v>151.096935696369</v>
      </c>
      <c r="M3" s="2">
        <v>85.312673896816094</v>
      </c>
      <c r="N3" s="2">
        <v>94.529747739121106</v>
      </c>
      <c r="O3" s="2">
        <v>113.048407830004</v>
      </c>
      <c r="P3" s="2">
        <f>AVERAGE(F3:O3)</f>
        <v>105.15272518434236</v>
      </c>
    </row>
    <row r="4" spans="2:16" x14ac:dyDescent="0.3">
      <c r="B4" s="21"/>
      <c r="C4" s="21"/>
      <c r="D4" s="21"/>
      <c r="E4" s="1" t="s">
        <v>6</v>
      </c>
      <c r="F4" s="1">
        <v>52.432710502371997</v>
      </c>
      <c r="G4" s="1">
        <v>66.811906169036007</v>
      </c>
      <c r="H4" s="1">
        <v>55.808406364537902</v>
      </c>
      <c r="I4" s="1">
        <v>58.399338727285297</v>
      </c>
      <c r="J4" s="1">
        <v>61.4142276360271</v>
      </c>
      <c r="K4" s="1">
        <v>62.576442196982001</v>
      </c>
      <c r="L4" s="1">
        <v>47.590426347384103</v>
      </c>
      <c r="M4" s="1">
        <v>64.431997198156196</v>
      </c>
      <c r="N4" s="1">
        <v>66.056243859840293</v>
      </c>
      <c r="O4" s="1">
        <v>56.905744517083903</v>
      </c>
      <c r="P4" s="1">
        <f t="shared" ref="P4:P67" si="0">AVERAGE(F4:O4)</f>
        <v>59.242744351870478</v>
      </c>
    </row>
    <row r="5" spans="2:16" x14ac:dyDescent="0.3">
      <c r="B5" s="21"/>
      <c r="C5" s="21"/>
      <c r="D5" s="21"/>
      <c r="E5" s="1" t="s">
        <v>7</v>
      </c>
      <c r="F5" s="1">
        <v>-36.855538641221003</v>
      </c>
      <c r="G5" s="1">
        <v>-27.422878878741798</v>
      </c>
      <c r="H5" s="1">
        <v>-7.8970287462159501</v>
      </c>
      <c r="I5" s="1">
        <v>-22.953647837002901</v>
      </c>
      <c r="J5" s="1">
        <v>-51.740193732997099</v>
      </c>
      <c r="K5" s="1">
        <v>-61.298321189081598</v>
      </c>
      <c r="L5" s="1">
        <v>18.588931978088102</v>
      </c>
      <c r="M5" s="1">
        <v>-57.954980398325098</v>
      </c>
      <c r="N5" s="1">
        <v>-64.911716846390803</v>
      </c>
      <c r="O5" s="1">
        <v>-27.494694571246601</v>
      </c>
      <c r="P5" s="1">
        <f t="shared" si="0"/>
        <v>-33.994006886313471</v>
      </c>
    </row>
    <row r="6" spans="2:16" x14ac:dyDescent="0.3">
      <c r="B6" s="21"/>
      <c r="C6" s="21"/>
      <c r="D6" s="21"/>
      <c r="E6" s="1" t="s">
        <v>8</v>
      </c>
      <c r="F6" s="1">
        <v>214.41141754998699</v>
      </c>
      <c r="G6" s="1">
        <v>246.50966864604601</v>
      </c>
      <c r="H6" s="1">
        <v>236.09148046617599</v>
      </c>
      <c r="I6" s="1">
        <v>246.24837461912699</v>
      </c>
      <c r="J6" s="1">
        <v>236.10506755466099</v>
      </c>
      <c r="K6" s="1">
        <v>245.943132823924</v>
      </c>
      <c r="L6" s="1">
        <v>247.22666492560199</v>
      </c>
      <c r="M6" s="1">
        <v>246.529717566199</v>
      </c>
      <c r="N6" s="1">
        <v>235.89484669686701</v>
      </c>
      <c r="O6" s="1">
        <v>215.78964418166501</v>
      </c>
      <c r="P6" s="1">
        <f t="shared" si="0"/>
        <v>237.07500150302539</v>
      </c>
    </row>
    <row r="7" spans="2:16" x14ac:dyDescent="0.3">
      <c r="B7" s="21"/>
      <c r="C7" s="21"/>
      <c r="D7" s="22"/>
      <c r="E7" s="3" t="s">
        <v>9</v>
      </c>
      <c r="F7" s="3">
        <v>78.831321479805993</v>
      </c>
      <c r="G7" s="3">
        <v>110.223410040836</v>
      </c>
      <c r="H7" s="3">
        <v>110.454972313101</v>
      </c>
      <c r="I7" s="3">
        <v>100.745302882755</v>
      </c>
      <c r="J7" s="3">
        <v>104.89249159505</v>
      </c>
      <c r="K7" s="3">
        <v>89.005318197993603</v>
      </c>
      <c r="L7" s="3">
        <v>150.60118602467199</v>
      </c>
      <c r="M7" s="3">
        <v>88.939530561784693</v>
      </c>
      <c r="N7" s="3">
        <v>93.1544556333061</v>
      </c>
      <c r="O7" s="3">
        <v>117.39787105960799</v>
      </c>
      <c r="P7" s="3">
        <f t="shared" si="0"/>
        <v>104.42458597889122</v>
      </c>
    </row>
    <row r="8" spans="2:16" x14ac:dyDescent="0.3">
      <c r="B8" s="21"/>
      <c r="C8" s="21"/>
      <c r="D8" s="20" t="s">
        <v>13</v>
      </c>
      <c r="E8" s="2" t="s">
        <v>5</v>
      </c>
      <c r="F8" s="1">
        <v>46.4</v>
      </c>
      <c r="G8" s="1">
        <v>16.95</v>
      </c>
      <c r="H8" s="1">
        <v>9.1999999999999993</v>
      </c>
      <c r="I8" s="1">
        <v>12.4</v>
      </c>
      <c r="J8" s="1">
        <v>12.85</v>
      </c>
      <c r="K8" s="1">
        <v>10.45</v>
      </c>
      <c r="L8" s="1">
        <v>10.050000000000001</v>
      </c>
      <c r="M8" s="1">
        <v>13.3</v>
      </c>
      <c r="N8" s="1">
        <v>14.35</v>
      </c>
      <c r="O8" s="1">
        <v>14.5</v>
      </c>
      <c r="P8" s="1">
        <f t="shared" si="0"/>
        <v>16.044999999999998</v>
      </c>
    </row>
    <row r="9" spans="2:16" x14ac:dyDescent="0.3">
      <c r="B9" s="21"/>
      <c r="C9" s="21"/>
      <c r="D9" s="21"/>
      <c r="E9" s="1" t="s">
        <v>6</v>
      </c>
      <c r="F9" s="1">
        <v>27.947092872068101</v>
      </c>
      <c r="G9" s="1">
        <v>19.7850322213535</v>
      </c>
      <c r="H9" s="1">
        <v>15.161134522191899</v>
      </c>
      <c r="I9" s="1">
        <v>17.298554852934899</v>
      </c>
      <c r="J9" s="1">
        <v>18.765060618074202</v>
      </c>
      <c r="K9" s="1">
        <v>18.508038793994299</v>
      </c>
      <c r="L9" s="1">
        <v>19.137593892650099</v>
      </c>
      <c r="M9" s="1">
        <v>20.015244190366499</v>
      </c>
      <c r="N9" s="1">
        <v>20.244196699301199</v>
      </c>
      <c r="O9" s="1">
        <v>20.018741219167602</v>
      </c>
      <c r="P9" s="1">
        <f t="shared" si="0"/>
        <v>19.68806898821023</v>
      </c>
    </row>
    <row r="10" spans="2:16" x14ac:dyDescent="0.3">
      <c r="B10" s="21"/>
      <c r="C10" s="21"/>
      <c r="D10" s="21"/>
      <c r="E10" s="1" t="s">
        <v>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f t="shared" si="0"/>
        <v>0</v>
      </c>
    </row>
    <row r="11" spans="2:16" x14ac:dyDescent="0.3">
      <c r="B11" s="21"/>
      <c r="C11" s="21"/>
      <c r="D11" s="21"/>
      <c r="E11" s="1" t="s">
        <v>8</v>
      </c>
      <c r="F11" s="1">
        <v>100</v>
      </c>
      <c r="G11" s="1">
        <v>80</v>
      </c>
      <c r="H11" s="1">
        <v>60</v>
      </c>
      <c r="I11" s="1">
        <v>85</v>
      </c>
      <c r="J11" s="1">
        <v>85</v>
      </c>
      <c r="K11" s="1">
        <v>100</v>
      </c>
      <c r="L11" s="1">
        <v>90</v>
      </c>
      <c r="M11" s="1">
        <v>85</v>
      </c>
      <c r="N11" s="1">
        <v>80</v>
      </c>
      <c r="O11" s="1">
        <v>105</v>
      </c>
      <c r="P11" s="1">
        <f t="shared" si="0"/>
        <v>87</v>
      </c>
    </row>
    <row r="12" spans="2:16" x14ac:dyDescent="0.3">
      <c r="B12" s="21"/>
      <c r="C12" s="22"/>
      <c r="D12" s="22"/>
      <c r="E12" s="3" t="s">
        <v>9</v>
      </c>
      <c r="F12" s="1">
        <v>45</v>
      </c>
      <c r="G12" s="1">
        <v>10</v>
      </c>
      <c r="H12" s="1">
        <v>0</v>
      </c>
      <c r="I12" s="1">
        <v>0</v>
      </c>
      <c r="J12" s="1">
        <v>5</v>
      </c>
      <c r="K12" s="1">
        <v>0</v>
      </c>
      <c r="L12" s="1">
        <v>0</v>
      </c>
      <c r="M12" s="1">
        <v>0</v>
      </c>
      <c r="N12" s="1">
        <v>5</v>
      </c>
      <c r="O12" s="1">
        <v>5</v>
      </c>
      <c r="P12" s="1">
        <f t="shared" si="0"/>
        <v>7</v>
      </c>
    </row>
    <row r="13" spans="2:16" x14ac:dyDescent="0.3">
      <c r="B13" s="21"/>
      <c r="C13" s="20" t="s">
        <v>14</v>
      </c>
      <c r="D13" s="20" t="s">
        <v>12</v>
      </c>
      <c r="E13" s="2" t="s">
        <v>5</v>
      </c>
      <c r="F13" s="2">
        <v>88.950649077815797</v>
      </c>
      <c r="G13" s="2">
        <v>104.854690351157</v>
      </c>
      <c r="H13" s="2">
        <v>111.046613132777</v>
      </c>
      <c r="I13" s="2">
        <v>112.76781351822299</v>
      </c>
      <c r="J13" s="2">
        <v>80.828819477453493</v>
      </c>
      <c r="K13" s="2">
        <v>88.032284218731505</v>
      </c>
      <c r="L13" s="2">
        <v>99.942262971622696</v>
      </c>
      <c r="M13" s="2">
        <v>79.145624107824702</v>
      </c>
      <c r="N13" s="2">
        <v>95.812808165401194</v>
      </c>
      <c r="O13" s="2">
        <v>83.059876960481205</v>
      </c>
      <c r="P13" s="2">
        <f t="shared" si="0"/>
        <v>94.444144198148763</v>
      </c>
    </row>
    <row r="14" spans="2:16" x14ac:dyDescent="0.3">
      <c r="B14" s="21"/>
      <c r="C14" s="21"/>
      <c r="D14" s="21"/>
      <c r="E14" s="1" t="s">
        <v>6</v>
      </c>
      <c r="F14" s="1">
        <v>44.033931090130601</v>
      </c>
      <c r="G14" s="1">
        <v>67.904217293653403</v>
      </c>
      <c r="H14" s="1">
        <v>49.069868701340198</v>
      </c>
      <c r="I14" s="1">
        <v>56.769698610618697</v>
      </c>
      <c r="J14" s="1">
        <v>81.111110658127998</v>
      </c>
      <c r="K14" s="1">
        <v>67.8014633893346</v>
      </c>
      <c r="L14" s="1">
        <v>61.6010969400768</v>
      </c>
      <c r="M14" s="1">
        <v>70.149144316306305</v>
      </c>
      <c r="N14" s="1">
        <v>65.513908219302905</v>
      </c>
      <c r="O14" s="1">
        <v>59.197611395086</v>
      </c>
      <c r="P14" s="1">
        <f t="shared" si="0"/>
        <v>62.315205061397762</v>
      </c>
    </row>
    <row r="15" spans="2:16" x14ac:dyDescent="0.3">
      <c r="B15" s="21"/>
      <c r="C15" s="21"/>
      <c r="D15" s="21"/>
      <c r="E15" s="1" t="s">
        <v>7</v>
      </c>
      <c r="F15" s="1">
        <v>-9.0852730981153194</v>
      </c>
      <c r="G15" s="1">
        <v>-79.116106373352594</v>
      </c>
      <c r="H15" s="1">
        <v>-9.5835867037215099</v>
      </c>
      <c r="I15" s="1">
        <v>-12.2779253889274</v>
      </c>
      <c r="J15" s="1">
        <v>-111.833255996975</v>
      </c>
      <c r="K15" s="1">
        <v>-71.841116319709599</v>
      </c>
      <c r="L15" s="1">
        <v>-69.889070907718803</v>
      </c>
      <c r="M15" s="1">
        <v>-102.183906932714</v>
      </c>
      <c r="N15" s="1">
        <v>-83.658359136051899</v>
      </c>
      <c r="O15" s="1">
        <v>-53.415191831185901</v>
      </c>
      <c r="P15" s="1">
        <f t="shared" si="0"/>
        <v>-60.288379268847201</v>
      </c>
    </row>
    <row r="16" spans="2:16" x14ac:dyDescent="0.3">
      <c r="B16" s="21"/>
      <c r="C16" s="21"/>
      <c r="D16" s="21"/>
      <c r="E16" s="1" t="s">
        <v>8</v>
      </c>
      <c r="F16" s="1">
        <v>223.88076915882701</v>
      </c>
      <c r="G16" s="1">
        <v>216.52749778608299</v>
      </c>
      <c r="H16" s="1">
        <v>214.993724598207</v>
      </c>
      <c r="I16" s="1">
        <v>234.318645030201</v>
      </c>
      <c r="J16" s="1">
        <v>237.00354921465799</v>
      </c>
      <c r="K16" s="1">
        <v>245.23360762766001</v>
      </c>
      <c r="L16" s="1">
        <v>236.629361409838</v>
      </c>
      <c r="M16" s="1">
        <v>246.596393370306</v>
      </c>
      <c r="N16" s="1">
        <v>235.440803328492</v>
      </c>
      <c r="O16" s="1">
        <v>236.717281361451</v>
      </c>
      <c r="P16" s="1">
        <f t="shared" si="0"/>
        <v>232.73416328857235</v>
      </c>
    </row>
    <row r="17" spans="2:16" x14ac:dyDescent="0.3">
      <c r="B17" s="21"/>
      <c r="C17" s="21"/>
      <c r="D17" s="22"/>
      <c r="E17" s="3" t="s">
        <v>9</v>
      </c>
      <c r="F17" s="3">
        <v>87.418449361746895</v>
      </c>
      <c r="G17" s="3">
        <v>108.70179511444</v>
      </c>
      <c r="H17" s="3">
        <v>116.677018979499</v>
      </c>
      <c r="I17" s="3">
        <v>115.97219241593599</v>
      </c>
      <c r="J17" s="3">
        <v>83.550604666674005</v>
      </c>
      <c r="K17" s="3">
        <v>85.2699804427765</v>
      </c>
      <c r="L17" s="3">
        <v>100.401368637102</v>
      </c>
      <c r="M17" s="3">
        <v>80.339080074705095</v>
      </c>
      <c r="N17" s="3">
        <v>94.687351291980804</v>
      </c>
      <c r="O17" s="3">
        <v>81.799290086458498</v>
      </c>
      <c r="P17" s="3">
        <f t="shared" si="0"/>
        <v>95.481713107131867</v>
      </c>
    </row>
    <row r="18" spans="2:16" x14ac:dyDescent="0.3">
      <c r="B18" s="21"/>
      <c r="C18" s="21"/>
      <c r="D18" s="20" t="s">
        <v>13</v>
      </c>
      <c r="E18" s="2" t="s">
        <v>5</v>
      </c>
      <c r="F18" s="1">
        <v>42.75</v>
      </c>
      <c r="G18" s="1">
        <v>20.6</v>
      </c>
      <c r="H18" s="1">
        <v>6.3</v>
      </c>
      <c r="I18" s="1">
        <v>9.6999999999999993</v>
      </c>
      <c r="J18" s="1">
        <v>21.95</v>
      </c>
      <c r="K18" s="1">
        <v>13.15</v>
      </c>
      <c r="L18" s="1">
        <v>34.25</v>
      </c>
      <c r="M18" s="1">
        <v>18</v>
      </c>
      <c r="N18" s="1">
        <v>11.2</v>
      </c>
      <c r="O18" s="1">
        <v>29.4</v>
      </c>
      <c r="P18" s="1">
        <f t="shared" si="0"/>
        <v>20.73</v>
      </c>
    </row>
    <row r="19" spans="2:16" x14ac:dyDescent="0.3">
      <c r="B19" s="21"/>
      <c r="C19" s="21"/>
      <c r="D19" s="21"/>
      <c r="E19" s="1" t="s">
        <v>6</v>
      </c>
      <c r="F19" s="1">
        <v>24.802973612049001</v>
      </c>
      <c r="G19" s="1">
        <v>20.103233570746699</v>
      </c>
      <c r="H19" s="1">
        <v>11.950313803411101</v>
      </c>
      <c r="I19" s="1">
        <v>15.359361965915101</v>
      </c>
      <c r="J19" s="1">
        <v>28.2214014535068</v>
      </c>
      <c r="K19" s="1">
        <v>19.256881886743699</v>
      </c>
      <c r="L19" s="1">
        <v>30.416894976312001</v>
      </c>
      <c r="M19" s="1">
        <v>21.389249636207399</v>
      </c>
      <c r="N19" s="1">
        <v>16.463899902513901</v>
      </c>
      <c r="O19" s="1">
        <v>23.8042013098528</v>
      </c>
      <c r="P19" s="1">
        <f t="shared" si="0"/>
        <v>21.176841211725851</v>
      </c>
    </row>
    <row r="20" spans="2:16" x14ac:dyDescent="0.3">
      <c r="B20" s="21"/>
      <c r="C20" s="21"/>
      <c r="D20" s="21"/>
      <c r="E20" s="1" t="s">
        <v>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f t="shared" si="0"/>
        <v>0</v>
      </c>
    </row>
    <row r="21" spans="2:16" x14ac:dyDescent="0.3">
      <c r="B21" s="21"/>
      <c r="C21" s="21"/>
      <c r="D21" s="21"/>
      <c r="E21" s="1" t="s">
        <v>8</v>
      </c>
      <c r="F21" s="1">
        <v>90</v>
      </c>
      <c r="G21" s="1">
        <v>100</v>
      </c>
      <c r="H21" s="1">
        <v>45</v>
      </c>
      <c r="I21" s="1">
        <v>60</v>
      </c>
      <c r="J21" s="1">
        <v>115</v>
      </c>
      <c r="K21" s="1">
        <v>100</v>
      </c>
      <c r="L21" s="1">
        <v>110</v>
      </c>
      <c r="M21" s="1">
        <v>95</v>
      </c>
      <c r="N21" s="1">
        <v>70</v>
      </c>
      <c r="O21" s="1">
        <v>85</v>
      </c>
      <c r="P21" s="1">
        <f t="shared" si="0"/>
        <v>87</v>
      </c>
    </row>
    <row r="22" spans="2:16" x14ac:dyDescent="0.3">
      <c r="B22" s="21"/>
      <c r="C22" s="22"/>
      <c r="D22" s="22"/>
      <c r="E22" s="3" t="s">
        <v>9</v>
      </c>
      <c r="F22" s="1">
        <v>40</v>
      </c>
      <c r="G22" s="1">
        <v>15</v>
      </c>
      <c r="H22" s="1">
        <v>0</v>
      </c>
      <c r="I22" s="1">
        <v>0</v>
      </c>
      <c r="J22" s="1">
        <v>7.5</v>
      </c>
      <c r="K22" s="1">
        <v>0</v>
      </c>
      <c r="L22" s="1">
        <v>27.5</v>
      </c>
      <c r="M22" s="1">
        <v>10</v>
      </c>
      <c r="N22" s="1">
        <v>2.5</v>
      </c>
      <c r="O22" s="1">
        <v>27.5</v>
      </c>
      <c r="P22" s="1">
        <f t="shared" si="0"/>
        <v>13</v>
      </c>
    </row>
    <row r="23" spans="2:16" x14ac:dyDescent="0.3">
      <c r="B23" s="21"/>
      <c r="C23" s="20" t="s">
        <v>15</v>
      </c>
      <c r="D23" s="20" t="s">
        <v>12</v>
      </c>
      <c r="E23" s="2" t="s">
        <v>5</v>
      </c>
      <c r="F23" s="2">
        <v>89.558610280949793</v>
      </c>
      <c r="G23" s="2">
        <v>78.303624143357496</v>
      </c>
      <c r="H23" s="2">
        <v>91.051724852977301</v>
      </c>
      <c r="I23" s="2">
        <v>78.581934392485607</v>
      </c>
      <c r="J23" s="2">
        <v>42.375034391337003</v>
      </c>
      <c r="K23" s="2">
        <v>70.989755344104594</v>
      </c>
      <c r="L23" s="2">
        <v>75.484452480706693</v>
      </c>
      <c r="M23" s="2">
        <v>56.066138657643499</v>
      </c>
      <c r="N23" s="2">
        <v>77.423971299042407</v>
      </c>
      <c r="O23" s="2">
        <v>77.9244006483882</v>
      </c>
      <c r="P23" s="2">
        <f t="shared" si="0"/>
        <v>73.775964649099265</v>
      </c>
    </row>
    <row r="24" spans="2:16" x14ac:dyDescent="0.3">
      <c r="B24" s="21"/>
      <c r="C24" s="21"/>
      <c r="D24" s="21"/>
      <c r="E24" s="1" t="s">
        <v>6</v>
      </c>
      <c r="F24" s="1">
        <v>49.470239483945299</v>
      </c>
      <c r="G24" s="1">
        <v>58.4095456310842</v>
      </c>
      <c r="H24" s="1">
        <v>64.238666646183404</v>
      </c>
      <c r="I24" s="1">
        <v>64.404507629041305</v>
      </c>
      <c r="J24" s="1">
        <v>67.192422241391895</v>
      </c>
      <c r="K24" s="1">
        <v>66.430285764119901</v>
      </c>
      <c r="L24" s="1">
        <v>62.416343065055798</v>
      </c>
      <c r="M24" s="1">
        <v>63.447198358275998</v>
      </c>
      <c r="N24" s="1">
        <v>61.3576890771512</v>
      </c>
      <c r="O24" s="1">
        <v>58.961816386050799</v>
      </c>
      <c r="P24" s="1">
        <f t="shared" si="0"/>
        <v>61.63287142822999</v>
      </c>
    </row>
    <row r="25" spans="2:16" x14ac:dyDescent="0.3">
      <c r="B25" s="21"/>
      <c r="C25" s="21"/>
      <c r="D25" s="21"/>
      <c r="E25" s="1" t="s">
        <v>7</v>
      </c>
      <c r="F25" s="1">
        <v>-60.339415839922999</v>
      </c>
      <c r="G25" s="1">
        <v>-50.558879019465202</v>
      </c>
      <c r="H25" s="1">
        <v>-52.3410413739159</v>
      </c>
      <c r="I25" s="1">
        <v>-68.617481394990904</v>
      </c>
      <c r="J25" s="1">
        <v>-112.763609572627</v>
      </c>
      <c r="K25" s="1">
        <v>-85.150657987478894</v>
      </c>
      <c r="L25" s="1">
        <v>-49.792718282458701</v>
      </c>
      <c r="M25" s="1">
        <v>-58.782150635594199</v>
      </c>
      <c r="N25" s="1">
        <v>-25.189643616757301</v>
      </c>
      <c r="O25" s="1">
        <v>-161.85346127387299</v>
      </c>
      <c r="P25" s="1">
        <f t="shared" si="0"/>
        <v>-72.538905899708396</v>
      </c>
    </row>
    <row r="26" spans="2:16" x14ac:dyDescent="0.3">
      <c r="B26" s="21"/>
      <c r="C26" s="21"/>
      <c r="D26" s="21"/>
      <c r="E26" s="1" t="s">
        <v>8</v>
      </c>
      <c r="F26" s="1">
        <v>213.70509623141501</v>
      </c>
      <c r="G26" s="1">
        <v>226.07690721454</v>
      </c>
      <c r="H26" s="1">
        <v>235.88328903592699</v>
      </c>
      <c r="I26" s="1">
        <v>246.27793505443299</v>
      </c>
      <c r="J26" s="1">
        <v>195.081858444707</v>
      </c>
      <c r="K26" s="1">
        <v>214.81802354315599</v>
      </c>
      <c r="L26" s="1">
        <v>236.14089927381599</v>
      </c>
      <c r="M26" s="1">
        <v>245.89385122938</v>
      </c>
      <c r="N26" s="1">
        <v>235.764640670912</v>
      </c>
      <c r="O26" s="1">
        <v>205.16992227884401</v>
      </c>
      <c r="P26" s="1">
        <f t="shared" si="0"/>
        <v>225.48124229771301</v>
      </c>
    </row>
    <row r="27" spans="2:16" x14ac:dyDescent="0.3">
      <c r="B27" s="21"/>
      <c r="C27" s="21"/>
      <c r="D27" s="22"/>
      <c r="E27" s="3" t="s">
        <v>9</v>
      </c>
      <c r="F27" s="3">
        <v>87.465746223933607</v>
      </c>
      <c r="G27" s="3">
        <v>73.679165546473101</v>
      </c>
      <c r="H27" s="3">
        <v>99.783875258612696</v>
      </c>
      <c r="I27" s="3">
        <v>81.343627968273097</v>
      </c>
      <c r="J27" s="3">
        <v>47.166556309664799</v>
      </c>
      <c r="K27" s="3">
        <v>71.073948328710102</v>
      </c>
      <c r="L27" s="3">
        <v>68.421320503180098</v>
      </c>
      <c r="M27" s="3">
        <v>46.076616334487099</v>
      </c>
      <c r="N27" s="3">
        <v>68.495632534266207</v>
      </c>
      <c r="O27" s="3">
        <v>87.153544405649697</v>
      </c>
      <c r="P27" s="3">
        <f t="shared" si="0"/>
        <v>73.066003341325057</v>
      </c>
    </row>
    <row r="28" spans="2:16" x14ac:dyDescent="0.3">
      <c r="B28" s="21"/>
      <c r="C28" s="21"/>
      <c r="D28" s="20" t="s">
        <v>13</v>
      </c>
      <c r="E28" s="2" t="s">
        <v>5</v>
      </c>
      <c r="F28" s="2">
        <v>42.6</v>
      </c>
      <c r="G28" s="2">
        <v>33.799999999999997</v>
      </c>
      <c r="H28" s="2">
        <v>18.350000000000001</v>
      </c>
      <c r="I28" s="2">
        <v>32.25</v>
      </c>
      <c r="J28" s="2">
        <v>41.4</v>
      </c>
      <c r="K28" s="2">
        <v>24.65</v>
      </c>
      <c r="L28" s="2">
        <v>46.55</v>
      </c>
      <c r="M28" s="2">
        <v>29</v>
      </c>
      <c r="N28" s="2">
        <v>22.5</v>
      </c>
      <c r="O28" s="2">
        <v>32.549999999999997</v>
      </c>
      <c r="P28" s="2">
        <f t="shared" si="0"/>
        <v>32.365000000000002</v>
      </c>
    </row>
    <row r="29" spans="2:16" x14ac:dyDescent="0.3">
      <c r="B29" s="21"/>
      <c r="C29" s="21"/>
      <c r="D29" s="21"/>
      <c r="E29" s="1" t="s">
        <v>6</v>
      </c>
      <c r="F29" s="1">
        <v>23.403845837810501</v>
      </c>
      <c r="G29" s="1">
        <v>22.261176967986199</v>
      </c>
      <c r="H29" s="1">
        <v>21.190268993101501</v>
      </c>
      <c r="I29" s="1">
        <v>27.4260368992678</v>
      </c>
      <c r="J29" s="1">
        <v>30.133702062640701</v>
      </c>
      <c r="K29" s="1">
        <v>26.554236950061199</v>
      </c>
      <c r="L29" s="1">
        <v>32.262168247035099</v>
      </c>
      <c r="M29" s="1">
        <v>23.706539182259299</v>
      </c>
      <c r="N29" s="1">
        <v>21.266170318136702</v>
      </c>
      <c r="O29" s="1">
        <v>27.7172780048835</v>
      </c>
      <c r="P29" s="1">
        <f t="shared" si="0"/>
        <v>25.592142346318251</v>
      </c>
    </row>
    <row r="30" spans="2:16" x14ac:dyDescent="0.3">
      <c r="B30" s="21"/>
      <c r="C30" s="21"/>
      <c r="D30" s="21"/>
      <c r="E30" s="1" t="s">
        <v>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f t="shared" si="0"/>
        <v>0</v>
      </c>
    </row>
    <row r="31" spans="2:16" x14ac:dyDescent="0.3">
      <c r="B31" s="21"/>
      <c r="C31" s="21"/>
      <c r="D31" s="21"/>
      <c r="E31" s="1" t="s">
        <v>8</v>
      </c>
      <c r="F31" s="1">
        <v>115</v>
      </c>
      <c r="G31" s="1">
        <v>85</v>
      </c>
      <c r="H31" s="1">
        <v>90</v>
      </c>
      <c r="I31" s="1">
        <v>100</v>
      </c>
      <c r="J31" s="1">
        <v>125</v>
      </c>
      <c r="K31" s="1">
        <v>105</v>
      </c>
      <c r="L31" s="1">
        <v>105</v>
      </c>
      <c r="M31" s="1">
        <v>115</v>
      </c>
      <c r="N31" s="1">
        <v>85</v>
      </c>
      <c r="O31" s="1">
        <v>105</v>
      </c>
      <c r="P31" s="1">
        <f t="shared" si="0"/>
        <v>103</v>
      </c>
    </row>
    <row r="32" spans="2:16" x14ac:dyDescent="0.3">
      <c r="B32" s="21"/>
      <c r="C32" s="22"/>
      <c r="D32" s="22"/>
      <c r="E32" s="3" t="s">
        <v>9</v>
      </c>
      <c r="F32" s="3">
        <v>40</v>
      </c>
      <c r="G32" s="3">
        <v>35</v>
      </c>
      <c r="H32" s="3">
        <v>15</v>
      </c>
      <c r="I32" s="3">
        <v>30</v>
      </c>
      <c r="J32" s="3">
        <v>40</v>
      </c>
      <c r="K32" s="3">
        <v>17.5</v>
      </c>
      <c r="L32" s="3">
        <v>50</v>
      </c>
      <c r="M32" s="3">
        <v>25</v>
      </c>
      <c r="N32" s="3">
        <v>20</v>
      </c>
      <c r="O32" s="3">
        <v>30</v>
      </c>
      <c r="P32" s="3">
        <f t="shared" si="0"/>
        <v>30.25</v>
      </c>
    </row>
    <row r="33" spans="2:16" x14ac:dyDescent="0.3">
      <c r="B33" s="20" t="s">
        <v>14</v>
      </c>
      <c r="C33" s="20" t="s">
        <v>3</v>
      </c>
      <c r="D33" s="20" t="s">
        <v>12</v>
      </c>
      <c r="E33" s="2" t="s">
        <v>5</v>
      </c>
      <c r="F33" s="2">
        <v>160.69749919830701</v>
      </c>
      <c r="G33" s="2">
        <v>145.81128096882799</v>
      </c>
      <c r="H33" s="2">
        <v>140.13845506886199</v>
      </c>
      <c r="I33" s="2">
        <v>129.519460861396</v>
      </c>
      <c r="J33" s="2">
        <v>137.390901638005</v>
      </c>
      <c r="K33" s="2">
        <v>139.84462858155399</v>
      </c>
      <c r="L33" s="2">
        <v>150.067878072528</v>
      </c>
      <c r="M33" s="2">
        <v>148.77791401552099</v>
      </c>
      <c r="N33" s="2">
        <v>148.018864512063</v>
      </c>
      <c r="O33" s="2">
        <v>131.37866205881801</v>
      </c>
      <c r="P33" s="2">
        <f t="shared" si="0"/>
        <v>143.1645544975882</v>
      </c>
    </row>
    <row r="34" spans="2:16" x14ac:dyDescent="0.3">
      <c r="B34" s="21"/>
      <c r="C34" s="21"/>
      <c r="D34" s="21"/>
      <c r="E34" s="1" t="s">
        <v>6</v>
      </c>
      <c r="F34" s="1">
        <v>51.9813333780276</v>
      </c>
      <c r="G34" s="1">
        <v>64.753077128728904</v>
      </c>
      <c r="H34" s="1">
        <v>59.6563022676008</v>
      </c>
      <c r="I34" s="1">
        <v>51.849771853169898</v>
      </c>
      <c r="J34" s="1">
        <v>57.218337777247498</v>
      </c>
      <c r="K34" s="1">
        <v>61.101602518309498</v>
      </c>
      <c r="L34" s="1">
        <v>54.495249172666298</v>
      </c>
      <c r="M34" s="1">
        <v>53.845125941786101</v>
      </c>
      <c r="N34" s="1">
        <v>56.907697415279799</v>
      </c>
      <c r="O34" s="1">
        <v>51.207664314765204</v>
      </c>
      <c r="P34" s="1">
        <f t="shared" si="0"/>
        <v>56.301616176758159</v>
      </c>
    </row>
    <row r="35" spans="2:16" x14ac:dyDescent="0.3">
      <c r="B35" s="21"/>
      <c r="C35" s="21"/>
      <c r="D35" s="21"/>
      <c r="E35" s="1" t="s">
        <v>7</v>
      </c>
      <c r="F35" s="1">
        <v>25.602230849042702</v>
      </c>
      <c r="G35" s="1">
        <v>-94.469126443575803</v>
      </c>
      <c r="H35" s="1">
        <v>-75.3537562690979</v>
      </c>
      <c r="I35" s="1">
        <v>2.2779136480934499</v>
      </c>
      <c r="J35" s="1">
        <v>-28.836608991808799</v>
      </c>
      <c r="K35" s="1">
        <v>-94.916870084202202</v>
      </c>
      <c r="L35" s="1">
        <v>-51.193612070362597</v>
      </c>
      <c r="M35" s="1">
        <v>-23.9166641308564</v>
      </c>
      <c r="N35" s="1">
        <v>-0.29412660836896598</v>
      </c>
      <c r="O35" s="1">
        <v>-0.66089272944447597</v>
      </c>
      <c r="P35" s="1">
        <f t="shared" si="0"/>
        <v>-34.176151283058104</v>
      </c>
    </row>
    <row r="36" spans="2:16" x14ac:dyDescent="0.3">
      <c r="B36" s="21"/>
      <c r="C36" s="21"/>
      <c r="D36" s="21"/>
      <c r="E36" s="1" t="s">
        <v>8</v>
      </c>
      <c r="F36" s="1">
        <v>247.43041207250499</v>
      </c>
      <c r="G36" s="1">
        <v>247.48766024770501</v>
      </c>
      <c r="H36" s="1">
        <v>248.357242545465</v>
      </c>
      <c r="I36" s="1">
        <v>246.41142423241399</v>
      </c>
      <c r="J36" s="1">
        <v>237.69700025587301</v>
      </c>
      <c r="K36" s="1">
        <v>247.263718774821</v>
      </c>
      <c r="L36" s="1">
        <v>248.08160495877701</v>
      </c>
      <c r="M36" s="1">
        <v>247.62917597675599</v>
      </c>
      <c r="N36" s="1">
        <v>247.12030025078201</v>
      </c>
      <c r="O36" s="1">
        <v>216.47312294979</v>
      </c>
      <c r="P36" s="1">
        <f t="shared" si="0"/>
        <v>243.39516622648881</v>
      </c>
    </row>
    <row r="37" spans="2:16" x14ac:dyDescent="0.3">
      <c r="B37" s="21"/>
      <c r="C37" s="21"/>
      <c r="D37" s="22"/>
      <c r="E37" s="3" t="s">
        <v>9</v>
      </c>
      <c r="F37" s="3">
        <v>170.10221506135099</v>
      </c>
      <c r="G37" s="3">
        <v>153.76500615831301</v>
      </c>
      <c r="H37" s="3">
        <v>147.18472181320399</v>
      </c>
      <c r="I37" s="3">
        <v>133.53490563261599</v>
      </c>
      <c r="J37" s="3">
        <v>142.102017098857</v>
      </c>
      <c r="K37" s="3">
        <v>144.82415058347601</v>
      </c>
      <c r="L37" s="3">
        <v>150.32052960105801</v>
      </c>
      <c r="M37" s="3">
        <v>150.94937125202901</v>
      </c>
      <c r="N37" s="3">
        <v>161.805825694671</v>
      </c>
      <c r="O37" s="3">
        <v>133.25320674018101</v>
      </c>
      <c r="P37" s="3">
        <f t="shared" si="0"/>
        <v>148.7841949635756</v>
      </c>
    </row>
    <row r="38" spans="2:16" x14ac:dyDescent="0.3">
      <c r="B38" s="21"/>
      <c r="C38" s="21"/>
      <c r="D38" s="20" t="s">
        <v>13</v>
      </c>
      <c r="E38" s="2" t="s">
        <v>5</v>
      </c>
      <c r="F38" s="1">
        <v>6.5</v>
      </c>
      <c r="G38" s="1">
        <v>14</v>
      </c>
      <c r="H38" s="1">
        <v>11.15</v>
      </c>
      <c r="I38" s="1">
        <v>16.399999999999999</v>
      </c>
      <c r="J38" s="1">
        <v>15.1</v>
      </c>
      <c r="K38" s="1">
        <v>9.5</v>
      </c>
      <c r="L38" s="1">
        <v>11.05</v>
      </c>
      <c r="M38" s="1">
        <v>11.2</v>
      </c>
      <c r="N38" s="1">
        <v>8.65</v>
      </c>
      <c r="O38" s="1">
        <v>14.3</v>
      </c>
      <c r="P38" s="1">
        <f t="shared" si="0"/>
        <v>11.785</v>
      </c>
    </row>
    <row r="39" spans="2:16" x14ac:dyDescent="0.3">
      <c r="B39" s="21"/>
      <c r="C39" s="21"/>
      <c r="D39" s="21"/>
      <c r="E39" s="1" t="s">
        <v>6</v>
      </c>
      <c r="F39" s="1">
        <v>12.6984250992002</v>
      </c>
      <c r="G39" s="1">
        <v>23.441416339461998</v>
      </c>
      <c r="H39" s="1">
        <v>18.273683263097201</v>
      </c>
      <c r="I39" s="1">
        <v>18.098066195038601</v>
      </c>
      <c r="J39" s="1">
        <v>21.874414277872599</v>
      </c>
      <c r="K39" s="1">
        <v>17.727097901235801</v>
      </c>
      <c r="L39" s="1">
        <v>21.193100292312099</v>
      </c>
      <c r="M39" s="1">
        <v>17.959955456514901</v>
      </c>
      <c r="N39" s="1">
        <v>15.872224166763701</v>
      </c>
      <c r="O39" s="1">
        <v>19.209633000138201</v>
      </c>
      <c r="P39" s="1">
        <f t="shared" si="0"/>
        <v>18.634801599163531</v>
      </c>
    </row>
    <row r="40" spans="2:16" x14ac:dyDescent="0.3">
      <c r="B40" s="21"/>
      <c r="C40" s="21"/>
      <c r="D40" s="21"/>
      <c r="E40" s="1" t="s">
        <v>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f t="shared" si="0"/>
        <v>0</v>
      </c>
    </row>
    <row r="41" spans="2:16" x14ac:dyDescent="0.3">
      <c r="B41" s="21"/>
      <c r="C41" s="21"/>
      <c r="D41" s="21"/>
      <c r="E41" s="1" t="s">
        <v>8</v>
      </c>
      <c r="F41" s="1">
        <v>70</v>
      </c>
      <c r="G41" s="1">
        <v>105</v>
      </c>
      <c r="H41" s="1">
        <v>90</v>
      </c>
      <c r="I41" s="1">
        <v>65</v>
      </c>
      <c r="J41" s="1">
        <v>95</v>
      </c>
      <c r="K41" s="1">
        <v>85</v>
      </c>
      <c r="L41" s="1">
        <v>105</v>
      </c>
      <c r="M41" s="1">
        <v>75</v>
      </c>
      <c r="N41" s="1">
        <v>80</v>
      </c>
      <c r="O41" s="1">
        <v>95</v>
      </c>
      <c r="P41" s="1">
        <f t="shared" si="0"/>
        <v>86.5</v>
      </c>
    </row>
    <row r="42" spans="2:16" x14ac:dyDescent="0.3">
      <c r="B42" s="21"/>
      <c r="C42" s="22"/>
      <c r="D42" s="22"/>
      <c r="E42" s="3" t="s">
        <v>9</v>
      </c>
      <c r="F42" s="1">
        <v>0</v>
      </c>
      <c r="G42" s="1">
        <v>0</v>
      </c>
      <c r="H42" s="1">
        <v>0</v>
      </c>
      <c r="I42" s="1">
        <v>10</v>
      </c>
      <c r="J42" s="1">
        <v>5</v>
      </c>
      <c r="K42" s="1">
        <v>0</v>
      </c>
      <c r="L42" s="1">
        <v>0</v>
      </c>
      <c r="M42" s="1">
        <v>0</v>
      </c>
      <c r="N42" s="1">
        <v>0</v>
      </c>
      <c r="O42" s="1">
        <v>5</v>
      </c>
      <c r="P42" s="1">
        <f t="shared" si="0"/>
        <v>2</v>
      </c>
    </row>
    <row r="43" spans="2:16" x14ac:dyDescent="0.3">
      <c r="B43" s="21"/>
      <c r="C43" s="20" t="s">
        <v>14</v>
      </c>
      <c r="D43" s="20" t="s">
        <v>12</v>
      </c>
      <c r="E43" s="2" t="s">
        <v>5</v>
      </c>
      <c r="F43" s="2">
        <v>138.239579582348</v>
      </c>
      <c r="G43" s="2">
        <v>120.381423749883</v>
      </c>
      <c r="H43" s="2">
        <v>146.51105066431899</v>
      </c>
      <c r="I43" s="2">
        <v>110.096583831836</v>
      </c>
      <c r="J43" s="2">
        <v>106.79159004762499</v>
      </c>
      <c r="K43" s="2">
        <v>122.193320399272</v>
      </c>
      <c r="L43" s="2">
        <v>102.327583390474</v>
      </c>
      <c r="M43" s="2">
        <v>129.216045295258</v>
      </c>
      <c r="N43" s="2">
        <v>136.690468677778</v>
      </c>
      <c r="O43" s="2">
        <v>110.61800184130399</v>
      </c>
      <c r="P43" s="2">
        <f t="shared" si="0"/>
        <v>122.30656474800972</v>
      </c>
    </row>
    <row r="44" spans="2:16" x14ac:dyDescent="0.3">
      <c r="B44" s="21"/>
      <c r="C44" s="21"/>
      <c r="D44" s="21"/>
      <c r="E44" s="1" t="s">
        <v>6</v>
      </c>
      <c r="F44" s="1">
        <v>62.191404233834703</v>
      </c>
      <c r="G44" s="1">
        <v>61.736829996080402</v>
      </c>
      <c r="H44" s="1">
        <v>56.560033927827803</v>
      </c>
      <c r="I44" s="1">
        <v>52.454012292352303</v>
      </c>
      <c r="J44" s="1">
        <v>70.055872919079505</v>
      </c>
      <c r="K44" s="1">
        <v>61.4255291680212</v>
      </c>
      <c r="L44" s="1">
        <v>66.030153347939702</v>
      </c>
      <c r="M44" s="1">
        <v>60.494832962757897</v>
      </c>
      <c r="N44" s="1">
        <v>52.652357430683502</v>
      </c>
      <c r="O44" s="1">
        <v>55.283309020068401</v>
      </c>
      <c r="P44" s="1">
        <f t="shared" si="0"/>
        <v>59.888433529864542</v>
      </c>
    </row>
    <row r="45" spans="2:16" x14ac:dyDescent="0.3">
      <c r="B45" s="21"/>
      <c r="C45" s="21"/>
      <c r="D45" s="21"/>
      <c r="E45" s="1" t="s">
        <v>7</v>
      </c>
      <c r="F45" s="1">
        <v>3.9232398767026702</v>
      </c>
      <c r="G45" s="1">
        <v>-9.1028104743793392</v>
      </c>
      <c r="H45" s="1">
        <v>-23.1814307874691</v>
      </c>
      <c r="I45" s="1">
        <v>-16.234871431498799</v>
      </c>
      <c r="J45" s="1">
        <v>-53.708082382884697</v>
      </c>
      <c r="K45" s="1">
        <v>-64.916870084202202</v>
      </c>
      <c r="L45" s="1">
        <v>-58.490682974755998</v>
      </c>
      <c r="M45" s="1">
        <v>-49.851052466163203</v>
      </c>
      <c r="N45" s="1">
        <v>-9.9873308124914395</v>
      </c>
      <c r="O45" s="1">
        <v>-7.6795000562084299</v>
      </c>
      <c r="P45" s="1">
        <f t="shared" si="0"/>
        <v>-28.922939159335055</v>
      </c>
    </row>
    <row r="46" spans="2:16" x14ac:dyDescent="0.3">
      <c r="B46" s="21"/>
      <c r="C46" s="21"/>
      <c r="D46" s="21"/>
      <c r="E46" s="1" t="s">
        <v>8</v>
      </c>
      <c r="F46" s="1">
        <v>246.95261623464</v>
      </c>
      <c r="G46" s="1">
        <v>236.59395756208201</v>
      </c>
      <c r="H46" s="1">
        <v>248.357242545465</v>
      </c>
      <c r="I46" s="1">
        <v>226.89722635855901</v>
      </c>
      <c r="J46" s="1">
        <v>237.08844247255999</v>
      </c>
      <c r="K46" s="1">
        <v>246.641654541213</v>
      </c>
      <c r="L46" s="1">
        <v>226.72264971689299</v>
      </c>
      <c r="M46" s="1">
        <v>247.62917597675599</v>
      </c>
      <c r="N46" s="1">
        <v>246.71217396902</v>
      </c>
      <c r="O46" s="1">
        <v>225.35852592005199</v>
      </c>
      <c r="P46" s="1">
        <f t="shared" si="0"/>
        <v>238.89536652972401</v>
      </c>
    </row>
    <row r="47" spans="2:16" x14ac:dyDescent="0.3">
      <c r="B47" s="21"/>
      <c r="C47" s="21"/>
      <c r="D47" s="22"/>
      <c r="E47" s="3" t="s">
        <v>9</v>
      </c>
      <c r="F47" s="3">
        <v>132.95369451909801</v>
      </c>
      <c r="G47" s="3">
        <v>117.801556068151</v>
      </c>
      <c r="H47" s="3">
        <v>150.560845481325</v>
      </c>
      <c r="I47" s="3">
        <v>105.542455514789</v>
      </c>
      <c r="J47" s="3">
        <v>117.577548070086</v>
      </c>
      <c r="K47" s="3">
        <v>125.266247722774</v>
      </c>
      <c r="L47" s="3">
        <v>113.77657956681399</v>
      </c>
      <c r="M47" s="3">
        <v>124.621038737931</v>
      </c>
      <c r="N47" s="3">
        <v>139.715952081522</v>
      </c>
      <c r="O47" s="3">
        <v>114.312746513444</v>
      </c>
      <c r="P47" s="3">
        <f t="shared" si="0"/>
        <v>124.2128664275934</v>
      </c>
    </row>
    <row r="48" spans="2:16" x14ac:dyDescent="0.3">
      <c r="B48" s="21"/>
      <c r="C48" s="21"/>
      <c r="D48" s="20" t="s">
        <v>13</v>
      </c>
      <c r="E48" s="2" t="s">
        <v>5</v>
      </c>
      <c r="F48" s="1">
        <v>19.350000000000001</v>
      </c>
      <c r="G48" s="1">
        <v>27.8</v>
      </c>
      <c r="H48" s="1">
        <v>7.6</v>
      </c>
      <c r="I48" s="1">
        <v>26.75</v>
      </c>
      <c r="J48" s="1">
        <v>30.8</v>
      </c>
      <c r="K48" s="1">
        <v>17.850000000000001</v>
      </c>
      <c r="L48" s="1">
        <v>34.700000000000003</v>
      </c>
      <c r="M48" s="1">
        <v>21.05</v>
      </c>
      <c r="N48" s="1">
        <v>14.35</v>
      </c>
      <c r="O48" s="1">
        <v>24.65</v>
      </c>
      <c r="P48" s="1">
        <f t="shared" si="0"/>
        <v>22.490000000000002</v>
      </c>
    </row>
    <row r="49" spans="2:16" x14ac:dyDescent="0.3">
      <c r="B49" s="21"/>
      <c r="C49" s="21"/>
      <c r="D49" s="21"/>
      <c r="E49" s="1" t="s">
        <v>6</v>
      </c>
      <c r="F49" s="1">
        <v>22.6236049293652</v>
      </c>
      <c r="G49" s="1">
        <v>27.984995979988899</v>
      </c>
      <c r="H49" s="1">
        <v>16.575282803017199</v>
      </c>
      <c r="I49" s="1">
        <v>22.796655456447901</v>
      </c>
      <c r="J49" s="1">
        <v>35.900696372076098</v>
      </c>
      <c r="K49" s="1">
        <v>21.462234273253099</v>
      </c>
      <c r="L49" s="1">
        <v>31.159428749577501</v>
      </c>
      <c r="M49" s="1">
        <v>24.179485106180401</v>
      </c>
      <c r="N49" s="1">
        <v>16.4871919986394</v>
      </c>
      <c r="O49" s="1">
        <v>22.452783791770599</v>
      </c>
      <c r="P49" s="1">
        <f t="shared" si="0"/>
        <v>24.162235946031629</v>
      </c>
    </row>
    <row r="50" spans="2:16" x14ac:dyDescent="0.3">
      <c r="B50" s="21"/>
      <c r="C50" s="21"/>
      <c r="D50" s="21"/>
      <c r="E50" s="1" t="s">
        <v>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 t="shared" si="0"/>
        <v>0</v>
      </c>
    </row>
    <row r="51" spans="2:16" x14ac:dyDescent="0.3">
      <c r="B51" s="21"/>
      <c r="C51" s="21"/>
      <c r="D51" s="21"/>
      <c r="E51" s="1" t="s">
        <v>8</v>
      </c>
      <c r="F51" s="1">
        <v>85</v>
      </c>
      <c r="G51" s="1">
        <v>105</v>
      </c>
      <c r="H51" s="1">
        <v>75</v>
      </c>
      <c r="I51" s="1">
        <v>85</v>
      </c>
      <c r="J51" s="1">
        <v>115</v>
      </c>
      <c r="K51" s="1">
        <v>80</v>
      </c>
      <c r="L51" s="1">
        <v>110</v>
      </c>
      <c r="M51" s="1">
        <v>100</v>
      </c>
      <c r="N51" s="1">
        <v>70</v>
      </c>
      <c r="O51" s="1">
        <v>80</v>
      </c>
      <c r="P51" s="1">
        <f t="shared" si="0"/>
        <v>90.5</v>
      </c>
    </row>
    <row r="52" spans="2:16" x14ac:dyDescent="0.3">
      <c r="B52" s="21"/>
      <c r="C52" s="22"/>
      <c r="D52" s="22"/>
      <c r="E52" s="3" t="s">
        <v>9</v>
      </c>
      <c r="F52" s="1">
        <v>10</v>
      </c>
      <c r="G52" s="1">
        <v>20</v>
      </c>
      <c r="H52" s="1">
        <v>0</v>
      </c>
      <c r="I52" s="1">
        <v>25</v>
      </c>
      <c r="J52" s="1">
        <v>15</v>
      </c>
      <c r="K52" s="1">
        <v>10</v>
      </c>
      <c r="L52" s="1">
        <v>27.5</v>
      </c>
      <c r="M52" s="1">
        <v>12.5</v>
      </c>
      <c r="N52" s="1">
        <v>10</v>
      </c>
      <c r="O52" s="1">
        <v>20</v>
      </c>
      <c r="P52" s="1">
        <f t="shared" si="0"/>
        <v>15</v>
      </c>
    </row>
    <row r="53" spans="2:16" x14ac:dyDescent="0.3">
      <c r="B53" s="21"/>
      <c r="C53" s="20" t="s">
        <v>15</v>
      </c>
      <c r="D53" s="20" t="s">
        <v>12</v>
      </c>
      <c r="E53" s="2" t="s">
        <v>5</v>
      </c>
      <c r="F53" s="2">
        <v>124.419834147462</v>
      </c>
      <c r="G53" s="2">
        <v>111.219867573911</v>
      </c>
      <c r="H53" s="2">
        <v>88.207908373845299</v>
      </c>
      <c r="I53" s="2">
        <v>115.948340162622</v>
      </c>
      <c r="J53" s="2">
        <v>78.284140037119698</v>
      </c>
      <c r="K53" s="2">
        <v>108.11261786176701</v>
      </c>
      <c r="L53" s="2">
        <v>82.530242244041702</v>
      </c>
      <c r="M53" s="2">
        <v>122.130171753193</v>
      </c>
      <c r="N53" s="2">
        <v>133.87287695539001</v>
      </c>
      <c r="O53" s="2">
        <v>109.67216467902701</v>
      </c>
      <c r="P53" s="2">
        <f t="shared" si="0"/>
        <v>107.43981637883788</v>
      </c>
    </row>
    <row r="54" spans="2:16" x14ac:dyDescent="0.3">
      <c r="B54" s="21"/>
      <c r="C54" s="21"/>
      <c r="D54" s="21"/>
      <c r="E54" s="1" t="s">
        <v>6</v>
      </c>
      <c r="F54" s="1">
        <v>62.942922052798501</v>
      </c>
      <c r="G54" s="1">
        <v>63.299960315259099</v>
      </c>
      <c r="H54" s="1">
        <v>59.229484603790098</v>
      </c>
      <c r="I54" s="1">
        <v>59.430712604047002</v>
      </c>
      <c r="J54" s="1">
        <v>59.655120657981101</v>
      </c>
      <c r="K54" s="1">
        <v>69.126459686574506</v>
      </c>
      <c r="L54" s="1">
        <v>65.853725246236493</v>
      </c>
      <c r="M54" s="1">
        <v>56.417898676132701</v>
      </c>
      <c r="N54" s="1">
        <v>56.750899553520497</v>
      </c>
      <c r="O54" s="1">
        <v>52.293162053125201</v>
      </c>
      <c r="P54" s="1">
        <f t="shared" si="0"/>
        <v>60.50003454494653</v>
      </c>
    </row>
    <row r="55" spans="2:16" x14ac:dyDescent="0.3">
      <c r="B55" s="21"/>
      <c r="C55" s="21"/>
      <c r="D55" s="21"/>
      <c r="E55" s="1" t="s">
        <v>7</v>
      </c>
      <c r="F55" s="1">
        <v>-40.074345382460997</v>
      </c>
      <c r="G55" s="1">
        <v>-44.469126443575803</v>
      </c>
      <c r="H55" s="1">
        <v>-99.644455486757806</v>
      </c>
      <c r="I55" s="1">
        <v>-65.117162966133805</v>
      </c>
      <c r="J55" s="1">
        <v>-48.836608991808802</v>
      </c>
      <c r="K55" s="1">
        <v>-74.916870084202202</v>
      </c>
      <c r="L55" s="1">
        <v>-29.428794482765799</v>
      </c>
      <c r="M55" s="1">
        <v>-30.161509286458699</v>
      </c>
      <c r="N55" s="1">
        <v>9.7058733916310302</v>
      </c>
      <c r="O55" s="1">
        <v>-37.581230092343603</v>
      </c>
      <c r="P55" s="1">
        <f t="shared" si="0"/>
        <v>-46.052422982487649</v>
      </c>
    </row>
    <row r="56" spans="2:16" x14ac:dyDescent="0.3">
      <c r="B56" s="21"/>
      <c r="C56" s="21"/>
      <c r="D56" s="21"/>
      <c r="E56" s="1" t="s">
        <v>8</v>
      </c>
      <c r="F56" s="1">
        <v>247.33964299666201</v>
      </c>
      <c r="G56" s="1">
        <v>246.52612513195299</v>
      </c>
      <c r="H56" s="1">
        <v>206.43224423135999</v>
      </c>
      <c r="I56" s="1">
        <v>247.019194568605</v>
      </c>
      <c r="J56" s="1">
        <v>238.00019788211699</v>
      </c>
      <c r="K56" s="1">
        <v>247.59132056241</v>
      </c>
      <c r="L56" s="1">
        <v>236.53291905046601</v>
      </c>
      <c r="M56" s="1">
        <v>236.47489517931399</v>
      </c>
      <c r="N56" s="1">
        <v>237.26216166357599</v>
      </c>
      <c r="O56" s="1">
        <v>216.50474321276801</v>
      </c>
      <c r="P56" s="1">
        <f t="shared" si="0"/>
        <v>235.96834444792313</v>
      </c>
    </row>
    <row r="57" spans="2:16" x14ac:dyDescent="0.3">
      <c r="B57" s="21"/>
      <c r="C57" s="21"/>
      <c r="D57" s="22"/>
      <c r="E57" s="3" t="s">
        <v>9</v>
      </c>
      <c r="F57" s="3">
        <v>121.51463426512299</v>
      </c>
      <c r="G57" s="3">
        <v>110.75378556131599</v>
      </c>
      <c r="H57" s="3">
        <v>94.446490314867305</v>
      </c>
      <c r="I57" s="3">
        <v>106.906421063734</v>
      </c>
      <c r="J57" s="3">
        <v>67.901427440953597</v>
      </c>
      <c r="K57" s="3">
        <v>113.302471633461</v>
      </c>
      <c r="L57" s="3">
        <v>71.410431416505503</v>
      </c>
      <c r="M57" s="3">
        <v>129.165166748714</v>
      </c>
      <c r="N57" s="3">
        <v>144.33909005729399</v>
      </c>
      <c r="O57" s="3">
        <v>115.852654425186</v>
      </c>
      <c r="P57" s="3">
        <f t="shared" si="0"/>
        <v>107.55925729271544</v>
      </c>
    </row>
    <row r="58" spans="2:16" x14ac:dyDescent="0.3">
      <c r="B58" s="21"/>
      <c r="C58" s="21"/>
      <c r="D58" s="20" t="s">
        <v>13</v>
      </c>
      <c r="E58" s="2" t="s">
        <v>5</v>
      </c>
      <c r="F58" s="2">
        <v>25.5</v>
      </c>
      <c r="G58" s="2">
        <v>32.450000000000003</v>
      </c>
      <c r="H58" s="2">
        <v>36.25</v>
      </c>
      <c r="I58" s="2">
        <v>23.2</v>
      </c>
      <c r="J58" s="2">
        <v>46</v>
      </c>
      <c r="K58" s="2">
        <v>24.6</v>
      </c>
      <c r="L58" s="2">
        <v>44.95</v>
      </c>
      <c r="M58" s="2">
        <v>24.9</v>
      </c>
      <c r="N58" s="2">
        <v>15.05</v>
      </c>
      <c r="O58" s="2">
        <v>25.85</v>
      </c>
      <c r="P58" s="2">
        <f t="shared" si="0"/>
        <v>29.875</v>
      </c>
    </row>
    <row r="59" spans="2:16" x14ac:dyDescent="0.3">
      <c r="B59" s="21"/>
      <c r="C59" s="21"/>
      <c r="D59" s="21"/>
      <c r="E59" s="1" t="s">
        <v>6</v>
      </c>
      <c r="F59" s="1">
        <v>25.214083366245902</v>
      </c>
      <c r="G59" s="1">
        <v>28.0846488317016</v>
      </c>
      <c r="H59" s="1">
        <v>24.833193511910601</v>
      </c>
      <c r="I59" s="1">
        <v>23.5533437116686</v>
      </c>
      <c r="J59" s="1">
        <v>31.2169825575759</v>
      </c>
      <c r="K59" s="1">
        <v>25.823245342133099</v>
      </c>
      <c r="L59" s="1">
        <v>32.399807098191097</v>
      </c>
      <c r="M59" s="1">
        <v>23.748473635162298</v>
      </c>
      <c r="N59" s="1">
        <v>18.062322663489301</v>
      </c>
      <c r="O59" s="1">
        <v>22.260446985628999</v>
      </c>
      <c r="P59" s="1">
        <f t="shared" si="0"/>
        <v>25.519654770370742</v>
      </c>
    </row>
    <row r="60" spans="2:16" x14ac:dyDescent="0.3">
      <c r="B60" s="21"/>
      <c r="C60" s="21"/>
      <c r="D60" s="21"/>
      <c r="E60" s="1" t="s">
        <v>7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f t="shared" si="0"/>
        <v>0</v>
      </c>
    </row>
    <row r="61" spans="2:16" x14ac:dyDescent="0.3">
      <c r="B61" s="21"/>
      <c r="C61" s="21"/>
      <c r="D61" s="21"/>
      <c r="E61" s="1" t="s">
        <v>8</v>
      </c>
      <c r="F61" s="1">
        <v>90</v>
      </c>
      <c r="G61" s="1">
        <v>105</v>
      </c>
      <c r="H61" s="1">
        <v>100</v>
      </c>
      <c r="I61" s="1">
        <v>90</v>
      </c>
      <c r="J61" s="1">
        <v>120</v>
      </c>
      <c r="K61" s="1">
        <v>95</v>
      </c>
      <c r="L61" s="1">
        <v>110</v>
      </c>
      <c r="M61" s="1">
        <v>120</v>
      </c>
      <c r="N61" s="1">
        <v>80</v>
      </c>
      <c r="O61" s="1">
        <v>85</v>
      </c>
      <c r="P61" s="1">
        <f t="shared" si="0"/>
        <v>99.5</v>
      </c>
    </row>
    <row r="62" spans="2:16" x14ac:dyDescent="0.3">
      <c r="B62" s="21"/>
      <c r="C62" s="22"/>
      <c r="D62" s="22"/>
      <c r="E62" s="3" t="s">
        <v>9</v>
      </c>
      <c r="F62" s="3">
        <v>20</v>
      </c>
      <c r="G62" s="3">
        <v>30</v>
      </c>
      <c r="H62" s="3">
        <v>35</v>
      </c>
      <c r="I62" s="3">
        <v>17.5</v>
      </c>
      <c r="J62" s="3">
        <v>50</v>
      </c>
      <c r="K62" s="3">
        <v>20</v>
      </c>
      <c r="L62" s="3">
        <v>47.5</v>
      </c>
      <c r="M62" s="3">
        <v>20</v>
      </c>
      <c r="N62" s="3">
        <v>10</v>
      </c>
      <c r="O62" s="3">
        <v>25</v>
      </c>
      <c r="P62" s="3">
        <f t="shared" si="0"/>
        <v>27.5</v>
      </c>
    </row>
    <row r="63" spans="2:16" x14ac:dyDescent="0.3">
      <c r="B63" s="20" t="s">
        <v>16</v>
      </c>
      <c r="C63" s="20" t="s">
        <v>3</v>
      </c>
      <c r="D63" s="20" t="s">
        <v>12</v>
      </c>
      <c r="E63" s="2" t="s">
        <v>5</v>
      </c>
      <c r="F63" s="2">
        <v>159.85226964814399</v>
      </c>
      <c r="G63" s="2">
        <v>151.82942289721001</v>
      </c>
      <c r="H63" s="2">
        <v>144.043007310603</v>
      </c>
      <c r="I63" s="2">
        <v>132.688037855045</v>
      </c>
      <c r="J63" s="2">
        <v>150.33133956736</v>
      </c>
      <c r="K63" s="2">
        <v>129.9471651314</v>
      </c>
      <c r="L63" s="2">
        <v>110.945825296408</v>
      </c>
      <c r="M63" s="2">
        <v>146.873111781549</v>
      </c>
      <c r="N63" s="2">
        <v>131.33914687336201</v>
      </c>
      <c r="O63" s="2">
        <v>141.253735089484</v>
      </c>
      <c r="P63" s="2">
        <f t="shared" si="0"/>
        <v>139.9103061450565</v>
      </c>
    </row>
    <row r="64" spans="2:16" x14ac:dyDescent="0.3">
      <c r="B64" s="21"/>
      <c r="C64" s="21"/>
      <c r="D64" s="21"/>
      <c r="E64" s="1" t="s">
        <v>6</v>
      </c>
      <c r="F64" s="1">
        <v>51.4760421782698</v>
      </c>
      <c r="G64" s="1">
        <v>62.294727836011603</v>
      </c>
      <c r="H64" s="1">
        <v>59.525009972559097</v>
      </c>
      <c r="I64" s="1">
        <v>58.784437946397802</v>
      </c>
      <c r="J64" s="1">
        <v>54.811772359822598</v>
      </c>
      <c r="K64" s="1">
        <v>57.602773162507802</v>
      </c>
      <c r="L64" s="1">
        <v>72.425038467771998</v>
      </c>
      <c r="M64" s="1">
        <v>52.596589412015497</v>
      </c>
      <c r="N64" s="1">
        <v>56.495556704964599</v>
      </c>
      <c r="O64" s="1">
        <v>59.950982820285397</v>
      </c>
      <c r="P64" s="1">
        <f t="shared" si="0"/>
        <v>58.596293086060619</v>
      </c>
    </row>
    <row r="65" spans="2:16" x14ac:dyDescent="0.3">
      <c r="B65" s="21"/>
      <c r="C65" s="21"/>
      <c r="D65" s="21"/>
      <c r="E65" s="1" t="s">
        <v>7</v>
      </c>
      <c r="F65" s="1">
        <v>-20.623796876580599</v>
      </c>
      <c r="G65" s="1">
        <v>-17.767492183540998</v>
      </c>
      <c r="H65" s="1">
        <v>-20.9254767426009</v>
      </c>
      <c r="I65" s="1">
        <v>-8.7279571263900593</v>
      </c>
      <c r="J65" s="1">
        <v>-59.397185060730799</v>
      </c>
      <c r="K65" s="1">
        <v>-45.415106047666796</v>
      </c>
      <c r="L65" s="1">
        <v>-30.770790476338899</v>
      </c>
      <c r="M65" s="1">
        <v>-7.0302980341978003</v>
      </c>
      <c r="N65" s="1">
        <v>-12.136758118460399</v>
      </c>
      <c r="O65" s="1">
        <v>-49.092439422111497</v>
      </c>
      <c r="P65" s="1">
        <f t="shared" si="0"/>
        <v>-27.188730008861874</v>
      </c>
    </row>
    <row r="66" spans="2:16" x14ac:dyDescent="0.3">
      <c r="B66" s="21"/>
      <c r="C66" s="21"/>
      <c r="D66" s="21"/>
      <c r="E66" s="1" t="s">
        <v>8</v>
      </c>
      <c r="F66" s="1">
        <v>247.40229575207599</v>
      </c>
      <c r="G66" s="1">
        <v>246.450604607776</v>
      </c>
      <c r="H66" s="1">
        <v>246.65122525453901</v>
      </c>
      <c r="I66" s="1">
        <v>247.07154413217901</v>
      </c>
      <c r="J66" s="1">
        <v>237.26501399806901</v>
      </c>
      <c r="K66" s="1">
        <v>246.63921059823099</v>
      </c>
      <c r="L66" s="1">
        <v>247.71927003263701</v>
      </c>
      <c r="M66" s="1">
        <v>247.20269391611399</v>
      </c>
      <c r="N66" s="1">
        <v>236.20272170009599</v>
      </c>
      <c r="O66" s="1">
        <v>247.277640803971</v>
      </c>
      <c r="P66" s="1">
        <f t="shared" si="0"/>
        <v>244.98822207956877</v>
      </c>
    </row>
    <row r="67" spans="2:16" x14ac:dyDescent="0.3">
      <c r="B67" s="21"/>
      <c r="C67" s="21"/>
      <c r="D67" s="22"/>
      <c r="E67" s="3" t="s">
        <v>9</v>
      </c>
      <c r="F67" s="3">
        <v>162.117099182701</v>
      </c>
      <c r="G67" s="3">
        <v>162.47264231389801</v>
      </c>
      <c r="H67" s="3">
        <v>142.70008289507501</v>
      </c>
      <c r="I67" s="3">
        <v>128.45654796038099</v>
      </c>
      <c r="J67" s="3">
        <v>155.78710659624099</v>
      </c>
      <c r="K67" s="3">
        <v>133.880987963813</v>
      </c>
      <c r="L67" s="3">
        <v>124.71723037063499</v>
      </c>
      <c r="M67" s="3">
        <v>150.99302005873699</v>
      </c>
      <c r="N67" s="3">
        <v>133.369873974878</v>
      </c>
      <c r="O67" s="3">
        <v>146.98927678463201</v>
      </c>
      <c r="P67" s="3">
        <f t="shared" si="0"/>
        <v>144.14838681009908</v>
      </c>
    </row>
    <row r="68" spans="2:16" x14ac:dyDescent="0.3">
      <c r="B68" s="21"/>
      <c r="C68" s="21"/>
      <c r="D68" s="20" t="s">
        <v>13</v>
      </c>
      <c r="E68" s="2" t="s">
        <v>5</v>
      </c>
      <c r="F68" s="1">
        <v>5.3</v>
      </c>
      <c r="G68" s="1">
        <v>8.9</v>
      </c>
      <c r="H68" s="1">
        <v>9.4</v>
      </c>
      <c r="I68" s="1">
        <v>15.3</v>
      </c>
      <c r="J68" s="1">
        <v>11.7</v>
      </c>
      <c r="K68" s="1">
        <v>11.75</v>
      </c>
      <c r="L68" s="1">
        <v>6.05</v>
      </c>
      <c r="M68" s="1">
        <v>8.1999999999999993</v>
      </c>
      <c r="N68" s="1">
        <v>7.5</v>
      </c>
      <c r="O68" s="1">
        <v>7.5</v>
      </c>
      <c r="P68" s="1">
        <f t="shared" ref="P68:P92" si="1">AVERAGE(F68:O68)</f>
        <v>9.16</v>
      </c>
    </row>
    <row r="69" spans="2:16" x14ac:dyDescent="0.3">
      <c r="B69" s="21"/>
      <c r="C69" s="21"/>
      <c r="D69" s="21"/>
      <c r="E69" s="1" t="s">
        <v>6</v>
      </c>
      <c r="F69" s="1">
        <v>11.7222011584855</v>
      </c>
      <c r="G69" s="1">
        <v>18.118774793015099</v>
      </c>
      <c r="H69" s="1">
        <v>17.310112651279798</v>
      </c>
      <c r="I69" s="1">
        <v>19.708120153885801</v>
      </c>
      <c r="J69" s="1">
        <v>17.807582654588401</v>
      </c>
      <c r="K69" s="1">
        <v>17.397916541931099</v>
      </c>
      <c r="L69" s="1">
        <v>14.8205094379376</v>
      </c>
      <c r="M69" s="1">
        <v>12.135073135337899</v>
      </c>
      <c r="N69" s="1">
        <v>15.467708298258</v>
      </c>
      <c r="O69" s="1">
        <v>17.240939649566599</v>
      </c>
      <c r="P69" s="1">
        <f t="shared" si="1"/>
        <v>16.172893847428579</v>
      </c>
    </row>
    <row r="70" spans="2:16" x14ac:dyDescent="0.3">
      <c r="B70" s="21"/>
      <c r="C70" s="21"/>
      <c r="D70" s="21"/>
      <c r="E70" s="1" t="s">
        <v>7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f t="shared" si="1"/>
        <v>0</v>
      </c>
    </row>
    <row r="71" spans="2:16" x14ac:dyDescent="0.3">
      <c r="B71" s="21"/>
      <c r="C71" s="21"/>
      <c r="D71" s="21"/>
      <c r="E71" s="1" t="s">
        <v>8</v>
      </c>
      <c r="F71" s="1">
        <v>70</v>
      </c>
      <c r="G71" s="1">
        <v>75</v>
      </c>
      <c r="H71" s="1">
        <v>65</v>
      </c>
      <c r="I71" s="1">
        <v>80</v>
      </c>
      <c r="J71" s="1">
        <v>85</v>
      </c>
      <c r="K71" s="1">
        <v>80</v>
      </c>
      <c r="L71" s="1">
        <v>85</v>
      </c>
      <c r="M71" s="1">
        <v>50</v>
      </c>
      <c r="N71" s="1">
        <v>80</v>
      </c>
      <c r="O71" s="1">
        <v>85</v>
      </c>
      <c r="P71" s="1">
        <f t="shared" si="1"/>
        <v>75.5</v>
      </c>
    </row>
    <row r="72" spans="2:16" x14ac:dyDescent="0.3">
      <c r="B72" s="21"/>
      <c r="C72" s="22"/>
      <c r="D72" s="22"/>
      <c r="E72" s="3" t="s">
        <v>9</v>
      </c>
      <c r="F72" s="1">
        <v>0</v>
      </c>
      <c r="G72" s="1">
        <v>0</v>
      </c>
      <c r="H72" s="1">
        <v>0</v>
      </c>
      <c r="I72" s="1">
        <v>5</v>
      </c>
      <c r="J72" s="1">
        <v>5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f t="shared" si="1"/>
        <v>1</v>
      </c>
    </row>
    <row r="73" spans="2:16" x14ac:dyDescent="0.3">
      <c r="B73" s="21"/>
      <c r="C73" s="20" t="s">
        <v>14</v>
      </c>
      <c r="D73" s="20" t="s">
        <v>12</v>
      </c>
      <c r="E73" s="2" t="s">
        <v>5</v>
      </c>
      <c r="F73" s="2">
        <v>142.50756315497</v>
      </c>
      <c r="G73" s="2">
        <v>128.915021823974</v>
      </c>
      <c r="H73" s="2">
        <v>144.77333087686199</v>
      </c>
      <c r="I73" s="2">
        <v>123.930728665289</v>
      </c>
      <c r="J73" s="2">
        <v>136.081608914398</v>
      </c>
      <c r="K73" s="2">
        <v>121.027473646419</v>
      </c>
      <c r="L73" s="2">
        <v>101.03506156653</v>
      </c>
      <c r="M73" s="2">
        <v>136.96389194062999</v>
      </c>
      <c r="N73" s="2">
        <v>135.648574246789</v>
      </c>
      <c r="O73" s="2">
        <v>131.21031442072501</v>
      </c>
      <c r="P73" s="2">
        <f t="shared" si="1"/>
        <v>130.2093569256586</v>
      </c>
    </row>
    <row r="74" spans="2:16" x14ac:dyDescent="0.3">
      <c r="B74" s="21"/>
      <c r="C74" s="21"/>
      <c r="D74" s="21"/>
      <c r="E74" s="1" t="s">
        <v>6</v>
      </c>
      <c r="F74" s="1">
        <v>54.655816363732498</v>
      </c>
      <c r="G74" s="1">
        <v>60.748105786578897</v>
      </c>
      <c r="H74" s="1">
        <v>60.423175920342302</v>
      </c>
      <c r="I74" s="1">
        <v>58.606401701659799</v>
      </c>
      <c r="J74" s="1">
        <v>56.220014056435602</v>
      </c>
      <c r="K74" s="1">
        <v>54.488536931408703</v>
      </c>
      <c r="L74" s="1">
        <v>71.315903229325201</v>
      </c>
      <c r="M74" s="1">
        <v>57.943541573956097</v>
      </c>
      <c r="N74" s="1">
        <v>56.868016910542998</v>
      </c>
      <c r="O74" s="1">
        <v>60.351082499758398</v>
      </c>
      <c r="P74" s="1">
        <f t="shared" si="1"/>
        <v>59.162059497374045</v>
      </c>
    </row>
    <row r="75" spans="2:16" x14ac:dyDescent="0.3">
      <c r="B75" s="21"/>
      <c r="C75" s="21"/>
      <c r="D75" s="21"/>
      <c r="E75" s="1" t="s">
        <v>7</v>
      </c>
      <c r="F75" s="1">
        <v>3.1693581996234101</v>
      </c>
      <c r="G75" s="1">
        <v>-19.299287880149699</v>
      </c>
      <c r="H75" s="1">
        <v>-13.712504002875701</v>
      </c>
      <c r="I75" s="1">
        <v>-48.967844717053197</v>
      </c>
      <c r="J75" s="1">
        <v>-34.289684018278997</v>
      </c>
      <c r="K75" s="1">
        <v>-23.286579345642998</v>
      </c>
      <c r="L75" s="1">
        <v>-42.751376800518997</v>
      </c>
      <c r="M75" s="1">
        <v>-47.4306040685304</v>
      </c>
      <c r="N75" s="1">
        <v>9.5790173950233708</v>
      </c>
      <c r="O75" s="1">
        <v>-49.092439422111497</v>
      </c>
      <c r="P75" s="1">
        <f t="shared" si="1"/>
        <v>-26.608194466051469</v>
      </c>
    </row>
    <row r="76" spans="2:16" x14ac:dyDescent="0.3">
      <c r="B76" s="21"/>
      <c r="C76" s="21"/>
      <c r="D76" s="21"/>
      <c r="E76" s="1" t="s">
        <v>8</v>
      </c>
      <c r="F76" s="1">
        <v>247.39206504735299</v>
      </c>
      <c r="G76" s="1">
        <v>226.88026377650399</v>
      </c>
      <c r="H76" s="1">
        <v>247.41565925574599</v>
      </c>
      <c r="I76" s="1">
        <v>247.27235290135201</v>
      </c>
      <c r="J76" s="1">
        <v>236.96060593116101</v>
      </c>
      <c r="K76" s="1">
        <v>226.09344194408899</v>
      </c>
      <c r="L76" s="1">
        <v>246.577470216493</v>
      </c>
      <c r="M76" s="1">
        <v>246.95125107516901</v>
      </c>
      <c r="N76" s="1">
        <v>247.65255107707</v>
      </c>
      <c r="O76" s="1">
        <v>247.60820160916899</v>
      </c>
      <c r="P76" s="1">
        <f t="shared" si="1"/>
        <v>242.0803862834106</v>
      </c>
    </row>
    <row r="77" spans="2:16" x14ac:dyDescent="0.3">
      <c r="B77" s="21"/>
      <c r="C77" s="21"/>
      <c r="D77" s="22"/>
      <c r="E77" s="3" t="s">
        <v>9</v>
      </c>
      <c r="F77" s="3">
        <v>146.843006425</v>
      </c>
      <c r="G77" s="3">
        <v>141.079842804219</v>
      </c>
      <c r="H77" s="3">
        <v>144.40528385373</v>
      </c>
      <c r="I77" s="3">
        <v>124.512001459058</v>
      </c>
      <c r="J77" s="3">
        <v>143.685122644746</v>
      </c>
      <c r="K77" s="3">
        <v>124.759299372597</v>
      </c>
      <c r="L77" s="3">
        <v>121.578257855194</v>
      </c>
      <c r="M77" s="3">
        <v>132.40378922990601</v>
      </c>
      <c r="N77" s="3">
        <v>143.13633174695499</v>
      </c>
      <c r="O77" s="3">
        <v>130.31970184878199</v>
      </c>
      <c r="P77" s="3">
        <f t="shared" si="1"/>
        <v>135.27226372401867</v>
      </c>
    </row>
    <row r="78" spans="2:16" x14ac:dyDescent="0.3">
      <c r="B78" s="21"/>
      <c r="C78" s="21"/>
      <c r="D78" s="20" t="s">
        <v>13</v>
      </c>
      <c r="E78" s="2" t="s">
        <v>5</v>
      </c>
      <c r="F78" s="1">
        <v>14.2</v>
      </c>
      <c r="G78" s="1">
        <v>17.850000000000001</v>
      </c>
      <c r="H78" s="1">
        <v>8.6999999999999993</v>
      </c>
      <c r="I78" s="1">
        <v>19.600000000000001</v>
      </c>
      <c r="J78" s="1">
        <v>18.7</v>
      </c>
      <c r="K78" s="1">
        <v>15.95</v>
      </c>
      <c r="L78" s="1">
        <v>12.25</v>
      </c>
      <c r="M78" s="1">
        <v>13.7</v>
      </c>
      <c r="N78" s="1">
        <v>6.65</v>
      </c>
      <c r="O78" s="1">
        <v>12.75</v>
      </c>
      <c r="P78" s="1">
        <f t="shared" si="1"/>
        <v>14.035000000000002</v>
      </c>
    </row>
    <row r="79" spans="2:16" x14ac:dyDescent="0.3">
      <c r="B79" s="21"/>
      <c r="C79" s="21"/>
      <c r="D79" s="21"/>
      <c r="E79" s="1" t="s">
        <v>6</v>
      </c>
      <c r="F79" s="1">
        <v>19.9964996936963</v>
      </c>
      <c r="G79" s="1">
        <v>21.062466617184199</v>
      </c>
      <c r="H79" s="1">
        <v>17.883232370016302</v>
      </c>
      <c r="I79" s="1">
        <v>24.0279004492693</v>
      </c>
      <c r="J79" s="1">
        <v>23.115146549394801</v>
      </c>
      <c r="K79" s="1">
        <v>21.939633087177999</v>
      </c>
      <c r="L79" s="1">
        <v>16.946607330082301</v>
      </c>
      <c r="M79" s="1">
        <v>18.311471814138802</v>
      </c>
      <c r="N79" s="1">
        <v>13.9652246670076</v>
      </c>
      <c r="O79" s="1">
        <v>20.474068965400999</v>
      </c>
      <c r="P79" s="1">
        <f t="shared" si="1"/>
        <v>19.772225154336859</v>
      </c>
    </row>
    <row r="80" spans="2:16" x14ac:dyDescent="0.3">
      <c r="B80" s="21"/>
      <c r="C80" s="21"/>
      <c r="D80" s="21"/>
      <c r="E80" s="1" t="s">
        <v>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f t="shared" si="1"/>
        <v>0</v>
      </c>
    </row>
    <row r="81" spans="2:16" x14ac:dyDescent="0.3">
      <c r="B81" s="21"/>
      <c r="C81" s="21"/>
      <c r="D81" s="21"/>
      <c r="E81" s="1" t="s">
        <v>8</v>
      </c>
      <c r="F81" s="1">
        <v>85</v>
      </c>
      <c r="G81" s="1">
        <v>85</v>
      </c>
      <c r="H81" s="1">
        <v>75</v>
      </c>
      <c r="I81" s="1">
        <v>95</v>
      </c>
      <c r="J81" s="1">
        <v>90</v>
      </c>
      <c r="K81" s="1">
        <v>90</v>
      </c>
      <c r="L81" s="1">
        <v>85</v>
      </c>
      <c r="M81" s="1">
        <v>80</v>
      </c>
      <c r="N81" s="1">
        <v>65</v>
      </c>
      <c r="O81" s="1">
        <v>95</v>
      </c>
      <c r="P81" s="1">
        <f t="shared" si="1"/>
        <v>84.5</v>
      </c>
    </row>
    <row r="82" spans="2:16" x14ac:dyDescent="0.3">
      <c r="B82" s="21"/>
      <c r="C82" s="22"/>
      <c r="D82" s="22"/>
      <c r="E82" s="3" t="s">
        <v>9</v>
      </c>
      <c r="F82" s="1">
        <v>5</v>
      </c>
      <c r="G82" s="1">
        <v>10</v>
      </c>
      <c r="H82" s="1">
        <v>0</v>
      </c>
      <c r="I82" s="1">
        <v>10</v>
      </c>
      <c r="J82" s="1">
        <v>10</v>
      </c>
      <c r="K82" s="1">
        <v>0</v>
      </c>
      <c r="L82" s="1">
        <v>5</v>
      </c>
      <c r="M82" s="1">
        <v>5</v>
      </c>
      <c r="N82" s="1">
        <v>0</v>
      </c>
      <c r="O82" s="1">
        <v>0</v>
      </c>
      <c r="P82" s="1">
        <f t="shared" si="1"/>
        <v>4.5</v>
      </c>
    </row>
    <row r="83" spans="2:16" x14ac:dyDescent="0.3">
      <c r="B83" s="21"/>
      <c r="C83" s="20" t="s">
        <v>15</v>
      </c>
      <c r="D83" s="20" t="s">
        <v>12</v>
      </c>
      <c r="E83" s="2" t="s">
        <v>5</v>
      </c>
      <c r="F83" s="2">
        <v>126.835792596689</v>
      </c>
      <c r="G83" s="2">
        <v>111.44097034910899</v>
      </c>
      <c r="H83" s="2">
        <v>99.614519427543698</v>
      </c>
      <c r="I83" s="2">
        <v>111.936643292765</v>
      </c>
      <c r="J83" s="2">
        <v>89.338016084827501</v>
      </c>
      <c r="K83" s="2">
        <v>87.821863840726195</v>
      </c>
      <c r="L83" s="2">
        <v>72.533743701686902</v>
      </c>
      <c r="M83" s="2">
        <v>96.746874097138999</v>
      </c>
      <c r="N83" s="2">
        <v>116.961217232807</v>
      </c>
      <c r="O83" s="2">
        <v>107.972175011782</v>
      </c>
      <c r="P83" s="2">
        <f t="shared" si="1"/>
        <v>102.12018156350754</v>
      </c>
    </row>
    <row r="84" spans="2:16" x14ac:dyDescent="0.3">
      <c r="B84" s="21"/>
      <c r="C84" s="21"/>
      <c r="D84" s="21"/>
      <c r="E84" s="1" t="s">
        <v>6</v>
      </c>
      <c r="F84" s="1">
        <v>58.933985581641899</v>
      </c>
      <c r="G84" s="1">
        <v>63.6406348779756</v>
      </c>
      <c r="H84" s="1">
        <v>62.095224661035303</v>
      </c>
      <c r="I84" s="1">
        <v>66.333455154470798</v>
      </c>
      <c r="J84" s="1">
        <v>61.440484247939402</v>
      </c>
      <c r="K84" s="1">
        <v>64.880837631015297</v>
      </c>
      <c r="L84" s="1">
        <v>59.670742690587403</v>
      </c>
      <c r="M84" s="1">
        <v>59.430716955606101</v>
      </c>
      <c r="N84" s="1">
        <v>57.166302409773003</v>
      </c>
      <c r="O84" s="1">
        <v>57.881727185050899</v>
      </c>
      <c r="P84" s="1">
        <f t="shared" si="1"/>
        <v>61.147411139509572</v>
      </c>
    </row>
    <row r="85" spans="2:16" x14ac:dyDescent="0.3">
      <c r="B85" s="21"/>
      <c r="C85" s="21"/>
      <c r="D85" s="21"/>
      <c r="E85" s="1" t="s">
        <v>7</v>
      </c>
      <c r="F85" s="1">
        <v>-61.182224696834297</v>
      </c>
      <c r="G85" s="1">
        <v>-29.770311713131498</v>
      </c>
      <c r="H85" s="1">
        <v>-87.267026425498997</v>
      </c>
      <c r="I85" s="1">
        <v>-32.472514994552</v>
      </c>
      <c r="J85" s="1">
        <v>-70.022790627410103</v>
      </c>
      <c r="K85" s="1">
        <v>-105.674798858955</v>
      </c>
      <c r="L85" s="1">
        <v>-31.556249869009399</v>
      </c>
      <c r="M85" s="1">
        <v>-42.197535029965202</v>
      </c>
      <c r="N85" s="1">
        <v>-4.80190151739881</v>
      </c>
      <c r="O85" s="1">
        <v>-79.092439422111497</v>
      </c>
      <c r="P85" s="1">
        <f t="shared" si="1"/>
        <v>-54.403779315486666</v>
      </c>
    </row>
    <row r="86" spans="2:16" x14ac:dyDescent="0.3">
      <c r="B86" s="21"/>
      <c r="C86" s="21"/>
      <c r="D86" s="21"/>
      <c r="E86" s="1" t="s">
        <v>8</v>
      </c>
      <c r="F86" s="1">
        <v>247.111927245884</v>
      </c>
      <c r="G86" s="1">
        <v>226.97093432172201</v>
      </c>
      <c r="H86" s="1">
        <v>226.62706381941101</v>
      </c>
      <c r="I86" s="1">
        <v>246.11529289648999</v>
      </c>
      <c r="J86" s="1">
        <v>237.24744367714499</v>
      </c>
      <c r="K86" s="1">
        <v>226.69475427334399</v>
      </c>
      <c r="L86" s="1">
        <v>215.09997819403901</v>
      </c>
      <c r="M86" s="1">
        <v>226.95125107516901</v>
      </c>
      <c r="N86" s="1">
        <v>235.96544323438701</v>
      </c>
      <c r="O86" s="1">
        <v>225.24416595343399</v>
      </c>
      <c r="P86" s="1">
        <f t="shared" si="1"/>
        <v>231.40282546910248</v>
      </c>
    </row>
    <row r="87" spans="2:16" x14ac:dyDescent="0.3">
      <c r="B87" s="21"/>
      <c r="C87" s="21"/>
      <c r="D87" s="22"/>
      <c r="E87" s="3" t="s">
        <v>9</v>
      </c>
      <c r="F87" s="3">
        <v>131.55511955573999</v>
      </c>
      <c r="G87" s="3">
        <v>110.49679096656099</v>
      </c>
      <c r="H87" s="3">
        <v>102.906479509874</v>
      </c>
      <c r="I87" s="3">
        <v>117.045286997172</v>
      </c>
      <c r="J87" s="3">
        <v>84.219758558266705</v>
      </c>
      <c r="K87" s="3">
        <v>89.987032598035995</v>
      </c>
      <c r="L87" s="3">
        <v>75.271886600023294</v>
      </c>
      <c r="M87" s="3">
        <v>98.008714935804093</v>
      </c>
      <c r="N87" s="3">
        <v>117.837980745656</v>
      </c>
      <c r="O87" s="3">
        <v>105.92830238128801</v>
      </c>
      <c r="P87" s="3">
        <f t="shared" si="1"/>
        <v>103.32573528484211</v>
      </c>
    </row>
    <row r="88" spans="2:16" x14ac:dyDescent="0.3">
      <c r="B88" s="21"/>
      <c r="C88" s="21"/>
      <c r="D88" s="20" t="s">
        <v>13</v>
      </c>
      <c r="E88" s="2" t="s">
        <v>5</v>
      </c>
      <c r="F88" s="2">
        <v>21.15</v>
      </c>
      <c r="G88" s="2">
        <v>27.55</v>
      </c>
      <c r="H88" s="2">
        <v>32.549999999999997</v>
      </c>
      <c r="I88" s="2">
        <v>26.15</v>
      </c>
      <c r="J88" s="2">
        <v>42.65</v>
      </c>
      <c r="K88" s="2">
        <v>33.049999999999997</v>
      </c>
      <c r="L88" s="2">
        <v>24.4</v>
      </c>
      <c r="M88" s="2">
        <v>34.35</v>
      </c>
      <c r="N88" s="2">
        <v>16.649999999999999</v>
      </c>
      <c r="O88" s="2">
        <v>23.95</v>
      </c>
      <c r="P88" s="2">
        <f t="shared" si="1"/>
        <v>28.244999999999997</v>
      </c>
    </row>
    <row r="89" spans="2:16" x14ac:dyDescent="0.3">
      <c r="B89" s="21"/>
      <c r="C89" s="21"/>
      <c r="D89" s="21"/>
      <c r="E89" s="1" t="s">
        <v>6</v>
      </c>
      <c r="F89" s="1">
        <v>22.168164109821902</v>
      </c>
      <c r="G89" s="1">
        <v>26.958254765470201</v>
      </c>
      <c r="H89" s="1">
        <v>26.7066939174432</v>
      </c>
      <c r="I89" s="1">
        <v>27.548638804848402</v>
      </c>
      <c r="J89" s="1">
        <v>30.327009414052</v>
      </c>
      <c r="K89" s="1">
        <v>27.7389167055961</v>
      </c>
      <c r="L89" s="1">
        <v>25.9834562750993</v>
      </c>
      <c r="M89" s="1">
        <v>26.661348428014598</v>
      </c>
      <c r="N89" s="1">
        <v>18.921614624550401</v>
      </c>
      <c r="O89" s="1">
        <v>22.319218176271299</v>
      </c>
      <c r="P89" s="1">
        <f t="shared" si="1"/>
        <v>25.533331522116743</v>
      </c>
    </row>
    <row r="90" spans="2:16" x14ac:dyDescent="0.3">
      <c r="B90" s="21"/>
      <c r="C90" s="21"/>
      <c r="D90" s="21"/>
      <c r="E90" s="1" t="s">
        <v>7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f t="shared" si="1"/>
        <v>0</v>
      </c>
    </row>
    <row r="91" spans="2:16" x14ac:dyDescent="0.3">
      <c r="B91" s="21"/>
      <c r="C91" s="21"/>
      <c r="D91" s="21"/>
      <c r="E91" s="1" t="s">
        <v>8</v>
      </c>
      <c r="F91" s="1">
        <v>85</v>
      </c>
      <c r="G91" s="1">
        <v>100</v>
      </c>
      <c r="H91" s="1">
        <v>100</v>
      </c>
      <c r="I91" s="1">
        <v>105</v>
      </c>
      <c r="J91" s="1">
        <v>110</v>
      </c>
      <c r="K91" s="1">
        <v>105</v>
      </c>
      <c r="L91" s="1">
        <v>85</v>
      </c>
      <c r="M91" s="1">
        <v>125</v>
      </c>
      <c r="N91" s="1">
        <v>70</v>
      </c>
      <c r="O91" s="1">
        <v>85</v>
      </c>
      <c r="P91" s="1">
        <f t="shared" si="1"/>
        <v>97</v>
      </c>
    </row>
    <row r="92" spans="2:16" x14ac:dyDescent="0.3">
      <c r="B92" s="22"/>
      <c r="C92" s="22"/>
      <c r="D92" s="22"/>
      <c r="E92" s="3" t="s">
        <v>9</v>
      </c>
      <c r="F92" s="3">
        <v>15</v>
      </c>
      <c r="G92" s="3">
        <v>25</v>
      </c>
      <c r="H92" s="3">
        <v>30</v>
      </c>
      <c r="I92" s="3">
        <v>20</v>
      </c>
      <c r="J92" s="3">
        <v>45</v>
      </c>
      <c r="K92" s="3">
        <v>30</v>
      </c>
      <c r="L92" s="3">
        <v>17.5</v>
      </c>
      <c r="M92" s="3">
        <v>35</v>
      </c>
      <c r="N92" s="3">
        <v>10</v>
      </c>
      <c r="O92" s="3">
        <v>20</v>
      </c>
      <c r="P92" s="3">
        <f t="shared" si="1"/>
        <v>24.75</v>
      </c>
    </row>
  </sheetData>
  <mergeCells count="30">
    <mergeCell ref="D28:D32"/>
    <mergeCell ref="B3:B32"/>
    <mergeCell ref="B33:B62"/>
    <mergeCell ref="C33:C42"/>
    <mergeCell ref="D33:D37"/>
    <mergeCell ref="D38:D42"/>
    <mergeCell ref="C43:C52"/>
    <mergeCell ref="D43:D47"/>
    <mergeCell ref="D48:D52"/>
    <mergeCell ref="C3:C12"/>
    <mergeCell ref="D3:D7"/>
    <mergeCell ref="D8:D12"/>
    <mergeCell ref="C13:C22"/>
    <mergeCell ref="D13:D17"/>
    <mergeCell ref="D18:D22"/>
    <mergeCell ref="B63:B92"/>
    <mergeCell ref="C63:C72"/>
    <mergeCell ref="D63:D67"/>
    <mergeCell ref="D68:D72"/>
    <mergeCell ref="C73:C82"/>
    <mergeCell ref="D73:D77"/>
    <mergeCell ref="D78:D82"/>
    <mergeCell ref="C83:C92"/>
    <mergeCell ref="D83:D87"/>
    <mergeCell ref="D88:D92"/>
    <mergeCell ref="C53:C62"/>
    <mergeCell ref="D53:D57"/>
    <mergeCell ref="D58:D62"/>
    <mergeCell ref="C23:C32"/>
    <mergeCell ref="D23:D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49" zoomScale="70" zoomScaleNormal="70" workbookViewId="0">
      <selection activeCell="L74" sqref="L74"/>
    </sheetView>
  </sheetViews>
  <sheetFormatPr defaultRowHeight="16.5" x14ac:dyDescent="0.3"/>
  <sheetData>
    <row r="2" spans="2:16" x14ac:dyDescent="0.3">
      <c r="B2" t="s">
        <v>0</v>
      </c>
      <c r="C2" t="s">
        <v>1</v>
      </c>
      <c r="D2" t="s">
        <v>11</v>
      </c>
      <c r="E2" t="s">
        <v>10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 t="s">
        <v>18</v>
      </c>
    </row>
    <row r="3" spans="2:16" x14ac:dyDescent="0.3">
      <c r="B3" s="20" t="s">
        <v>2</v>
      </c>
      <c r="C3" s="20" t="s">
        <v>3</v>
      </c>
      <c r="D3" s="20" t="s">
        <v>12</v>
      </c>
      <c r="E3" s="2" t="s">
        <v>5</v>
      </c>
      <c r="F3" s="2">
        <v>68.12</v>
      </c>
      <c r="G3" s="2">
        <v>2.08</v>
      </c>
      <c r="H3" s="2">
        <v>-8.8000000000000007</v>
      </c>
      <c r="I3" s="2">
        <v>30.16</v>
      </c>
      <c r="J3" s="2">
        <v>46</v>
      </c>
      <c r="K3" s="2">
        <v>-9.16</v>
      </c>
      <c r="L3" s="2">
        <v>-6</v>
      </c>
      <c r="M3" s="2">
        <v>-0.16</v>
      </c>
      <c r="N3" s="2">
        <v>-2.84</v>
      </c>
      <c r="O3" s="2">
        <v>14.56</v>
      </c>
      <c r="P3" s="2">
        <f>AVERAGE(F3:O3)</f>
        <v>13.396000000000001</v>
      </c>
    </row>
    <row r="4" spans="2:16" x14ac:dyDescent="0.3">
      <c r="B4" s="21"/>
      <c r="C4" s="21"/>
      <c r="D4" s="21"/>
      <c r="E4" s="1" t="s">
        <v>6</v>
      </c>
      <c r="F4" s="1">
        <v>45.685726436163797</v>
      </c>
      <c r="G4" s="1">
        <v>91.997356483759901</v>
      </c>
      <c r="H4" s="1">
        <v>66.327671450157197</v>
      </c>
      <c r="I4" s="1">
        <v>83.628550148857599</v>
      </c>
      <c r="J4" s="1">
        <v>49.839743177508403</v>
      </c>
      <c r="K4" s="1">
        <v>86.511585351327298</v>
      </c>
      <c r="L4" s="1">
        <v>99.819837707742195</v>
      </c>
      <c r="M4" s="1">
        <v>65.0511675529348</v>
      </c>
      <c r="N4" s="1">
        <v>65.135661507349397</v>
      </c>
      <c r="O4" s="1">
        <v>34.346563146841902</v>
      </c>
      <c r="P4" s="1">
        <f t="shared" ref="P4:P67" si="0">AVERAGE(F4:O4)</f>
        <v>68.834386296264256</v>
      </c>
    </row>
    <row r="5" spans="2:16" x14ac:dyDescent="0.3">
      <c r="B5" s="21"/>
      <c r="C5" s="21"/>
      <c r="D5" s="21"/>
      <c r="E5" s="1" t="s">
        <v>7</v>
      </c>
      <c r="F5" s="1">
        <v>0</v>
      </c>
      <c r="G5" s="1">
        <v>-100</v>
      </c>
      <c r="H5" s="1">
        <v>-96</v>
      </c>
      <c r="I5" s="1">
        <v>-100</v>
      </c>
      <c r="J5" s="1">
        <v>0</v>
      </c>
      <c r="K5" s="1">
        <v>-100</v>
      </c>
      <c r="L5" s="1">
        <v>-100</v>
      </c>
      <c r="M5" s="1">
        <v>-96</v>
      </c>
      <c r="N5" s="1">
        <v>-96</v>
      </c>
      <c r="O5" s="1">
        <v>-4</v>
      </c>
      <c r="P5" s="1">
        <f t="shared" si="0"/>
        <v>-69.2</v>
      </c>
    </row>
    <row r="6" spans="2:16" x14ac:dyDescent="0.3">
      <c r="B6" s="21"/>
      <c r="C6" s="21"/>
      <c r="D6" s="21"/>
      <c r="E6" s="1" t="s">
        <v>8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92</v>
      </c>
      <c r="O6" s="1">
        <v>96</v>
      </c>
      <c r="P6" s="1">
        <f t="shared" si="0"/>
        <v>98.8</v>
      </c>
    </row>
    <row r="7" spans="2:16" x14ac:dyDescent="0.3">
      <c r="B7" s="21"/>
      <c r="C7" s="21"/>
      <c r="D7" s="22"/>
      <c r="E7" s="3" t="s">
        <v>9</v>
      </c>
      <c r="F7" s="3">
        <v>96</v>
      </c>
      <c r="G7" s="3">
        <v>-52</v>
      </c>
      <c r="H7" s="3">
        <v>0</v>
      </c>
      <c r="I7" s="3">
        <v>100</v>
      </c>
      <c r="J7" s="3">
        <v>0</v>
      </c>
      <c r="K7" s="3">
        <v>52</v>
      </c>
      <c r="L7" s="3">
        <v>-100</v>
      </c>
      <c r="M7" s="3">
        <v>0</v>
      </c>
      <c r="N7" s="3">
        <v>0</v>
      </c>
      <c r="O7" s="3">
        <v>0</v>
      </c>
      <c r="P7" s="3">
        <f t="shared" si="0"/>
        <v>9.6</v>
      </c>
    </row>
    <row r="8" spans="2:16" x14ac:dyDescent="0.3">
      <c r="B8" s="21"/>
      <c r="C8" s="21"/>
      <c r="D8" s="20" t="s">
        <v>13</v>
      </c>
      <c r="E8" s="2" t="s">
        <v>5</v>
      </c>
      <c r="F8" s="1">
        <v>-50</v>
      </c>
      <c r="G8" s="1">
        <v>-23</v>
      </c>
      <c r="H8" s="1">
        <v>-23.6</v>
      </c>
      <c r="I8" s="1">
        <v>-27.5</v>
      </c>
      <c r="J8" s="1">
        <v>-23</v>
      </c>
      <c r="K8" s="1">
        <v>-26</v>
      </c>
      <c r="L8" s="1">
        <v>-23.5</v>
      </c>
      <c r="M8" s="1">
        <v>-25.84</v>
      </c>
      <c r="N8" s="1">
        <v>-26.54</v>
      </c>
      <c r="O8" s="1">
        <v>-21.32</v>
      </c>
      <c r="P8">
        <f t="shared" si="0"/>
        <v>-27.03</v>
      </c>
    </row>
    <row r="9" spans="2:16" x14ac:dyDescent="0.3">
      <c r="B9" s="21"/>
      <c r="C9" s="21"/>
      <c r="D9" s="21"/>
      <c r="E9" s="1" t="s">
        <v>6</v>
      </c>
      <c r="F9" s="1">
        <v>0</v>
      </c>
      <c r="G9" s="1">
        <v>24.919871588754201</v>
      </c>
      <c r="H9" s="1">
        <v>23.879698490558798</v>
      </c>
      <c r="I9" s="1">
        <v>24.874685927665499</v>
      </c>
      <c r="J9" s="1">
        <v>24.919871588754201</v>
      </c>
      <c r="K9" s="1">
        <v>24.979991993593501</v>
      </c>
      <c r="L9" s="1">
        <v>24.954959426935499</v>
      </c>
      <c r="M9" s="1">
        <v>23.9661094047406</v>
      </c>
      <c r="N9" s="1">
        <v>24.011422281905698</v>
      </c>
      <c r="O9" s="1">
        <v>22.703691329825599</v>
      </c>
      <c r="P9">
        <f t="shared" si="0"/>
        <v>21.921030203273361</v>
      </c>
    </row>
    <row r="10" spans="2:16" x14ac:dyDescent="0.3">
      <c r="B10" s="21"/>
      <c r="C10" s="21"/>
      <c r="D10" s="21"/>
      <c r="E10" s="1" t="s">
        <v>7</v>
      </c>
      <c r="F10" s="1">
        <v>-50</v>
      </c>
      <c r="G10" s="1">
        <v>-50</v>
      </c>
      <c r="H10" s="1">
        <v>-50</v>
      </c>
      <c r="I10" s="1">
        <v>-50</v>
      </c>
      <c r="J10" s="1">
        <v>-50</v>
      </c>
      <c r="K10" s="1">
        <v>-50</v>
      </c>
      <c r="L10" s="1">
        <v>-50</v>
      </c>
      <c r="M10" s="1">
        <v>-50</v>
      </c>
      <c r="N10" s="1">
        <v>-50</v>
      </c>
      <c r="O10" s="1">
        <v>-48</v>
      </c>
      <c r="P10">
        <f t="shared" si="0"/>
        <v>-49.8</v>
      </c>
    </row>
    <row r="11" spans="2:16" x14ac:dyDescent="0.3">
      <c r="B11" s="21"/>
      <c r="C11" s="21"/>
      <c r="D11" s="21"/>
      <c r="E11" s="1" t="s">
        <v>8</v>
      </c>
      <c r="F11" s="1">
        <v>-50</v>
      </c>
      <c r="G11" s="1">
        <v>0</v>
      </c>
      <c r="H11" s="1">
        <v>-2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-2</v>
      </c>
      <c r="P11">
        <f t="shared" si="0"/>
        <v>-5.4</v>
      </c>
    </row>
    <row r="12" spans="2:16" x14ac:dyDescent="0.3">
      <c r="B12" s="21"/>
      <c r="C12" s="22"/>
      <c r="D12" s="22"/>
      <c r="E12" s="3" t="s">
        <v>9</v>
      </c>
      <c r="F12" s="1">
        <v>-50</v>
      </c>
      <c r="G12" s="1">
        <v>0</v>
      </c>
      <c r="H12" s="1">
        <v>-2</v>
      </c>
      <c r="I12" s="1">
        <v>-50</v>
      </c>
      <c r="J12" s="1">
        <v>0</v>
      </c>
      <c r="K12" s="1">
        <v>-50</v>
      </c>
      <c r="L12" s="1">
        <v>0</v>
      </c>
      <c r="M12" s="1">
        <v>-48</v>
      </c>
      <c r="N12" s="1">
        <v>-48</v>
      </c>
      <c r="O12" s="1">
        <v>-2</v>
      </c>
      <c r="P12">
        <f t="shared" si="0"/>
        <v>-25</v>
      </c>
    </row>
    <row r="13" spans="2:16" x14ac:dyDescent="0.3">
      <c r="B13" s="21"/>
      <c r="C13" s="20" t="s">
        <v>14</v>
      </c>
      <c r="D13" s="20" t="s">
        <v>12</v>
      </c>
      <c r="E13" s="2" t="s">
        <v>5</v>
      </c>
      <c r="F13" s="2">
        <v>18.12</v>
      </c>
      <c r="G13" s="2">
        <v>2.08</v>
      </c>
      <c r="H13" s="2">
        <v>-11</v>
      </c>
      <c r="I13" s="2">
        <v>75.16</v>
      </c>
      <c r="J13" s="2">
        <v>97.84</v>
      </c>
      <c r="K13" s="2">
        <v>-59.24</v>
      </c>
      <c r="L13" s="2">
        <v>0</v>
      </c>
      <c r="M13" s="2">
        <v>-7.84</v>
      </c>
      <c r="N13" s="2">
        <v>13.48</v>
      </c>
      <c r="O13" s="2">
        <v>43.68</v>
      </c>
      <c r="P13" s="2">
        <f t="shared" si="0"/>
        <v>17.227999999999998</v>
      </c>
    </row>
    <row r="14" spans="2:16" x14ac:dyDescent="0.3">
      <c r="B14" s="21"/>
      <c r="C14" s="21"/>
      <c r="D14" s="21"/>
      <c r="E14" s="1" t="s">
        <v>6</v>
      </c>
      <c r="F14" s="1">
        <v>39.688607937291003</v>
      </c>
      <c r="G14" s="1">
        <v>91.997356483759901</v>
      </c>
      <c r="H14" s="1">
        <v>67.668308682868599</v>
      </c>
      <c r="I14" s="1">
        <v>42.265049390719902</v>
      </c>
      <c r="J14" s="1">
        <v>1.99358972710033</v>
      </c>
      <c r="K14" s="1">
        <v>37.045679910078498</v>
      </c>
      <c r="L14" s="1">
        <v>0</v>
      </c>
      <c r="M14" s="1">
        <v>70.053510975539197</v>
      </c>
      <c r="N14" s="1">
        <v>80.977340040285299</v>
      </c>
      <c r="O14" s="1">
        <v>84.985984726894799</v>
      </c>
      <c r="P14" s="1">
        <f t="shared" si="0"/>
        <v>51.667542787453748</v>
      </c>
    </row>
    <row r="15" spans="2:16" x14ac:dyDescent="0.3">
      <c r="B15" s="21"/>
      <c r="C15" s="21"/>
      <c r="D15" s="21"/>
      <c r="E15" s="1" t="s">
        <v>7</v>
      </c>
      <c r="F15" s="1">
        <v>-4</v>
      </c>
      <c r="G15" s="1">
        <v>-100</v>
      </c>
      <c r="H15" s="1">
        <v>-100</v>
      </c>
      <c r="I15" s="1">
        <v>0</v>
      </c>
      <c r="J15" s="1">
        <v>96</v>
      </c>
      <c r="K15" s="1">
        <v>-96</v>
      </c>
      <c r="L15" s="1">
        <v>0</v>
      </c>
      <c r="M15" s="1">
        <v>-96</v>
      </c>
      <c r="N15" s="1">
        <v>-96</v>
      </c>
      <c r="O15" s="1">
        <v>-96</v>
      </c>
      <c r="P15" s="1">
        <f t="shared" si="0"/>
        <v>-49.2</v>
      </c>
    </row>
    <row r="16" spans="2:16" x14ac:dyDescent="0.3">
      <c r="B16" s="21"/>
      <c r="C16" s="21"/>
      <c r="D16" s="21"/>
      <c r="E16" s="1" t="s">
        <v>8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1">
        <v>0</v>
      </c>
      <c r="L16" s="1">
        <v>0</v>
      </c>
      <c r="M16" s="1">
        <v>100</v>
      </c>
      <c r="N16" s="1">
        <v>96</v>
      </c>
      <c r="O16" s="1">
        <v>100</v>
      </c>
      <c r="P16" s="1">
        <f t="shared" si="0"/>
        <v>79.599999999999994</v>
      </c>
    </row>
    <row r="17" spans="2:16" x14ac:dyDescent="0.3">
      <c r="B17" s="21"/>
      <c r="C17" s="21"/>
      <c r="D17" s="22"/>
      <c r="E17" s="3" t="s">
        <v>9</v>
      </c>
      <c r="F17" s="3">
        <v>0</v>
      </c>
      <c r="G17" s="3">
        <v>-52</v>
      </c>
      <c r="H17" s="3">
        <v>0</v>
      </c>
      <c r="I17" s="3">
        <v>100</v>
      </c>
      <c r="J17" s="3">
        <v>96</v>
      </c>
      <c r="K17" s="3">
        <v>-48</v>
      </c>
      <c r="L17" s="3">
        <v>0</v>
      </c>
      <c r="M17" s="3">
        <v>-4</v>
      </c>
      <c r="N17" s="3">
        <v>0</v>
      </c>
      <c r="O17" s="3">
        <v>92</v>
      </c>
      <c r="P17" s="3">
        <f t="shared" si="0"/>
        <v>18.399999999999999</v>
      </c>
    </row>
    <row r="18" spans="2:16" x14ac:dyDescent="0.3">
      <c r="B18" s="21"/>
      <c r="C18" s="21"/>
      <c r="D18" s="20" t="s">
        <v>13</v>
      </c>
      <c r="E18" s="2" t="s">
        <v>5</v>
      </c>
      <c r="F18" s="1">
        <v>-25</v>
      </c>
      <c r="G18" s="1">
        <v>-23</v>
      </c>
      <c r="H18" s="1">
        <v>-22.5</v>
      </c>
      <c r="I18" s="1">
        <v>-50</v>
      </c>
      <c r="J18" s="1">
        <v>-48.92</v>
      </c>
      <c r="K18" s="1">
        <v>-0.96</v>
      </c>
      <c r="L18" s="1">
        <v>-26.5</v>
      </c>
      <c r="M18" s="1">
        <v>-22</v>
      </c>
      <c r="N18" s="1">
        <v>-34.700000000000003</v>
      </c>
      <c r="O18" s="1">
        <v>-35.880000000000003</v>
      </c>
      <c r="P18">
        <f t="shared" si="0"/>
        <v>-28.946000000000005</v>
      </c>
    </row>
    <row r="19" spans="2:16" x14ac:dyDescent="0.3">
      <c r="B19" s="21"/>
      <c r="C19" s="21"/>
      <c r="D19" s="21"/>
      <c r="E19" s="1" t="s">
        <v>6</v>
      </c>
      <c r="F19" s="1">
        <v>25</v>
      </c>
      <c r="G19" s="1">
        <v>24.919871588754201</v>
      </c>
      <c r="H19" s="1">
        <v>24.874685927665499</v>
      </c>
      <c r="I19" s="1">
        <v>0</v>
      </c>
      <c r="J19" s="1">
        <v>0.996794863550168</v>
      </c>
      <c r="K19" s="1">
        <v>0.99919967974374302</v>
      </c>
      <c r="L19" s="1">
        <v>24.954959426935499</v>
      </c>
      <c r="M19" s="1">
        <v>24.8193472919817</v>
      </c>
      <c r="N19" s="1">
        <v>21.422184762530598</v>
      </c>
      <c r="O19" s="1">
        <v>20.616149009938699</v>
      </c>
      <c r="P19">
        <f t="shared" si="0"/>
        <v>16.86031925511001</v>
      </c>
    </row>
    <row r="20" spans="2:16" x14ac:dyDescent="0.3">
      <c r="B20" s="21"/>
      <c r="C20" s="21"/>
      <c r="D20" s="21"/>
      <c r="E20" s="1" t="s">
        <v>7</v>
      </c>
      <c r="F20" s="1">
        <v>-50</v>
      </c>
      <c r="G20" s="1">
        <v>-50</v>
      </c>
      <c r="H20" s="1">
        <v>-50</v>
      </c>
      <c r="I20" s="1">
        <v>-50</v>
      </c>
      <c r="J20" s="1">
        <v>-50</v>
      </c>
      <c r="K20" s="1">
        <v>-2</v>
      </c>
      <c r="L20" s="1">
        <v>-50</v>
      </c>
      <c r="M20" s="1">
        <v>-50</v>
      </c>
      <c r="N20" s="1">
        <v>-50</v>
      </c>
      <c r="O20" s="1">
        <v>-50</v>
      </c>
      <c r="P20">
        <f t="shared" si="0"/>
        <v>-45.2</v>
      </c>
    </row>
    <row r="21" spans="2:16" x14ac:dyDescent="0.3">
      <c r="B21" s="21"/>
      <c r="C21" s="21"/>
      <c r="D21" s="21"/>
      <c r="E21" s="1" t="s">
        <v>8</v>
      </c>
      <c r="F21" s="1">
        <v>0</v>
      </c>
      <c r="G21" s="1">
        <v>0</v>
      </c>
      <c r="H21" s="1">
        <v>0</v>
      </c>
      <c r="I21" s="1">
        <v>-50</v>
      </c>
      <c r="J21" s="1">
        <v>-48</v>
      </c>
      <c r="K21" s="1">
        <v>0</v>
      </c>
      <c r="L21" s="1">
        <v>0</v>
      </c>
      <c r="M21" s="1">
        <v>0</v>
      </c>
      <c r="N21" s="1">
        <v>-2</v>
      </c>
      <c r="O21" s="1">
        <v>-2</v>
      </c>
      <c r="P21">
        <f t="shared" si="0"/>
        <v>-10.199999999999999</v>
      </c>
    </row>
    <row r="22" spans="2:16" x14ac:dyDescent="0.3">
      <c r="B22" s="21"/>
      <c r="C22" s="22"/>
      <c r="D22" s="22"/>
      <c r="E22" s="3" t="s">
        <v>9</v>
      </c>
      <c r="F22" s="1">
        <v>-25</v>
      </c>
      <c r="G22" s="1">
        <v>0</v>
      </c>
      <c r="H22" s="1">
        <v>0</v>
      </c>
      <c r="I22" s="1">
        <v>-50</v>
      </c>
      <c r="J22" s="1">
        <v>-48</v>
      </c>
      <c r="K22" s="1">
        <v>0</v>
      </c>
      <c r="L22" s="1">
        <v>-50</v>
      </c>
      <c r="M22" s="1">
        <v>0</v>
      </c>
      <c r="N22" s="1">
        <v>-48</v>
      </c>
      <c r="O22" s="1">
        <v>-48</v>
      </c>
      <c r="P22">
        <f t="shared" si="0"/>
        <v>-26.9</v>
      </c>
    </row>
    <row r="23" spans="2:16" x14ac:dyDescent="0.3">
      <c r="B23" s="21"/>
      <c r="C23" s="20" t="s">
        <v>15</v>
      </c>
      <c r="D23" s="20" t="s">
        <v>12</v>
      </c>
      <c r="E23" s="2" t="s">
        <v>5</v>
      </c>
      <c r="F23" s="2">
        <v>68.12</v>
      </c>
      <c r="G23" s="2">
        <v>2.08</v>
      </c>
      <c r="H23" s="2">
        <v>-1</v>
      </c>
      <c r="I23" s="2">
        <v>52.12</v>
      </c>
      <c r="J23" s="2">
        <v>54</v>
      </c>
      <c r="K23" s="2">
        <v>24.44</v>
      </c>
      <c r="L23" s="2">
        <v>-6</v>
      </c>
      <c r="M23" s="2">
        <v>17.12</v>
      </c>
      <c r="N23" s="2">
        <v>44.08</v>
      </c>
      <c r="O23" s="2">
        <v>13.92</v>
      </c>
      <c r="P23" s="2">
        <f t="shared" si="0"/>
        <v>26.887999999999998</v>
      </c>
    </row>
    <row r="24" spans="2:16" x14ac:dyDescent="0.3">
      <c r="B24" s="21"/>
      <c r="C24" s="21"/>
      <c r="D24" s="21"/>
      <c r="E24" s="1" t="s">
        <v>6</v>
      </c>
      <c r="F24" s="1">
        <v>45.685726436163797</v>
      </c>
      <c r="G24" s="1">
        <v>91.997356483759901</v>
      </c>
      <c r="H24" s="1">
        <v>72.794230540613498</v>
      </c>
      <c r="I24" s="1">
        <v>83.250859455023004</v>
      </c>
      <c r="J24" s="1">
        <v>49.839743177508403</v>
      </c>
      <c r="K24" s="1">
        <v>40.155278606927801</v>
      </c>
      <c r="L24" s="1">
        <v>99.819837707742195</v>
      </c>
      <c r="M24" s="1">
        <v>82.899611579307106</v>
      </c>
      <c r="N24" s="1">
        <v>48.750729225315098</v>
      </c>
      <c r="O24" s="1">
        <v>36.201569026770002</v>
      </c>
      <c r="P24" s="1">
        <f t="shared" si="0"/>
        <v>65.13949422391309</v>
      </c>
    </row>
    <row r="25" spans="2:16" x14ac:dyDescent="0.3">
      <c r="B25" s="21"/>
      <c r="C25" s="21"/>
      <c r="D25" s="21"/>
      <c r="E25" s="1" t="s">
        <v>7</v>
      </c>
      <c r="F25" s="1">
        <v>0</v>
      </c>
      <c r="G25" s="1">
        <v>-100</v>
      </c>
      <c r="H25" s="1">
        <v>-100</v>
      </c>
      <c r="I25" s="1">
        <v>-96</v>
      </c>
      <c r="J25" s="1">
        <v>0</v>
      </c>
      <c r="K25" s="1">
        <v>0</v>
      </c>
      <c r="L25" s="1">
        <v>-100</v>
      </c>
      <c r="M25" s="1">
        <v>-96</v>
      </c>
      <c r="N25" s="1">
        <v>0</v>
      </c>
      <c r="O25" s="1">
        <v>-4</v>
      </c>
      <c r="P25" s="1">
        <f t="shared" si="0"/>
        <v>-49.6</v>
      </c>
    </row>
    <row r="26" spans="2:16" x14ac:dyDescent="0.3">
      <c r="B26" s="21"/>
      <c r="C26" s="21"/>
      <c r="D26" s="21"/>
      <c r="E26" s="1" t="s">
        <v>8</v>
      </c>
      <c r="F26" s="1">
        <v>100</v>
      </c>
      <c r="G26" s="1">
        <v>100</v>
      </c>
      <c r="H26" s="1">
        <v>100</v>
      </c>
      <c r="I26" s="1">
        <v>100</v>
      </c>
      <c r="J26" s="1">
        <v>100</v>
      </c>
      <c r="K26" s="1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f t="shared" si="0"/>
        <v>100</v>
      </c>
    </row>
    <row r="27" spans="2:16" x14ac:dyDescent="0.3">
      <c r="B27" s="21"/>
      <c r="C27" s="21"/>
      <c r="D27" s="22"/>
      <c r="E27" s="3" t="s">
        <v>9</v>
      </c>
      <c r="F27" s="3">
        <v>96</v>
      </c>
      <c r="G27" s="3">
        <v>-52</v>
      </c>
      <c r="H27" s="3">
        <v>0</v>
      </c>
      <c r="I27" s="3">
        <v>100</v>
      </c>
      <c r="J27" s="3">
        <v>100</v>
      </c>
      <c r="K27" s="3">
        <v>4</v>
      </c>
      <c r="L27" s="3">
        <v>-100</v>
      </c>
      <c r="M27" s="3">
        <v>0</v>
      </c>
      <c r="N27" s="3">
        <v>0</v>
      </c>
      <c r="O27" s="3">
        <v>0</v>
      </c>
      <c r="P27" s="3">
        <f t="shared" si="0"/>
        <v>14.8</v>
      </c>
    </row>
    <row r="28" spans="2:16" x14ac:dyDescent="0.3">
      <c r="B28" s="21"/>
      <c r="C28" s="21"/>
      <c r="D28" s="20" t="s">
        <v>13</v>
      </c>
      <c r="E28" s="2" t="s">
        <v>5</v>
      </c>
      <c r="F28" s="2">
        <v>-50</v>
      </c>
      <c r="G28" s="2">
        <v>-23</v>
      </c>
      <c r="H28" s="2">
        <v>-27.5</v>
      </c>
      <c r="I28" s="2">
        <v>-38.479999999999997</v>
      </c>
      <c r="J28" s="2">
        <v>-27</v>
      </c>
      <c r="K28" s="2">
        <v>-42.8</v>
      </c>
      <c r="L28" s="2">
        <v>-23.5</v>
      </c>
      <c r="M28" s="2">
        <v>-34.479999999999997</v>
      </c>
      <c r="N28" s="2">
        <v>-50</v>
      </c>
      <c r="O28" s="2">
        <v>-21</v>
      </c>
      <c r="P28">
        <f t="shared" si="0"/>
        <v>-33.775999999999996</v>
      </c>
    </row>
    <row r="29" spans="2:16" x14ac:dyDescent="0.3">
      <c r="B29" s="21"/>
      <c r="C29" s="21"/>
      <c r="D29" s="21"/>
      <c r="E29" s="1" t="s">
        <v>6</v>
      </c>
      <c r="F29" s="1">
        <v>0</v>
      </c>
      <c r="G29" s="1">
        <v>24.919871588754201</v>
      </c>
      <c r="H29" s="1">
        <v>24.874685927665499</v>
      </c>
      <c r="I29" s="1">
        <v>20.4999902439001</v>
      </c>
      <c r="J29" s="1">
        <v>24.919871588754201</v>
      </c>
      <c r="K29" s="1">
        <v>10.998181667894</v>
      </c>
      <c r="L29" s="1">
        <v>24.954959426935499</v>
      </c>
      <c r="M29" s="1">
        <v>22.586934276257999</v>
      </c>
      <c r="N29" s="1">
        <v>0</v>
      </c>
      <c r="O29" s="1">
        <v>24.677925358506101</v>
      </c>
      <c r="P29">
        <f t="shared" si="0"/>
        <v>17.843242007866763</v>
      </c>
    </row>
    <row r="30" spans="2:16" x14ac:dyDescent="0.3">
      <c r="B30" s="21"/>
      <c r="C30" s="21"/>
      <c r="D30" s="21"/>
      <c r="E30" s="1" t="s">
        <v>7</v>
      </c>
      <c r="F30" s="1">
        <v>-50</v>
      </c>
      <c r="G30" s="1">
        <v>-50</v>
      </c>
      <c r="H30" s="1">
        <v>-50</v>
      </c>
      <c r="I30" s="1">
        <v>-50</v>
      </c>
      <c r="J30" s="1">
        <v>-50</v>
      </c>
      <c r="K30" s="1">
        <v>-50</v>
      </c>
      <c r="L30" s="1">
        <v>-50</v>
      </c>
      <c r="M30" s="1">
        <v>-50</v>
      </c>
      <c r="N30" s="1">
        <v>-50</v>
      </c>
      <c r="O30" s="1">
        <v>-50</v>
      </c>
      <c r="P30">
        <f t="shared" si="0"/>
        <v>-50</v>
      </c>
    </row>
    <row r="31" spans="2:16" x14ac:dyDescent="0.3">
      <c r="B31" s="21"/>
      <c r="C31" s="21"/>
      <c r="D31" s="21"/>
      <c r="E31" s="1" t="s">
        <v>8</v>
      </c>
      <c r="F31" s="1">
        <v>-50</v>
      </c>
      <c r="G31" s="1">
        <v>0</v>
      </c>
      <c r="H31" s="1">
        <v>0</v>
      </c>
      <c r="I31" s="1">
        <v>-2</v>
      </c>
      <c r="J31" s="1">
        <v>0</v>
      </c>
      <c r="K31" s="1">
        <v>-26</v>
      </c>
      <c r="L31" s="1">
        <v>0</v>
      </c>
      <c r="M31" s="1">
        <v>0</v>
      </c>
      <c r="N31" s="1">
        <v>-50</v>
      </c>
      <c r="O31" s="1">
        <v>0</v>
      </c>
      <c r="P31">
        <f t="shared" si="0"/>
        <v>-12.8</v>
      </c>
    </row>
    <row r="32" spans="2:16" x14ac:dyDescent="0.3">
      <c r="B32" s="21"/>
      <c r="C32" s="22"/>
      <c r="D32" s="22"/>
      <c r="E32" s="3" t="s">
        <v>9</v>
      </c>
      <c r="F32" s="3">
        <v>-50</v>
      </c>
      <c r="G32" s="3">
        <v>0</v>
      </c>
      <c r="H32" s="3">
        <v>-50</v>
      </c>
      <c r="I32" s="3">
        <v>-50</v>
      </c>
      <c r="J32" s="3">
        <v>-50</v>
      </c>
      <c r="K32" s="3">
        <v>-50</v>
      </c>
      <c r="L32" s="3">
        <v>0</v>
      </c>
      <c r="M32" s="3">
        <v>-48</v>
      </c>
      <c r="N32" s="3">
        <v>-50</v>
      </c>
      <c r="O32" s="3">
        <v>0</v>
      </c>
      <c r="P32">
        <f t="shared" si="0"/>
        <v>-34.799999999999997</v>
      </c>
    </row>
    <row r="33" spans="2:16" x14ac:dyDescent="0.3">
      <c r="B33" s="20" t="s">
        <v>14</v>
      </c>
      <c r="C33" s="20" t="s">
        <v>3</v>
      </c>
      <c r="D33" s="20" t="s">
        <v>12</v>
      </c>
      <c r="E33" s="2" t="s">
        <v>5</v>
      </c>
      <c r="F33" s="2">
        <v>79.760000000000005</v>
      </c>
      <c r="G33" s="2">
        <v>-54</v>
      </c>
      <c r="H33" s="2">
        <v>51.96</v>
      </c>
      <c r="I33" s="2">
        <v>-24.84</v>
      </c>
      <c r="J33" s="2">
        <v>9.08</v>
      </c>
      <c r="K33" s="2">
        <v>26.88</v>
      </c>
      <c r="L33" s="2">
        <v>-26.84</v>
      </c>
      <c r="M33" s="2">
        <v>-1.2</v>
      </c>
      <c r="N33" s="2">
        <v>8.92</v>
      </c>
      <c r="O33" s="2">
        <v>0.16</v>
      </c>
      <c r="P33" s="2">
        <f t="shared" si="0"/>
        <v>6.9879999999999978</v>
      </c>
    </row>
    <row r="34" spans="2:16" x14ac:dyDescent="0.3">
      <c r="B34" s="21"/>
      <c r="C34" s="21"/>
      <c r="D34" s="21"/>
      <c r="E34" s="1" t="s">
        <v>6</v>
      </c>
      <c r="F34" s="1">
        <v>38.669140150771298</v>
      </c>
      <c r="G34" s="1">
        <v>49.839743177508403</v>
      </c>
      <c r="H34" s="1">
        <v>48.952205261867398</v>
      </c>
      <c r="I34" s="1">
        <v>42.265049390719902</v>
      </c>
      <c r="J34" s="1">
        <v>52.048761752802498</v>
      </c>
      <c r="K34" s="1">
        <v>45.276324939199696</v>
      </c>
      <c r="L34" s="1">
        <v>82.101001211921897</v>
      </c>
      <c r="M34" s="1">
        <v>1.83303027798233</v>
      </c>
      <c r="N34" s="1">
        <v>71.021923375813998</v>
      </c>
      <c r="O34" s="1">
        <v>72.064238010264106</v>
      </c>
      <c r="P34" s="1">
        <f t="shared" si="0"/>
        <v>50.407141754885146</v>
      </c>
    </row>
    <row r="35" spans="2:16" x14ac:dyDescent="0.3">
      <c r="B35" s="21"/>
      <c r="C35" s="21"/>
      <c r="D35" s="21"/>
      <c r="E35" s="1" t="s">
        <v>7</v>
      </c>
      <c r="F35" s="1">
        <v>0</v>
      </c>
      <c r="G35" s="1">
        <v>-100</v>
      </c>
      <c r="H35" s="1">
        <v>0</v>
      </c>
      <c r="I35" s="1">
        <v>-100</v>
      </c>
      <c r="J35" s="1">
        <v>-48</v>
      </c>
      <c r="K35" s="1">
        <v>-4</v>
      </c>
      <c r="L35" s="1">
        <v>-100</v>
      </c>
      <c r="M35" s="1">
        <v>-4</v>
      </c>
      <c r="N35" s="1">
        <v>-96</v>
      </c>
      <c r="O35" s="1">
        <v>-100</v>
      </c>
      <c r="P35" s="1">
        <f t="shared" si="0"/>
        <v>-55.2</v>
      </c>
    </row>
    <row r="36" spans="2:16" x14ac:dyDescent="0.3">
      <c r="B36" s="21"/>
      <c r="C36" s="21"/>
      <c r="D36" s="21"/>
      <c r="E36" s="1" t="s">
        <v>8</v>
      </c>
      <c r="F36" s="1">
        <v>100</v>
      </c>
      <c r="G36" s="1">
        <v>0</v>
      </c>
      <c r="H36" s="1">
        <v>100</v>
      </c>
      <c r="I36" s="1">
        <v>0</v>
      </c>
      <c r="J36" s="1">
        <v>96</v>
      </c>
      <c r="K36" s="1">
        <v>96</v>
      </c>
      <c r="L36" s="1">
        <v>96</v>
      </c>
      <c r="M36" s="1">
        <v>0</v>
      </c>
      <c r="N36" s="1">
        <v>100</v>
      </c>
      <c r="O36" s="1">
        <v>96</v>
      </c>
      <c r="P36" s="1">
        <f t="shared" si="0"/>
        <v>68.400000000000006</v>
      </c>
    </row>
    <row r="37" spans="2:16" x14ac:dyDescent="0.3">
      <c r="B37" s="21"/>
      <c r="C37" s="21"/>
      <c r="D37" s="22"/>
      <c r="E37" s="3" t="s">
        <v>9</v>
      </c>
      <c r="F37" s="3">
        <v>98</v>
      </c>
      <c r="G37" s="3">
        <v>-100</v>
      </c>
      <c r="H37" s="3">
        <v>96</v>
      </c>
      <c r="I37" s="3">
        <v>0</v>
      </c>
      <c r="J37" s="3">
        <v>0</v>
      </c>
      <c r="K37" s="3">
        <v>0</v>
      </c>
      <c r="L37" s="3">
        <v>-96</v>
      </c>
      <c r="M37" s="3">
        <v>0</v>
      </c>
      <c r="N37" s="3">
        <v>4</v>
      </c>
      <c r="O37" s="3">
        <v>4</v>
      </c>
      <c r="P37" s="3">
        <f t="shared" si="0"/>
        <v>0.6</v>
      </c>
    </row>
    <row r="38" spans="2:16" x14ac:dyDescent="0.3">
      <c r="B38" s="21"/>
      <c r="C38" s="21"/>
      <c r="D38" s="20" t="s">
        <v>13</v>
      </c>
      <c r="E38" s="2" t="s">
        <v>5</v>
      </c>
      <c r="F38" s="1">
        <v>-50</v>
      </c>
      <c r="G38" s="1">
        <v>-23</v>
      </c>
      <c r="H38" s="1">
        <v>-50</v>
      </c>
      <c r="I38" s="1">
        <v>-37.58</v>
      </c>
      <c r="J38" s="1">
        <v>-23</v>
      </c>
      <c r="K38" s="1">
        <v>-26</v>
      </c>
      <c r="L38" s="1">
        <v>-23.5</v>
      </c>
      <c r="M38" s="1">
        <v>-36.4</v>
      </c>
      <c r="N38" s="1">
        <v>-15.96</v>
      </c>
      <c r="O38" s="1">
        <v>-14.12</v>
      </c>
      <c r="P38">
        <f t="shared" si="0"/>
        <v>-29.955999999999996</v>
      </c>
    </row>
    <row r="39" spans="2:16" x14ac:dyDescent="0.3">
      <c r="B39" s="21"/>
      <c r="C39" s="21"/>
      <c r="D39" s="21"/>
      <c r="E39" s="1" t="s">
        <v>6</v>
      </c>
      <c r="F39" s="1">
        <v>0</v>
      </c>
      <c r="G39" s="1">
        <v>24.919871588754201</v>
      </c>
      <c r="H39" s="1">
        <v>0</v>
      </c>
      <c r="I39" s="1">
        <v>21.132524695359901</v>
      </c>
      <c r="J39" s="1">
        <v>24.919871588754201</v>
      </c>
      <c r="K39" s="1">
        <v>24.979991993593501</v>
      </c>
      <c r="L39" s="1">
        <v>24.954959426935499</v>
      </c>
      <c r="M39" s="1">
        <v>21.5925913220252</v>
      </c>
      <c r="N39" s="1">
        <v>22.297946093754899</v>
      </c>
      <c r="O39" s="1">
        <v>21.837252574442601</v>
      </c>
      <c r="P39">
        <f t="shared" si="0"/>
        <v>18.663500928362001</v>
      </c>
    </row>
    <row r="40" spans="2:16" x14ac:dyDescent="0.3">
      <c r="B40" s="21"/>
      <c r="C40" s="21"/>
      <c r="D40" s="21"/>
      <c r="E40" s="1" t="s">
        <v>7</v>
      </c>
      <c r="F40" s="1">
        <v>-50</v>
      </c>
      <c r="G40" s="1">
        <v>-50</v>
      </c>
      <c r="H40" s="1">
        <v>-50</v>
      </c>
      <c r="I40" s="1">
        <v>-50</v>
      </c>
      <c r="J40" s="1">
        <v>-50</v>
      </c>
      <c r="K40" s="1">
        <v>-50</v>
      </c>
      <c r="L40" s="1">
        <v>-50</v>
      </c>
      <c r="M40" s="1">
        <v>-50</v>
      </c>
      <c r="N40" s="1">
        <v>-50</v>
      </c>
      <c r="O40" s="1">
        <v>-50</v>
      </c>
      <c r="P40">
        <f t="shared" si="0"/>
        <v>-50</v>
      </c>
    </row>
    <row r="41" spans="2:16" x14ac:dyDescent="0.3">
      <c r="B41" s="21"/>
      <c r="C41" s="21"/>
      <c r="D41" s="21"/>
      <c r="E41" s="1" t="s">
        <v>8</v>
      </c>
      <c r="F41" s="1">
        <v>-50</v>
      </c>
      <c r="G41" s="1">
        <v>0</v>
      </c>
      <c r="H41" s="1">
        <v>-50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f t="shared" si="0"/>
        <v>-10</v>
      </c>
    </row>
    <row r="42" spans="2:16" x14ac:dyDescent="0.3">
      <c r="B42" s="21"/>
      <c r="C42" s="22"/>
      <c r="D42" s="22"/>
      <c r="E42" s="3" t="s">
        <v>9</v>
      </c>
      <c r="F42" s="1">
        <v>-50</v>
      </c>
      <c r="G42" s="1">
        <v>0</v>
      </c>
      <c r="H42" s="1">
        <v>-50</v>
      </c>
      <c r="I42" s="1">
        <v>-50</v>
      </c>
      <c r="J42" s="1">
        <v>0</v>
      </c>
      <c r="K42" s="1">
        <v>-50</v>
      </c>
      <c r="L42" s="1">
        <v>0</v>
      </c>
      <c r="M42" s="1">
        <v>-48</v>
      </c>
      <c r="N42" s="1">
        <v>-2</v>
      </c>
      <c r="O42" s="1">
        <v>-2</v>
      </c>
      <c r="P42">
        <f t="shared" si="0"/>
        <v>-25.2</v>
      </c>
    </row>
    <row r="43" spans="2:16" x14ac:dyDescent="0.3">
      <c r="B43" s="21"/>
      <c r="C43" s="20" t="s">
        <v>14</v>
      </c>
      <c r="D43" s="20" t="s">
        <v>12</v>
      </c>
      <c r="E43" s="2" t="s">
        <v>5</v>
      </c>
      <c r="F43" s="2">
        <v>56.64</v>
      </c>
      <c r="G43" s="2">
        <v>-76.08</v>
      </c>
      <c r="H43" s="2">
        <v>-3.04</v>
      </c>
      <c r="I43" s="2">
        <v>0</v>
      </c>
      <c r="J43" s="2">
        <v>35.96</v>
      </c>
      <c r="K43" s="2">
        <v>20.72</v>
      </c>
      <c r="L43" s="2">
        <v>24.28</v>
      </c>
      <c r="M43" s="2">
        <v>-30</v>
      </c>
      <c r="N43" s="2">
        <v>51.2</v>
      </c>
      <c r="O43" s="2">
        <v>13.92</v>
      </c>
      <c r="P43" s="2">
        <f t="shared" si="0"/>
        <v>9.3600000000000012</v>
      </c>
    </row>
    <row r="44" spans="2:16" x14ac:dyDescent="0.3">
      <c r="B44" s="21"/>
      <c r="C44" s="21"/>
      <c r="D44" s="21"/>
      <c r="E44" s="1" t="s">
        <v>6</v>
      </c>
      <c r="F44" s="1">
        <v>47.2159972890544</v>
      </c>
      <c r="G44" s="1">
        <v>41.611459959967704</v>
      </c>
      <c r="H44" s="1">
        <v>74.799187161358901</v>
      </c>
      <c r="I44" s="1">
        <v>0</v>
      </c>
      <c r="J44" s="1">
        <v>59.798314357513398</v>
      </c>
      <c r="K44" s="1">
        <v>75.236969635944206</v>
      </c>
      <c r="L44" s="1">
        <v>40.240298209630602</v>
      </c>
      <c r="M44" s="1">
        <v>45.825756949558397</v>
      </c>
      <c r="N44" s="1">
        <v>49.130031548941602</v>
      </c>
      <c r="O44" s="1">
        <v>36.201569026770002</v>
      </c>
      <c r="P44" s="1">
        <f t="shared" si="0"/>
        <v>47.005958413873927</v>
      </c>
    </row>
    <row r="45" spans="2:16" x14ac:dyDescent="0.3">
      <c r="B45" s="21"/>
      <c r="C45" s="21"/>
      <c r="D45" s="21"/>
      <c r="E45" s="1" t="s">
        <v>7</v>
      </c>
      <c r="F45" s="1">
        <v>0</v>
      </c>
      <c r="G45" s="1">
        <v>-100</v>
      </c>
      <c r="H45" s="1">
        <v>-100</v>
      </c>
      <c r="I45" s="1">
        <v>0</v>
      </c>
      <c r="J45" s="1">
        <v>-44</v>
      </c>
      <c r="K45" s="1">
        <v>-100</v>
      </c>
      <c r="L45" s="1">
        <v>-4</v>
      </c>
      <c r="M45" s="1">
        <v>-100</v>
      </c>
      <c r="N45" s="1">
        <v>-4</v>
      </c>
      <c r="O45" s="1">
        <v>-4</v>
      </c>
      <c r="P45" s="1">
        <f t="shared" si="0"/>
        <v>-45.6</v>
      </c>
    </row>
    <row r="46" spans="2:16" x14ac:dyDescent="0.3">
      <c r="B46" s="21"/>
      <c r="C46" s="21"/>
      <c r="D46" s="21"/>
      <c r="E46" s="1" t="s">
        <v>8</v>
      </c>
      <c r="F46" s="1">
        <v>96</v>
      </c>
      <c r="G46" s="1">
        <v>0</v>
      </c>
      <c r="H46" s="1">
        <v>100</v>
      </c>
      <c r="I46" s="1">
        <v>0</v>
      </c>
      <c r="J46" s="1">
        <v>96</v>
      </c>
      <c r="K46" s="1">
        <v>96</v>
      </c>
      <c r="L46" s="1">
        <v>92</v>
      </c>
      <c r="M46" s="1">
        <v>0</v>
      </c>
      <c r="N46" s="1">
        <v>100</v>
      </c>
      <c r="O46" s="1">
        <v>100</v>
      </c>
      <c r="P46" s="1">
        <f t="shared" si="0"/>
        <v>68</v>
      </c>
    </row>
    <row r="47" spans="2:16" x14ac:dyDescent="0.3">
      <c r="B47" s="21"/>
      <c r="C47" s="21"/>
      <c r="D47" s="22"/>
      <c r="E47" s="3" t="s">
        <v>9</v>
      </c>
      <c r="F47" s="3">
        <v>96</v>
      </c>
      <c r="G47" s="3">
        <v>-100</v>
      </c>
      <c r="H47" s="3">
        <v>-4</v>
      </c>
      <c r="I47" s="3">
        <v>0</v>
      </c>
      <c r="J47" s="3">
        <v>0</v>
      </c>
      <c r="K47" s="3">
        <v>0</v>
      </c>
      <c r="L47" s="3">
        <v>4</v>
      </c>
      <c r="M47" s="3">
        <v>0</v>
      </c>
      <c r="N47" s="3">
        <v>96</v>
      </c>
      <c r="O47" s="3">
        <v>0</v>
      </c>
      <c r="P47" s="3">
        <f t="shared" si="0"/>
        <v>9.1999999999999993</v>
      </c>
    </row>
    <row r="48" spans="2:16" x14ac:dyDescent="0.3">
      <c r="B48" s="21"/>
      <c r="C48" s="21"/>
      <c r="D48" s="20" t="s">
        <v>13</v>
      </c>
      <c r="E48" s="2" t="s">
        <v>5</v>
      </c>
      <c r="F48" s="1">
        <v>-38.44</v>
      </c>
      <c r="G48" s="1">
        <v>-11.96</v>
      </c>
      <c r="H48" s="1">
        <v>-22.5</v>
      </c>
      <c r="I48" s="1">
        <v>-50</v>
      </c>
      <c r="J48" s="1">
        <v>-36.44</v>
      </c>
      <c r="K48" s="1">
        <v>-22.92</v>
      </c>
      <c r="L48" s="1">
        <v>-49.06</v>
      </c>
      <c r="M48" s="1">
        <v>-22</v>
      </c>
      <c r="N48" s="1">
        <v>-37.1</v>
      </c>
      <c r="O48" s="1">
        <v>-21</v>
      </c>
      <c r="P48">
        <f t="shared" si="0"/>
        <v>-31.142000000000003</v>
      </c>
    </row>
    <row r="49" spans="2:16" x14ac:dyDescent="0.3">
      <c r="B49" s="21"/>
      <c r="C49" s="21"/>
      <c r="D49" s="21"/>
      <c r="E49" s="1" t="s">
        <v>6</v>
      </c>
      <c r="F49" s="1">
        <v>20.432483941019001</v>
      </c>
      <c r="G49" s="1">
        <v>20.805729979983798</v>
      </c>
      <c r="H49" s="1">
        <v>24.874685927665499</v>
      </c>
      <c r="I49" s="1">
        <v>0</v>
      </c>
      <c r="J49" s="1">
        <v>12.068405031320401</v>
      </c>
      <c r="K49" s="1">
        <v>23.145487681187401</v>
      </c>
      <c r="L49" s="1">
        <v>0.99819837707742198</v>
      </c>
      <c r="M49" s="1">
        <v>24.8193472919817</v>
      </c>
      <c r="N49" s="1">
        <v>20.2827512926624</v>
      </c>
      <c r="O49" s="1">
        <v>24.677925358506101</v>
      </c>
      <c r="P49">
        <f t="shared" si="0"/>
        <v>17.21050148814037</v>
      </c>
    </row>
    <row r="50" spans="2:16" x14ac:dyDescent="0.3">
      <c r="B50" s="21"/>
      <c r="C50" s="21"/>
      <c r="D50" s="21"/>
      <c r="E50" s="1" t="s">
        <v>7</v>
      </c>
      <c r="F50" s="1">
        <v>-50</v>
      </c>
      <c r="G50" s="1">
        <v>-50</v>
      </c>
      <c r="H50" s="1">
        <v>-50</v>
      </c>
      <c r="I50" s="1">
        <v>-50</v>
      </c>
      <c r="J50" s="1">
        <v>-50</v>
      </c>
      <c r="K50" s="1">
        <v>-50</v>
      </c>
      <c r="L50" s="1">
        <v>-50</v>
      </c>
      <c r="M50" s="1">
        <v>-50</v>
      </c>
      <c r="N50" s="1">
        <v>-50</v>
      </c>
      <c r="O50" s="1">
        <v>-50</v>
      </c>
      <c r="P50">
        <f t="shared" si="0"/>
        <v>-50</v>
      </c>
    </row>
    <row r="51" spans="2:16" x14ac:dyDescent="0.3">
      <c r="B51" s="21"/>
      <c r="C51" s="21"/>
      <c r="D51" s="21"/>
      <c r="E51" s="1" t="s">
        <v>8</v>
      </c>
      <c r="F51" s="1">
        <v>0</v>
      </c>
      <c r="G51" s="1">
        <v>0</v>
      </c>
      <c r="H51" s="1">
        <v>0</v>
      </c>
      <c r="I51" s="1">
        <v>-50</v>
      </c>
      <c r="J51" s="1">
        <v>-24</v>
      </c>
      <c r="K51" s="1">
        <v>0</v>
      </c>
      <c r="L51" s="1">
        <v>-48</v>
      </c>
      <c r="M51" s="1">
        <v>0</v>
      </c>
      <c r="N51" s="1">
        <v>-2</v>
      </c>
      <c r="O51" s="1">
        <v>0</v>
      </c>
      <c r="P51">
        <f t="shared" si="0"/>
        <v>-12.4</v>
      </c>
    </row>
    <row r="52" spans="2:16" x14ac:dyDescent="0.3">
      <c r="B52" s="21"/>
      <c r="C52" s="22"/>
      <c r="D52" s="22"/>
      <c r="E52" s="3" t="s">
        <v>9</v>
      </c>
      <c r="F52" s="1">
        <v>-49</v>
      </c>
      <c r="G52" s="1">
        <v>0</v>
      </c>
      <c r="H52" s="1">
        <v>0</v>
      </c>
      <c r="I52" s="1">
        <v>-50</v>
      </c>
      <c r="J52" s="1">
        <v>-26</v>
      </c>
      <c r="K52" s="1">
        <v>-2</v>
      </c>
      <c r="L52" s="1">
        <v>-50</v>
      </c>
      <c r="M52" s="1">
        <v>0</v>
      </c>
      <c r="N52" s="1">
        <v>-48</v>
      </c>
      <c r="O52" s="1">
        <v>0</v>
      </c>
      <c r="P52">
        <f t="shared" si="0"/>
        <v>-22.5</v>
      </c>
    </row>
    <row r="53" spans="2:16" x14ac:dyDescent="0.3">
      <c r="B53" s="21"/>
      <c r="C53" s="20" t="s">
        <v>15</v>
      </c>
      <c r="D53" s="20" t="s">
        <v>12</v>
      </c>
      <c r="E53" s="2" t="s">
        <v>5</v>
      </c>
      <c r="F53" s="2">
        <v>79.760000000000005</v>
      </c>
      <c r="G53" s="2">
        <v>-54</v>
      </c>
      <c r="H53" s="2">
        <v>6.96</v>
      </c>
      <c r="I53" s="2">
        <v>-23.04</v>
      </c>
      <c r="J53" s="2">
        <v>17.079999999999998</v>
      </c>
      <c r="K53" s="2">
        <v>47.28</v>
      </c>
      <c r="L53" s="2">
        <v>-71.959999999999994</v>
      </c>
      <c r="M53" s="2">
        <v>-5.04</v>
      </c>
      <c r="N53" s="2">
        <v>77</v>
      </c>
      <c r="O53" s="2">
        <v>43.68</v>
      </c>
      <c r="P53" s="2">
        <f t="shared" si="0"/>
        <v>11.772</v>
      </c>
    </row>
    <row r="54" spans="2:16" x14ac:dyDescent="0.3">
      <c r="B54" s="21"/>
      <c r="C54" s="21"/>
      <c r="D54" s="21"/>
      <c r="E54" s="1" t="s">
        <v>6</v>
      </c>
      <c r="F54" s="1">
        <v>38.669140150771298</v>
      </c>
      <c r="G54" s="1">
        <v>49.839743177508403</v>
      </c>
      <c r="H54" s="1">
        <v>64.402782548582394</v>
      </c>
      <c r="I54" s="1">
        <v>40.999980487800201</v>
      </c>
      <c r="J54" s="1">
        <v>71.524776126877796</v>
      </c>
      <c r="K54" s="1">
        <v>46.830349133868303</v>
      </c>
      <c r="L54" s="1">
        <v>42.683936088416203</v>
      </c>
      <c r="M54" s="1">
        <v>73.285458312000699</v>
      </c>
      <c r="N54" s="1">
        <v>42.083250825001599</v>
      </c>
      <c r="O54" s="1">
        <v>49.531178059884603</v>
      </c>
      <c r="P54" s="1">
        <f t="shared" si="0"/>
        <v>51.985059491071148</v>
      </c>
    </row>
    <row r="55" spans="2:16" x14ac:dyDescent="0.3">
      <c r="B55" s="21"/>
      <c r="C55" s="21"/>
      <c r="D55" s="21"/>
      <c r="E55" s="1" t="s">
        <v>7</v>
      </c>
      <c r="F55" s="1">
        <v>0</v>
      </c>
      <c r="G55" s="1">
        <v>-100</v>
      </c>
      <c r="H55" s="1">
        <v>-100</v>
      </c>
      <c r="I55" s="1">
        <v>-96</v>
      </c>
      <c r="J55" s="1">
        <v>-96</v>
      </c>
      <c r="K55" s="1">
        <v>0</v>
      </c>
      <c r="L55" s="1">
        <v>-100</v>
      </c>
      <c r="M55" s="1">
        <v>-100</v>
      </c>
      <c r="N55" s="1">
        <v>0</v>
      </c>
      <c r="O55" s="1">
        <v>-4</v>
      </c>
      <c r="P55" s="1">
        <f t="shared" si="0"/>
        <v>-59.6</v>
      </c>
    </row>
    <row r="56" spans="2:16" x14ac:dyDescent="0.3">
      <c r="B56" s="21"/>
      <c r="C56" s="21"/>
      <c r="D56" s="21"/>
      <c r="E56" s="1" t="s">
        <v>8</v>
      </c>
      <c r="F56" s="1">
        <v>100</v>
      </c>
      <c r="G56" s="1">
        <v>0</v>
      </c>
      <c r="H56" s="1">
        <v>96</v>
      </c>
      <c r="I56" s="1">
        <v>0</v>
      </c>
      <c r="J56" s="1">
        <v>100</v>
      </c>
      <c r="K56" s="1">
        <v>96</v>
      </c>
      <c r="L56" s="1">
        <v>0</v>
      </c>
      <c r="M56" s="1">
        <v>96</v>
      </c>
      <c r="N56" s="1">
        <v>100</v>
      </c>
      <c r="O56" s="1">
        <v>100</v>
      </c>
      <c r="P56" s="1">
        <f t="shared" si="0"/>
        <v>68.8</v>
      </c>
    </row>
    <row r="57" spans="2:16" x14ac:dyDescent="0.3">
      <c r="B57" s="21"/>
      <c r="C57" s="21"/>
      <c r="D57" s="22"/>
      <c r="E57" s="3" t="s">
        <v>9</v>
      </c>
      <c r="F57" s="3">
        <v>98</v>
      </c>
      <c r="G57" s="3">
        <v>-100</v>
      </c>
      <c r="H57" s="3">
        <v>0</v>
      </c>
      <c r="I57" s="3">
        <v>0</v>
      </c>
      <c r="J57" s="3">
        <v>52</v>
      </c>
      <c r="K57" s="3">
        <v>4</v>
      </c>
      <c r="L57" s="3">
        <v>-96</v>
      </c>
      <c r="M57" s="3">
        <v>0</v>
      </c>
      <c r="N57" s="3">
        <v>100</v>
      </c>
      <c r="O57" s="3">
        <v>0</v>
      </c>
      <c r="P57" s="3">
        <f t="shared" si="0"/>
        <v>5.8</v>
      </c>
    </row>
    <row r="58" spans="2:16" x14ac:dyDescent="0.3">
      <c r="B58" s="21"/>
      <c r="C58" s="21"/>
      <c r="D58" s="20" t="s">
        <v>13</v>
      </c>
      <c r="E58" s="2" t="s">
        <v>5</v>
      </c>
      <c r="F58">
        <v>-50</v>
      </c>
      <c r="G58">
        <v>-23</v>
      </c>
      <c r="H58">
        <v>-27.5</v>
      </c>
      <c r="I58">
        <v>-38.479999999999997</v>
      </c>
      <c r="J58">
        <v>-27</v>
      </c>
      <c r="K58">
        <v>-36.200000000000003</v>
      </c>
      <c r="L58">
        <v>-0.94</v>
      </c>
      <c r="M58">
        <v>-34.479999999999997</v>
      </c>
      <c r="N58">
        <v>-50</v>
      </c>
      <c r="O58">
        <v>-35.880000000000003</v>
      </c>
      <c r="P58">
        <f t="shared" si="0"/>
        <v>-32.347999999999999</v>
      </c>
    </row>
    <row r="59" spans="2:16" x14ac:dyDescent="0.3">
      <c r="B59" s="21"/>
      <c r="C59" s="21"/>
      <c r="D59" s="21"/>
      <c r="E59" s="1" t="s">
        <v>6</v>
      </c>
      <c r="F59">
        <v>0</v>
      </c>
      <c r="G59">
        <v>24.919871588754201</v>
      </c>
      <c r="H59">
        <v>24.874685927665499</v>
      </c>
      <c r="I59">
        <v>20.4999902439001</v>
      </c>
      <c r="J59">
        <v>24.919871588754201</v>
      </c>
      <c r="K59">
        <v>21.079848196796799</v>
      </c>
      <c r="L59">
        <v>0.99819837707742198</v>
      </c>
      <c r="M59">
        <v>22.586934276257999</v>
      </c>
      <c r="N59">
        <v>0</v>
      </c>
      <c r="O59">
        <v>21.837252574442601</v>
      </c>
      <c r="P59">
        <f t="shared" si="0"/>
        <v>16.171665277364884</v>
      </c>
    </row>
    <row r="60" spans="2:16" x14ac:dyDescent="0.3">
      <c r="B60" s="21"/>
      <c r="C60" s="21"/>
      <c r="D60" s="21"/>
      <c r="E60" s="1" t="s">
        <v>7</v>
      </c>
      <c r="F60">
        <v>-50</v>
      </c>
      <c r="G60">
        <v>-50</v>
      </c>
      <c r="H60">
        <v>-50</v>
      </c>
      <c r="I60">
        <v>-50</v>
      </c>
      <c r="J60">
        <v>-50</v>
      </c>
      <c r="K60">
        <v>-50</v>
      </c>
      <c r="L60">
        <v>-2</v>
      </c>
      <c r="M60">
        <v>-50</v>
      </c>
      <c r="N60">
        <v>-50</v>
      </c>
      <c r="O60">
        <v>-50</v>
      </c>
      <c r="P60">
        <f t="shared" si="0"/>
        <v>-45.2</v>
      </c>
    </row>
    <row r="61" spans="2:16" x14ac:dyDescent="0.3">
      <c r="B61" s="21"/>
      <c r="C61" s="21"/>
      <c r="D61" s="21"/>
      <c r="E61" s="1" t="s">
        <v>8</v>
      </c>
      <c r="F61">
        <v>-50</v>
      </c>
      <c r="G61">
        <v>0</v>
      </c>
      <c r="H61">
        <v>0</v>
      </c>
      <c r="I61">
        <v>-2</v>
      </c>
      <c r="J61">
        <v>0</v>
      </c>
      <c r="K61">
        <v>-4</v>
      </c>
      <c r="L61">
        <v>0</v>
      </c>
      <c r="M61">
        <v>0</v>
      </c>
      <c r="N61">
        <v>-50</v>
      </c>
      <c r="O61">
        <v>0</v>
      </c>
      <c r="P61">
        <f t="shared" si="0"/>
        <v>-10.6</v>
      </c>
    </row>
    <row r="62" spans="2:16" x14ac:dyDescent="0.3">
      <c r="B62" s="21"/>
      <c r="C62" s="22"/>
      <c r="D62" s="22"/>
      <c r="E62" s="3" t="s">
        <v>9</v>
      </c>
      <c r="F62">
        <v>-50</v>
      </c>
      <c r="G62">
        <v>0</v>
      </c>
      <c r="H62">
        <v>-50</v>
      </c>
      <c r="I62">
        <v>-50</v>
      </c>
      <c r="J62">
        <v>-50</v>
      </c>
      <c r="K62">
        <v>-50</v>
      </c>
      <c r="L62">
        <v>0</v>
      </c>
      <c r="M62">
        <v>-48</v>
      </c>
      <c r="N62">
        <v>-50</v>
      </c>
      <c r="O62">
        <v>-48</v>
      </c>
      <c r="P62">
        <f t="shared" si="0"/>
        <v>-39.6</v>
      </c>
    </row>
    <row r="63" spans="2:16" x14ac:dyDescent="0.3">
      <c r="B63" s="20" t="s">
        <v>16</v>
      </c>
      <c r="C63" s="20" t="s">
        <v>3</v>
      </c>
      <c r="D63" s="20" t="s">
        <v>12</v>
      </c>
      <c r="E63" s="2" t="s">
        <v>5</v>
      </c>
      <c r="F63" s="2">
        <v>28.88</v>
      </c>
      <c r="G63" s="2">
        <v>12.16</v>
      </c>
      <c r="H63" s="2">
        <v>45</v>
      </c>
      <c r="I63" s="2">
        <v>-21</v>
      </c>
      <c r="J63" s="2">
        <v>-42</v>
      </c>
      <c r="K63" s="2">
        <v>-18.239999999999998</v>
      </c>
      <c r="L63" s="2">
        <v>-23</v>
      </c>
      <c r="M63" s="2">
        <v>11.28</v>
      </c>
      <c r="N63" s="2">
        <v>0.72</v>
      </c>
      <c r="O63" s="2">
        <v>-14.4</v>
      </c>
      <c r="P63" s="2">
        <f t="shared" si="0"/>
        <v>-2.0600000000000009</v>
      </c>
    </row>
    <row r="64" spans="2:16" x14ac:dyDescent="0.3">
      <c r="B64" s="21"/>
      <c r="C64" s="21"/>
      <c r="D64" s="21"/>
      <c r="E64" s="1" t="s">
        <v>6</v>
      </c>
      <c r="F64" s="1">
        <v>44.378661539077498</v>
      </c>
      <c r="G64" s="1">
        <v>88.065284874347597</v>
      </c>
      <c r="H64" s="1">
        <v>49.749371855330999</v>
      </c>
      <c r="I64" s="1">
        <v>40.730823708832602</v>
      </c>
      <c r="J64" s="1">
        <v>42.567593307585497</v>
      </c>
      <c r="K64" s="1">
        <v>37.044060252623503</v>
      </c>
      <c r="L64" s="1">
        <v>42.083250825001599</v>
      </c>
      <c r="M64" s="1">
        <v>21.831207021142902</v>
      </c>
      <c r="N64" s="1">
        <v>32.2657961315074</v>
      </c>
      <c r="O64" s="1">
        <v>34.404650848395399</v>
      </c>
      <c r="P64" s="1">
        <f t="shared" si="0"/>
        <v>43.312070036384497</v>
      </c>
    </row>
    <row r="65" spans="2:16" x14ac:dyDescent="0.3">
      <c r="B65" s="21"/>
      <c r="C65" s="21"/>
      <c r="D65" s="21"/>
      <c r="E65" s="1" t="s">
        <v>7</v>
      </c>
      <c r="F65" s="1">
        <v>0</v>
      </c>
      <c r="G65" s="1">
        <v>-100</v>
      </c>
      <c r="H65" s="1">
        <v>0</v>
      </c>
      <c r="I65" s="1">
        <v>-100</v>
      </c>
      <c r="J65" s="1">
        <v>-100</v>
      </c>
      <c r="K65" s="1">
        <v>-100</v>
      </c>
      <c r="L65" s="1">
        <v>-100</v>
      </c>
      <c r="M65" s="1">
        <v>-4</v>
      </c>
      <c r="N65" s="1">
        <v>-48</v>
      </c>
      <c r="O65" s="1">
        <v>-96</v>
      </c>
      <c r="P65" s="1">
        <f t="shared" si="0"/>
        <v>-64.8</v>
      </c>
    </row>
    <row r="66" spans="2:16" x14ac:dyDescent="0.3">
      <c r="B66" s="21"/>
      <c r="C66" s="21"/>
      <c r="D66" s="21"/>
      <c r="E66" s="1" t="s">
        <v>8</v>
      </c>
      <c r="F66" s="1">
        <v>100</v>
      </c>
      <c r="G66" s="1">
        <v>100</v>
      </c>
      <c r="H66" s="1">
        <v>100</v>
      </c>
      <c r="I66" s="1">
        <v>0</v>
      </c>
      <c r="J66" s="1">
        <v>0</v>
      </c>
      <c r="K66" s="1">
        <v>0</v>
      </c>
      <c r="L66" s="1">
        <v>0</v>
      </c>
      <c r="M66" s="1">
        <v>48</v>
      </c>
      <c r="N66" s="1">
        <v>48</v>
      </c>
      <c r="O66" s="1">
        <v>4</v>
      </c>
      <c r="P66" s="1">
        <f t="shared" si="0"/>
        <v>40</v>
      </c>
    </row>
    <row r="67" spans="2:16" x14ac:dyDescent="0.3">
      <c r="B67" s="21"/>
      <c r="C67" s="21"/>
      <c r="D67" s="22"/>
      <c r="E67" s="3" t="s">
        <v>9</v>
      </c>
      <c r="F67" s="3">
        <v>2</v>
      </c>
      <c r="G67" s="3">
        <v>-4</v>
      </c>
      <c r="H67" s="3">
        <v>0</v>
      </c>
      <c r="I67" s="3">
        <v>0</v>
      </c>
      <c r="J67" s="3">
        <v>-52</v>
      </c>
      <c r="K67" s="3">
        <v>0</v>
      </c>
      <c r="L67" s="3">
        <v>0</v>
      </c>
      <c r="M67" s="3">
        <v>0</v>
      </c>
      <c r="N67" s="3">
        <v>4</v>
      </c>
      <c r="O67" s="3">
        <v>0</v>
      </c>
      <c r="P67" s="3">
        <f t="shared" si="0"/>
        <v>-5</v>
      </c>
    </row>
    <row r="68" spans="2:16" x14ac:dyDescent="0.3">
      <c r="B68" s="21"/>
      <c r="C68" s="21"/>
      <c r="D68" s="20" t="s">
        <v>13</v>
      </c>
      <c r="E68" s="2" t="s">
        <v>5</v>
      </c>
      <c r="F68" s="1">
        <v>-50</v>
      </c>
      <c r="G68" s="1">
        <v>-23</v>
      </c>
      <c r="H68" s="1">
        <v>-50</v>
      </c>
      <c r="I68" s="1">
        <v>-27.5</v>
      </c>
      <c r="J68" s="1">
        <v>-23</v>
      </c>
      <c r="K68" s="1">
        <v>-26</v>
      </c>
      <c r="L68" s="1">
        <v>-23.5</v>
      </c>
      <c r="M68" s="1">
        <v>-28.24</v>
      </c>
      <c r="N68" s="1">
        <v>-38.299999999999997</v>
      </c>
      <c r="O68" s="1">
        <v>-29</v>
      </c>
      <c r="P68">
        <f t="shared" ref="P68:P92" si="1">AVERAGE(F68:O68)</f>
        <v>-31.854000000000003</v>
      </c>
    </row>
    <row r="69" spans="2:16" x14ac:dyDescent="0.3">
      <c r="B69" s="21"/>
      <c r="C69" s="21"/>
      <c r="D69" s="21"/>
      <c r="E69" s="1" t="s">
        <v>6</v>
      </c>
      <c r="F69" s="1">
        <v>0</v>
      </c>
      <c r="G69" s="1">
        <v>24.919871588754201</v>
      </c>
      <c r="H69" s="1">
        <v>0</v>
      </c>
      <c r="I69" s="1">
        <v>24.874685927665499</v>
      </c>
      <c r="J69" s="1">
        <v>24.919871588754201</v>
      </c>
      <c r="K69" s="1">
        <v>24.979991993593501</v>
      </c>
      <c r="L69" s="1">
        <v>24.954959426935499</v>
      </c>
      <c r="M69" s="1">
        <v>21.266461858992901</v>
      </c>
      <c r="N69" s="1">
        <v>12.934836682386001</v>
      </c>
      <c r="O69" s="1">
        <v>24.677925358506101</v>
      </c>
      <c r="P69">
        <f t="shared" si="1"/>
        <v>18.352860442558789</v>
      </c>
    </row>
    <row r="70" spans="2:16" x14ac:dyDescent="0.3">
      <c r="B70" s="21"/>
      <c r="C70" s="21"/>
      <c r="D70" s="21"/>
      <c r="E70" s="1" t="s">
        <v>7</v>
      </c>
      <c r="F70" s="1">
        <v>-50</v>
      </c>
      <c r="G70" s="1">
        <v>-50</v>
      </c>
      <c r="H70" s="1">
        <v>-50</v>
      </c>
      <c r="I70" s="1">
        <v>-50</v>
      </c>
      <c r="J70" s="1">
        <v>-50</v>
      </c>
      <c r="K70" s="1">
        <v>-50</v>
      </c>
      <c r="L70" s="1">
        <v>-50</v>
      </c>
      <c r="M70" s="1">
        <v>-50</v>
      </c>
      <c r="N70" s="1">
        <v>-50</v>
      </c>
      <c r="O70" s="1">
        <v>-50</v>
      </c>
      <c r="P70">
        <f t="shared" si="1"/>
        <v>-50</v>
      </c>
    </row>
    <row r="71" spans="2:16" x14ac:dyDescent="0.3">
      <c r="B71" s="21"/>
      <c r="C71" s="21"/>
      <c r="D71" s="21"/>
      <c r="E71" s="1" t="s">
        <v>8</v>
      </c>
      <c r="F71" s="1">
        <v>-50</v>
      </c>
      <c r="G71" s="1">
        <v>0</v>
      </c>
      <c r="H71" s="1">
        <v>-50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-24</v>
      </c>
      <c r="O71" s="1">
        <v>0</v>
      </c>
      <c r="P71">
        <f t="shared" si="1"/>
        <v>-12.4</v>
      </c>
    </row>
    <row r="72" spans="2:16" x14ac:dyDescent="0.3">
      <c r="B72" s="21"/>
      <c r="C72" s="22"/>
      <c r="D72" s="22"/>
      <c r="E72" s="3" t="s">
        <v>9</v>
      </c>
      <c r="F72" s="1">
        <v>-50</v>
      </c>
      <c r="G72" s="1">
        <v>0</v>
      </c>
      <c r="H72" s="1">
        <v>-50</v>
      </c>
      <c r="I72" s="1">
        <v>-50</v>
      </c>
      <c r="J72" s="1">
        <v>0</v>
      </c>
      <c r="K72" s="1">
        <v>-50</v>
      </c>
      <c r="L72" s="1">
        <v>0</v>
      </c>
      <c r="M72" s="1">
        <v>-24</v>
      </c>
      <c r="N72" s="1">
        <v>-50</v>
      </c>
      <c r="O72" s="1">
        <v>-50</v>
      </c>
      <c r="P72">
        <f t="shared" si="1"/>
        <v>-32.4</v>
      </c>
    </row>
    <row r="73" spans="2:16" x14ac:dyDescent="0.3">
      <c r="B73" s="21"/>
      <c r="C73" s="20" t="s">
        <v>14</v>
      </c>
      <c r="D73" s="20" t="s">
        <v>12</v>
      </c>
      <c r="E73" s="2" t="s">
        <v>5</v>
      </c>
      <c r="F73" s="2">
        <v>-24</v>
      </c>
      <c r="G73" s="2">
        <v>32.32</v>
      </c>
      <c r="H73" s="2">
        <v>-10</v>
      </c>
      <c r="I73" s="2">
        <v>24</v>
      </c>
      <c r="J73" s="2">
        <v>-18</v>
      </c>
      <c r="K73" s="2">
        <v>-18.399999999999999</v>
      </c>
      <c r="L73" s="2">
        <v>28.12</v>
      </c>
      <c r="M73" s="2">
        <v>-1.2</v>
      </c>
      <c r="N73" s="2">
        <v>-41.52</v>
      </c>
      <c r="O73" s="2">
        <v>-30.4</v>
      </c>
      <c r="P73" s="2">
        <f t="shared" si="1"/>
        <v>-5.9079999999999995</v>
      </c>
    </row>
    <row r="74" spans="2:16" x14ac:dyDescent="0.3">
      <c r="B74" s="21"/>
      <c r="C74" s="21"/>
      <c r="D74" s="21"/>
      <c r="E74" s="1" t="s">
        <v>6</v>
      </c>
      <c r="F74" s="1">
        <v>82.999759035794796</v>
      </c>
      <c r="G74" s="1">
        <v>92.913172370767697</v>
      </c>
      <c r="H74" s="1">
        <v>99.498743710661998</v>
      </c>
      <c r="I74" s="1">
        <v>42.708313008125202</v>
      </c>
      <c r="J74" s="1">
        <v>55.317266743757301</v>
      </c>
      <c r="K74" s="1">
        <v>35.163617561337396</v>
      </c>
      <c r="L74" s="1">
        <v>47.082752680785298</v>
      </c>
      <c r="M74" s="1">
        <v>1.83303027798233</v>
      </c>
      <c r="N74" s="1">
        <v>75.344074750440697</v>
      </c>
      <c r="O74" s="1">
        <v>84.586523749353802</v>
      </c>
      <c r="P74" s="1">
        <f t="shared" si="1"/>
        <v>61.744725388900648</v>
      </c>
    </row>
    <row r="75" spans="2:16" x14ac:dyDescent="0.3">
      <c r="B75" s="21"/>
      <c r="C75" s="21"/>
      <c r="D75" s="21"/>
      <c r="E75" s="1" t="s">
        <v>7</v>
      </c>
      <c r="F75" s="1">
        <v>-96</v>
      </c>
      <c r="G75" s="1">
        <v>-100</v>
      </c>
      <c r="H75" s="1">
        <v>-100</v>
      </c>
      <c r="I75" s="1">
        <v>0</v>
      </c>
      <c r="J75" s="1">
        <v>-100</v>
      </c>
      <c r="K75" s="1">
        <v>-96</v>
      </c>
      <c r="L75" s="1">
        <v>-4</v>
      </c>
      <c r="M75" s="1">
        <v>-4</v>
      </c>
      <c r="N75" s="1">
        <v>-96</v>
      </c>
      <c r="O75" s="1">
        <v>-100</v>
      </c>
      <c r="P75" s="1">
        <f t="shared" si="1"/>
        <v>-69.599999999999994</v>
      </c>
    </row>
    <row r="76" spans="2:16" x14ac:dyDescent="0.3">
      <c r="B76" s="21"/>
      <c r="C76" s="21"/>
      <c r="D76" s="21"/>
      <c r="E76" s="1" t="s">
        <v>8</v>
      </c>
      <c r="F76" s="1">
        <v>96</v>
      </c>
      <c r="G76" s="1">
        <v>100</v>
      </c>
      <c r="H76" s="1">
        <v>100</v>
      </c>
      <c r="I76" s="1">
        <v>100</v>
      </c>
      <c r="J76" s="1">
        <v>44</v>
      </c>
      <c r="K76" s="1">
        <v>0</v>
      </c>
      <c r="L76" s="1">
        <v>100</v>
      </c>
      <c r="M76" s="1">
        <v>0</v>
      </c>
      <c r="N76" s="1">
        <v>96</v>
      </c>
      <c r="O76" s="1">
        <v>96</v>
      </c>
      <c r="P76" s="1">
        <f t="shared" si="1"/>
        <v>73.2</v>
      </c>
    </row>
    <row r="77" spans="2:16" x14ac:dyDescent="0.3">
      <c r="B77" s="21"/>
      <c r="C77" s="21"/>
      <c r="D77" s="22"/>
      <c r="E77" s="3" t="s">
        <v>9</v>
      </c>
      <c r="F77" s="3">
        <v>-96</v>
      </c>
      <c r="G77" s="3">
        <v>92</v>
      </c>
      <c r="H77" s="3">
        <v>-100</v>
      </c>
      <c r="I77" s="3">
        <v>0</v>
      </c>
      <c r="J77" s="3">
        <v>0</v>
      </c>
      <c r="K77" s="3">
        <v>-4</v>
      </c>
      <c r="L77" s="3">
        <v>0</v>
      </c>
      <c r="M77" s="3">
        <v>0</v>
      </c>
      <c r="N77" s="3">
        <v>-92</v>
      </c>
      <c r="O77" s="3">
        <v>-96</v>
      </c>
      <c r="P77" s="3">
        <f t="shared" si="1"/>
        <v>-29.6</v>
      </c>
    </row>
    <row r="78" spans="2:16" x14ac:dyDescent="0.3">
      <c r="B78" s="21"/>
      <c r="C78" s="21"/>
      <c r="D78" s="20" t="s">
        <v>13</v>
      </c>
      <c r="E78" s="2" t="s">
        <v>5</v>
      </c>
      <c r="F78" s="1">
        <v>-23.56</v>
      </c>
      <c r="G78" s="1">
        <v>-33.08</v>
      </c>
      <c r="H78" s="1">
        <v>-22.5</v>
      </c>
      <c r="I78" s="1">
        <v>-50</v>
      </c>
      <c r="J78" s="1">
        <v>-35</v>
      </c>
      <c r="K78" s="1">
        <v>-25.92</v>
      </c>
      <c r="L78" s="1">
        <v>-49.06</v>
      </c>
      <c r="M78" s="1">
        <v>-22</v>
      </c>
      <c r="N78" s="1">
        <v>-17.18</v>
      </c>
      <c r="O78" s="1">
        <v>-21</v>
      </c>
      <c r="P78">
        <f t="shared" si="1"/>
        <v>-29.93</v>
      </c>
    </row>
    <row r="79" spans="2:16" x14ac:dyDescent="0.3">
      <c r="B79" s="21"/>
      <c r="C79" s="21"/>
      <c r="D79" s="21"/>
      <c r="E79" s="1" t="s">
        <v>6</v>
      </c>
      <c r="F79" s="1">
        <v>23.796772890457198</v>
      </c>
      <c r="G79" s="1">
        <v>23.228293092691899</v>
      </c>
      <c r="H79" s="1">
        <v>24.874685927665499</v>
      </c>
      <c r="I79" s="1">
        <v>0</v>
      </c>
      <c r="J79" s="1">
        <v>22.383029285599299</v>
      </c>
      <c r="K79" s="1">
        <v>22.9815926341061</v>
      </c>
      <c r="L79" s="1">
        <v>0.99819837707742198</v>
      </c>
      <c r="M79" s="1">
        <v>24.8193472919817</v>
      </c>
      <c r="N79" s="1">
        <v>18.612028368772702</v>
      </c>
      <c r="O79" s="1">
        <v>24.677925358506101</v>
      </c>
      <c r="P79">
        <f t="shared" si="1"/>
        <v>18.637187322685794</v>
      </c>
    </row>
    <row r="80" spans="2:16" x14ac:dyDescent="0.3">
      <c r="B80" s="21"/>
      <c r="C80" s="21"/>
      <c r="D80" s="21"/>
      <c r="E80" s="1" t="s">
        <v>7</v>
      </c>
      <c r="F80" s="1">
        <v>-50</v>
      </c>
      <c r="G80" s="1">
        <v>-50</v>
      </c>
      <c r="H80" s="1">
        <v>-50</v>
      </c>
      <c r="I80" s="1">
        <v>-50</v>
      </c>
      <c r="J80" s="1">
        <v>-50</v>
      </c>
      <c r="K80" s="1">
        <v>-48</v>
      </c>
      <c r="L80" s="1">
        <v>-50</v>
      </c>
      <c r="M80" s="1">
        <v>-50</v>
      </c>
      <c r="N80" s="1">
        <v>-48</v>
      </c>
      <c r="O80" s="1">
        <v>-50</v>
      </c>
      <c r="P80">
        <f t="shared" si="1"/>
        <v>-49.6</v>
      </c>
    </row>
    <row r="81" spans="2:16" x14ac:dyDescent="0.3">
      <c r="B81" s="21"/>
      <c r="C81" s="21"/>
      <c r="D81" s="21"/>
      <c r="E81" s="1" t="s">
        <v>8</v>
      </c>
      <c r="F81" s="1">
        <v>0</v>
      </c>
      <c r="G81" s="1">
        <v>0</v>
      </c>
      <c r="H81" s="1">
        <v>0</v>
      </c>
      <c r="I81" s="1">
        <v>-50</v>
      </c>
      <c r="J81" s="1">
        <v>0</v>
      </c>
      <c r="K81" s="1">
        <v>-2</v>
      </c>
      <c r="L81" s="1">
        <v>-48</v>
      </c>
      <c r="M81" s="1">
        <v>0</v>
      </c>
      <c r="N81" s="1">
        <v>-2</v>
      </c>
      <c r="O81" s="1">
        <v>0</v>
      </c>
      <c r="P81">
        <f t="shared" si="1"/>
        <v>-10.199999999999999</v>
      </c>
    </row>
    <row r="82" spans="2:16" x14ac:dyDescent="0.3">
      <c r="B82" s="21"/>
      <c r="C82" s="22"/>
      <c r="D82" s="22"/>
      <c r="E82" s="3" t="s">
        <v>9</v>
      </c>
      <c r="F82" s="1">
        <v>-2</v>
      </c>
      <c r="G82" s="1">
        <v>-48</v>
      </c>
      <c r="H82" s="1">
        <v>0</v>
      </c>
      <c r="I82" s="1">
        <v>-50</v>
      </c>
      <c r="J82" s="1">
        <v>-48</v>
      </c>
      <c r="K82" s="1">
        <v>-48</v>
      </c>
      <c r="L82" s="1">
        <v>-50</v>
      </c>
      <c r="M82" s="1">
        <v>0</v>
      </c>
      <c r="N82" s="1">
        <v>-2</v>
      </c>
      <c r="O82" s="1">
        <v>0</v>
      </c>
      <c r="P82">
        <f t="shared" si="1"/>
        <v>-24.8</v>
      </c>
    </row>
    <row r="83" spans="2:16" x14ac:dyDescent="0.3">
      <c r="B83" s="21"/>
      <c r="C83" s="20" t="s">
        <v>15</v>
      </c>
      <c r="D83" s="20" t="s">
        <v>12</v>
      </c>
      <c r="E83" s="2" t="s">
        <v>5</v>
      </c>
      <c r="F83" s="2">
        <v>28.88</v>
      </c>
      <c r="G83" s="2">
        <v>32.32</v>
      </c>
      <c r="H83" s="2">
        <v>0</v>
      </c>
      <c r="I83" s="2">
        <v>7.68</v>
      </c>
      <c r="J83" s="2">
        <v>-34</v>
      </c>
      <c r="K83" s="2">
        <v>-20.16</v>
      </c>
      <c r="L83" s="2">
        <v>-68.12</v>
      </c>
      <c r="M83" s="2">
        <v>-22.32</v>
      </c>
      <c r="N83" s="2">
        <v>24.12</v>
      </c>
      <c r="O83" s="2">
        <v>-0.64</v>
      </c>
      <c r="P83" s="2">
        <f t="shared" si="1"/>
        <v>-5.2239999999999993</v>
      </c>
    </row>
    <row r="84" spans="2:16" x14ac:dyDescent="0.3">
      <c r="B84" s="21"/>
      <c r="C84" s="21"/>
      <c r="D84" s="21"/>
      <c r="E84" s="1" t="s">
        <v>6</v>
      </c>
      <c r="F84" s="1">
        <v>44.378661539077498</v>
      </c>
      <c r="G84" s="1">
        <v>92.913172370767697</v>
      </c>
      <c r="H84" s="1">
        <v>0</v>
      </c>
      <c r="I84" s="1">
        <v>55.896132245442502</v>
      </c>
      <c r="J84" s="1">
        <v>63.403469936589403</v>
      </c>
      <c r="K84" s="1">
        <v>85.104961077483594</v>
      </c>
      <c r="L84" s="1">
        <v>44.622702741989897</v>
      </c>
      <c r="M84" s="1">
        <v>39.168068627390802</v>
      </c>
      <c r="N84" s="1">
        <v>40.332438557567997</v>
      </c>
      <c r="O84" s="1">
        <v>70.594549364664104</v>
      </c>
      <c r="P84" s="1">
        <f t="shared" si="1"/>
        <v>53.641415646097343</v>
      </c>
    </row>
    <row r="85" spans="2:16" x14ac:dyDescent="0.3">
      <c r="B85" s="21"/>
      <c r="C85" s="21"/>
      <c r="D85" s="21"/>
      <c r="E85" s="1" t="s">
        <v>7</v>
      </c>
      <c r="F85" s="1">
        <v>0</v>
      </c>
      <c r="G85" s="1">
        <v>-100</v>
      </c>
      <c r="H85" s="1">
        <v>0</v>
      </c>
      <c r="I85" s="1">
        <v>-48</v>
      </c>
      <c r="J85" s="1">
        <v>-100</v>
      </c>
      <c r="K85" s="1">
        <v>-96</v>
      </c>
      <c r="L85" s="1">
        <v>-100</v>
      </c>
      <c r="M85" s="1">
        <v>-96</v>
      </c>
      <c r="N85" s="1">
        <v>0</v>
      </c>
      <c r="O85" s="1">
        <v>-96</v>
      </c>
      <c r="P85" s="1">
        <f t="shared" si="1"/>
        <v>-63.6</v>
      </c>
    </row>
    <row r="86" spans="2:16" x14ac:dyDescent="0.3">
      <c r="B86" s="21"/>
      <c r="C86" s="21"/>
      <c r="D86" s="21"/>
      <c r="E86" s="1" t="s">
        <v>8</v>
      </c>
      <c r="F86" s="1">
        <v>100</v>
      </c>
      <c r="G86" s="1">
        <v>100</v>
      </c>
      <c r="H86" s="1">
        <v>0</v>
      </c>
      <c r="I86" s="1">
        <v>100</v>
      </c>
      <c r="J86" s="1">
        <v>48</v>
      </c>
      <c r="K86" s="1">
        <v>96</v>
      </c>
      <c r="L86" s="1">
        <v>0</v>
      </c>
      <c r="M86" s="1">
        <v>0</v>
      </c>
      <c r="N86" s="1">
        <v>100</v>
      </c>
      <c r="O86" s="1">
        <v>96</v>
      </c>
      <c r="P86" s="1">
        <f t="shared" si="1"/>
        <v>64</v>
      </c>
    </row>
    <row r="87" spans="2:16" x14ac:dyDescent="0.3">
      <c r="B87" s="21"/>
      <c r="C87" s="21"/>
      <c r="D87" s="22"/>
      <c r="E87" s="3" t="s">
        <v>9</v>
      </c>
      <c r="F87" s="3">
        <v>2</v>
      </c>
      <c r="G87" s="3">
        <v>92</v>
      </c>
      <c r="H87" s="3">
        <v>0</v>
      </c>
      <c r="I87" s="3">
        <v>0</v>
      </c>
      <c r="J87" s="3">
        <v>0</v>
      </c>
      <c r="K87" s="3">
        <v>-96</v>
      </c>
      <c r="L87" s="3">
        <v>-96</v>
      </c>
      <c r="M87" s="3">
        <v>-4</v>
      </c>
      <c r="N87" s="3">
        <v>4</v>
      </c>
      <c r="O87" s="3">
        <v>-4</v>
      </c>
      <c r="P87" s="3">
        <f t="shared" si="1"/>
        <v>-10.199999999999999</v>
      </c>
    </row>
    <row r="88" spans="2:16" x14ac:dyDescent="0.3">
      <c r="B88" s="21"/>
      <c r="C88" s="21"/>
      <c r="D88" s="20" t="s">
        <v>13</v>
      </c>
      <c r="E88" s="2" t="s">
        <v>5</v>
      </c>
      <c r="F88" s="2">
        <v>-50</v>
      </c>
      <c r="G88" s="2">
        <v>-33.08</v>
      </c>
      <c r="H88" s="2">
        <v>-27.5</v>
      </c>
      <c r="I88" s="2">
        <v>-41.84</v>
      </c>
      <c r="J88" s="2">
        <v>-27</v>
      </c>
      <c r="K88" s="2">
        <v>-25.04</v>
      </c>
      <c r="L88" s="2">
        <v>-0.94</v>
      </c>
      <c r="M88" s="2">
        <v>-11.44</v>
      </c>
      <c r="N88" s="2">
        <v>-50</v>
      </c>
      <c r="O88" s="2">
        <v>-35.880000000000003</v>
      </c>
      <c r="P88" s="2">
        <f t="shared" si="1"/>
        <v>-30.272000000000002</v>
      </c>
    </row>
    <row r="89" spans="2:16" x14ac:dyDescent="0.3">
      <c r="B89" s="21"/>
      <c r="C89" s="21"/>
      <c r="D89" s="21"/>
      <c r="E89" s="1" t="s">
        <v>6</v>
      </c>
      <c r="F89" s="1">
        <v>0</v>
      </c>
      <c r="G89" s="1">
        <v>23.228293092691899</v>
      </c>
      <c r="H89" s="1">
        <v>24.874685927665499</v>
      </c>
      <c r="I89" s="1">
        <v>11.369010511033901</v>
      </c>
      <c r="J89" s="1">
        <v>24.919871588754201</v>
      </c>
      <c r="K89" s="1">
        <v>23.9807923138498</v>
      </c>
      <c r="L89" s="1">
        <v>0.99819837707742198</v>
      </c>
      <c r="M89" s="1">
        <v>20.494057675335998</v>
      </c>
      <c r="N89" s="1">
        <v>0</v>
      </c>
      <c r="O89" s="1">
        <v>21.837252574442601</v>
      </c>
      <c r="P89" s="1">
        <f t="shared" si="1"/>
        <v>15.170216206085133</v>
      </c>
    </row>
    <row r="90" spans="2:16" x14ac:dyDescent="0.3">
      <c r="B90" s="21"/>
      <c r="C90" s="21"/>
      <c r="D90" s="21"/>
      <c r="E90" s="1" t="s">
        <v>7</v>
      </c>
      <c r="F90" s="1">
        <v>-50</v>
      </c>
      <c r="G90" s="1">
        <v>-50</v>
      </c>
      <c r="H90" s="1">
        <v>-50</v>
      </c>
      <c r="I90" s="1">
        <v>-50</v>
      </c>
      <c r="J90" s="1">
        <v>-50</v>
      </c>
      <c r="K90" s="1">
        <v>-50</v>
      </c>
      <c r="L90" s="1">
        <v>-2</v>
      </c>
      <c r="M90" s="1">
        <v>-50</v>
      </c>
      <c r="N90" s="1">
        <v>-50</v>
      </c>
      <c r="O90" s="1">
        <v>-50</v>
      </c>
      <c r="P90" s="1">
        <f t="shared" si="1"/>
        <v>-45.2</v>
      </c>
    </row>
    <row r="91" spans="2:16" x14ac:dyDescent="0.3">
      <c r="B91" s="21"/>
      <c r="C91" s="21"/>
      <c r="D91" s="21"/>
      <c r="E91" s="1" t="s">
        <v>8</v>
      </c>
      <c r="F91" s="1">
        <v>-50</v>
      </c>
      <c r="G91" s="1">
        <v>0</v>
      </c>
      <c r="H91" s="1">
        <v>0</v>
      </c>
      <c r="I91" s="1">
        <v>-26</v>
      </c>
      <c r="J91" s="1">
        <v>0</v>
      </c>
      <c r="K91" s="1">
        <v>-2</v>
      </c>
      <c r="L91" s="1">
        <v>0</v>
      </c>
      <c r="M91" s="1">
        <v>0</v>
      </c>
      <c r="N91" s="1">
        <v>-50</v>
      </c>
      <c r="O91" s="1">
        <v>0</v>
      </c>
      <c r="P91" s="1">
        <f t="shared" si="1"/>
        <v>-12.8</v>
      </c>
    </row>
    <row r="92" spans="2:16" x14ac:dyDescent="0.3">
      <c r="B92" s="22"/>
      <c r="C92" s="22"/>
      <c r="D92" s="22"/>
      <c r="E92" s="3" t="s">
        <v>9</v>
      </c>
      <c r="F92" s="3">
        <v>-50</v>
      </c>
      <c r="G92" s="3">
        <v>-48</v>
      </c>
      <c r="H92" s="3">
        <v>-50</v>
      </c>
      <c r="I92" s="3">
        <v>-50</v>
      </c>
      <c r="J92" s="3">
        <v>-50</v>
      </c>
      <c r="K92" s="3">
        <v>-2</v>
      </c>
      <c r="L92" s="3">
        <v>0</v>
      </c>
      <c r="M92" s="3">
        <v>0</v>
      </c>
      <c r="N92" s="3">
        <v>-50</v>
      </c>
      <c r="O92" s="3">
        <v>-48</v>
      </c>
      <c r="P92" s="3">
        <f t="shared" si="1"/>
        <v>-34.799999999999997</v>
      </c>
    </row>
  </sheetData>
  <mergeCells count="30">
    <mergeCell ref="D23:D27"/>
    <mergeCell ref="D28:D32"/>
    <mergeCell ref="B33:B62"/>
    <mergeCell ref="C33:C42"/>
    <mergeCell ref="D33:D37"/>
    <mergeCell ref="D38:D42"/>
    <mergeCell ref="C43:C52"/>
    <mergeCell ref="D43:D47"/>
    <mergeCell ref="D48:D52"/>
    <mergeCell ref="B3:B32"/>
    <mergeCell ref="C3:C12"/>
    <mergeCell ref="D3:D7"/>
    <mergeCell ref="D8:D12"/>
    <mergeCell ref="C13:C22"/>
    <mergeCell ref="D13:D17"/>
    <mergeCell ref="B63:B92"/>
    <mergeCell ref="C63:C72"/>
    <mergeCell ref="D63:D67"/>
    <mergeCell ref="D68:D72"/>
    <mergeCell ref="C73:C82"/>
    <mergeCell ref="D73:D77"/>
    <mergeCell ref="D78:D82"/>
    <mergeCell ref="C83:C92"/>
    <mergeCell ref="D83:D87"/>
    <mergeCell ref="D88:D92"/>
    <mergeCell ref="C53:C62"/>
    <mergeCell ref="D53:D57"/>
    <mergeCell ref="D58:D62"/>
    <mergeCell ref="D18:D22"/>
    <mergeCell ref="C23:C3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43" zoomScale="70" zoomScaleNormal="70" workbookViewId="0">
      <selection activeCell="F83" sqref="F83:O92"/>
    </sheetView>
  </sheetViews>
  <sheetFormatPr defaultRowHeight="16.5" x14ac:dyDescent="0.3"/>
  <sheetData>
    <row r="2" spans="2:16" x14ac:dyDescent="0.3">
      <c r="B2" t="s">
        <v>0</v>
      </c>
      <c r="C2" t="s">
        <v>1</v>
      </c>
      <c r="D2" t="s">
        <v>11</v>
      </c>
      <c r="E2" t="s">
        <v>10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 t="s">
        <v>18</v>
      </c>
    </row>
    <row r="3" spans="2:16" x14ac:dyDescent="0.3">
      <c r="B3" s="20" t="s">
        <v>2</v>
      </c>
      <c r="C3" s="20" t="s">
        <v>3</v>
      </c>
      <c r="D3" s="20" t="s">
        <v>12</v>
      </c>
      <c r="E3" s="2" t="s">
        <v>5</v>
      </c>
      <c r="F3" s="2">
        <v>-6.9312096362808298</v>
      </c>
      <c r="G3" s="2">
        <v>-6.5606461312968696</v>
      </c>
      <c r="H3" s="2">
        <v>-6.8203787609584996</v>
      </c>
      <c r="I3" s="2">
        <v>-7.5248123980717603</v>
      </c>
      <c r="J3" s="2">
        <v>-7.2364584927987599</v>
      </c>
      <c r="K3" s="2">
        <v>-6.6315734515158598</v>
      </c>
      <c r="L3" s="2">
        <v>-25.374082634303001</v>
      </c>
      <c r="M3" s="2">
        <v>-7.1257637899294304</v>
      </c>
      <c r="N3" s="2">
        <v>-6.8740209112123498</v>
      </c>
      <c r="O3" s="2">
        <v>-6.7018769521714896</v>
      </c>
      <c r="P3" s="2">
        <f>AVERAGE(F3:O3)</f>
        <v>-8.7780823158538865</v>
      </c>
    </row>
    <row r="4" spans="2:16" x14ac:dyDescent="0.3">
      <c r="B4" s="21"/>
      <c r="C4" s="21"/>
      <c r="D4" s="21"/>
      <c r="E4" s="1" t="s">
        <v>6</v>
      </c>
      <c r="F4" s="1">
        <v>4.8677417483519596</v>
      </c>
      <c r="G4" s="1">
        <v>4.2322789164741401</v>
      </c>
      <c r="H4" s="1">
        <v>4.4569325967910602</v>
      </c>
      <c r="I4" s="1">
        <v>5.2466852735182403</v>
      </c>
      <c r="J4" s="1">
        <v>3.8738193313229998</v>
      </c>
      <c r="K4" s="1">
        <v>4.5982900710453896</v>
      </c>
      <c r="L4" s="1">
        <v>11.3654845682419</v>
      </c>
      <c r="M4" s="1">
        <v>4.6407709987406101</v>
      </c>
      <c r="N4" s="1">
        <v>5.20859876048128</v>
      </c>
      <c r="O4" s="1">
        <v>4.3585719331569104</v>
      </c>
      <c r="P4" s="1">
        <f t="shared" ref="P4:P67" si="0">AVERAGE(F4:O4)</f>
        <v>5.2849174198124489</v>
      </c>
    </row>
    <row r="5" spans="2:16" x14ac:dyDescent="0.3">
      <c r="B5" s="21"/>
      <c r="C5" s="21"/>
      <c r="D5" s="21"/>
      <c r="E5" s="1" t="s">
        <v>7</v>
      </c>
      <c r="F5" s="1">
        <v>-23.8997694213394</v>
      </c>
      <c r="G5" s="1">
        <v>-20.655543909969399</v>
      </c>
      <c r="H5" s="1">
        <v>-21.589284991031601</v>
      </c>
      <c r="I5" s="1">
        <v>-26.698184348982199</v>
      </c>
      <c r="J5" s="1">
        <v>-20.612816213958901</v>
      </c>
      <c r="K5" s="1">
        <v>-22.480623465717201</v>
      </c>
      <c r="L5" s="1">
        <v>-53.034720849407897</v>
      </c>
      <c r="M5" s="1">
        <v>-19.4998635958103</v>
      </c>
      <c r="N5" s="1">
        <v>-25.981517796226601</v>
      </c>
      <c r="O5" s="1">
        <v>-22.498542557665999</v>
      </c>
      <c r="P5" s="1">
        <f t="shared" si="0"/>
        <v>-25.695086715010952</v>
      </c>
    </row>
    <row r="6" spans="2:16" x14ac:dyDescent="0.3">
      <c r="B6" s="21"/>
      <c r="C6" s="21"/>
      <c r="D6" s="21"/>
      <c r="E6" s="1" t="s">
        <v>8</v>
      </c>
      <c r="F6" s="1">
        <v>-0.97761072057310805</v>
      </c>
      <c r="G6" s="1">
        <v>-0.93785799242222001</v>
      </c>
      <c r="H6" s="1">
        <v>-0.89063003090130499</v>
      </c>
      <c r="I6" s="1">
        <v>-0.95111345846247997</v>
      </c>
      <c r="J6" s="1">
        <v>-1.10837484194743</v>
      </c>
      <c r="K6" s="1">
        <v>-0.829955732630135</v>
      </c>
      <c r="L6" s="1">
        <v>-3.7028876576295899</v>
      </c>
      <c r="M6" s="1">
        <v>-0.90240392152235005</v>
      </c>
      <c r="N6" s="1">
        <v>-0.78696371961519995</v>
      </c>
      <c r="O6" s="1">
        <v>-0.86575371976465498</v>
      </c>
      <c r="P6" s="1">
        <f t="shared" si="0"/>
        <v>-1.1953551795468473</v>
      </c>
    </row>
    <row r="7" spans="2:16" x14ac:dyDescent="0.3">
      <c r="B7" s="21"/>
      <c r="C7" s="21"/>
      <c r="D7" s="22"/>
      <c r="E7" s="3" t="s">
        <v>9</v>
      </c>
      <c r="F7" s="3">
        <v>-6.1135643622611404</v>
      </c>
      <c r="G7" s="3">
        <v>-5.6725414121255699</v>
      </c>
      <c r="H7" s="3">
        <v>-5.7378984518810299</v>
      </c>
      <c r="I7" s="3">
        <v>-5.7774034954478601</v>
      </c>
      <c r="J7" s="3">
        <v>-6.7725955986087198</v>
      </c>
      <c r="K7" s="3">
        <v>-6.3055485316009801</v>
      </c>
      <c r="L7" s="3">
        <v>-25.071379748487502</v>
      </c>
      <c r="M7" s="3">
        <v>-6.6258415141214702</v>
      </c>
      <c r="N7" s="3">
        <v>-5.3733349594074999</v>
      </c>
      <c r="O7" s="3">
        <v>-5.7642003885470796</v>
      </c>
      <c r="P7" s="3">
        <f t="shared" si="0"/>
        <v>-7.921430846248886</v>
      </c>
    </row>
    <row r="8" spans="2:16" x14ac:dyDescent="0.3">
      <c r="B8" s="21"/>
      <c r="C8" s="21"/>
      <c r="D8" s="20" t="s">
        <v>13</v>
      </c>
      <c r="E8" s="2" t="s">
        <v>5</v>
      </c>
      <c r="F8" s="1">
        <v>-1.8058917021315599</v>
      </c>
      <c r="G8" s="1">
        <v>-2.4328386186739102</v>
      </c>
      <c r="H8" s="1">
        <v>-1.84321693441089</v>
      </c>
      <c r="I8" s="1">
        <v>-1.4776434453513301</v>
      </c>
      <c r="J8" s="1">
        <v>-1.06766159192266</v>
      </c>
      <c r="K8" s="1">
        <v>-1.6254824803854</v>
      </c>
      <c r="L8" s="1">
        <v>9.6204512810215999</v>
      </c>
      <c r="M8" s="1">
        <v>-1.8748227648650699</v>
      </c>
      <c r="N8" s="1">
        <v>-2.3115905996138402</v>
      </c>
      <c r="O8" s="1">
        <v>-2.2533634159795501</v>
      </c>
      <c r="P8">
        <f t="shared" si="0"/>
        <v>-0.70720602723126103</v>
      </c>
    </row>
    <row r="9" spans="2:16" x14ac:dyDescent="0.3">
      <c r="B9" s="21"/>
      <c r="C9" s="21"/>
      <c r="D9" s="21"/>
      <c r="E9" s="1" t="s">
        <v>6</v>
      </c>
      <c r="F9" s="1">
        <v>4.7740032283028704</v>
      </c>
      <c r="G9" s="1">
        <v>4.9804612916414497</v>
      </c>
      <c r="H9" s="1">
        <v>4.9952331320124399</v>
      </c>
      <c r="I9" s="1">
        <v>5.4199622495845698</v>
      </c>
      <c r="J9" s="1">
        <v>4.8910789657291902</v>
      </c>
      <c r="K9" s="1">
        <v>4.8199974311630003</v>
      </c>
      <c r="L9" s="1">
        <v>12.150960810581701</v>
      </c>
      <c r="M9" s="1">
        <v>4.9748628409803901</v>
      </c>
      <c r="N9" s="1">
        <v>5.6552805914595803</v>
      </c>
      <c r="O9" s="1">
        <v>5.01026176201586</v>
      </c>
      <c r="P9">
        <f t="shared" si="0"/>
        <v>5.7672102303471053</v>
      </c>
    </row>
    <row r="10" spans="2:16" x14ac:dyDescent="0.3">
      <c r="B10" s="21"/>
      <c r="C10" s="21"/>
      <c r="D10" s="21"/>
      <c r="E10" s="1" t="s">
        <v>7</v>
      </c>
      <c r="F10" s="1">
        <v>-15.274259001474601</v>
      </c>
      <c r="G10" s="1">
        <v>-20.331254669547398</v>
      </c>
      <c r="H10" s="1">
        <v>-18.469384566437999</v>
      </c>
      <c r="I10" s="1">
        <v>-17.469963765183898</v>
      </c>
      <c r="J10" s="1">
        <v>-17.275267554857901</v>
      </c>
      <c r="K10" s="1">
        <v>-13.428863167427201</v>
      </c>
      <c r="L10" s="1">
        <v>-21.561663671165199</v>
      </c>
      <c r="M10" s="1">
        <v>-19.966108560871799</v>
      </c>
      <c r="N10" s="1">
        <v>-18.401637973067299</v>
      </c>
      <c r="O10" s="1">
        <v>-19.473108529000399</v>
      </c>
      <c r="P10">
        <f t="shared" si="0"/>
        <v>-18.165151145903369</v>
      </c>
    </row>
    <row r="11" spans="2:16" x14ac:dyDescent="0.3">
      <c r="B11" s="21"/>
      <c r="C11" s="21"/>
      <c r="D11" s="21"/>
      <c r="E11" s="1" t="s">
        <v>8</v>
      </c>
      <c r="F11" s="1">
        <v>10.7382091721754</v>
      </c>
      <c r="G11" s="1">
        <v>9.00154720187283</v>
      </c>
      <c r="H11" s="1">
        <v>10.6104129777202</v>
      </c>
      <c r="I11" s="1">
        <v>15.8791782538328</v>
      </c>
      <c r="J11" s="1">
        <v>9.3026732431981802</v>
      </c>
      <c r="K11" s="1">
        <v>13.2660407745943</v>
      </c>
      <c r="L11" s="1">
        <v>40.751209129162604</v>
      </c>
      <c r="M11" s="1">
        <v>9.3630064219597209</v>
      </c>
      <c r="N11" s="1">
        <v>12.357191364412101</v>
      </c>
      <c r="O11" s="1">
        <v>9.23674734318638</v>
      </c>
      <c r="P11">
        <f t="shared" si="0"/>
        <v>14.050621588211451</v>
      </c>
    </row>
    <row r="12" spans="2:16" x14ac:dyDescent="0.3">
      <c r="B12" s="21"/>
      <c r="C12" s="22"/>
      <c r="D12" s="22"/>
      <c r="E12" s="3" t="s">
        <v>9</v>
      </c>
      <c r="F12" s="1">
        <v>-1.76568259857251</v>
      </c>
      <c r="G12" s="1">
        <v>-1.85381716250138</v>
      </c>
      <c r="H12" s="1">
        <v>-1.79929155809805</v>
      </c>
      <c r="I12" s="1">
        <v>-1.41753586497733</v>
      </c>
      <c r="J12" s="1">
        <v>-0.32586354748697599</v>
      </c>
      <c r="K12" s="1">
        <v>-1.187252246656</v>
      </c>
      <c r="L12" s="1">
        <v>8.2446000768693395</v>
      </c>
      <c r="M12" s="1">
        <v>-1.3587659858979699</v>
      </c>
      <c r="N12" s="1">
        <v>-1.2383910507101099</v>
      </c>
      <c r="O12" s="1">
        <v>-1.32209732077417</v>
      </c>
      <c r="P12">
        <f t="shared" si="0"/>
        <v>-0.40240972588051555</v>
      </c>
    </row>
    <row r="13" spans="2:16" x14ac:dyDescent="0.3">
      <c r="B13" s="21"/>
      <c r="C13" s="20" t="s">
        <v>14</v>
      </c>
      <c r="D13" s="20" t="s">
        <v>12</v>
      </c>
      <c r="E13" s="2" t="s">
        <v>5</v>
      </c>
      <c r="F13" s="2">
        <v>-7.07400118779191</v>
      </c>
      <c r="G13" s="2">
        <v>-6.6627713293458104</v>
      </c>
      <c r="H13" s="2">
        <v>-6.9474778117882297</v>
      </c>
      <c r="I13" s="2">
        <v>-7.6629571140858097</v>
      </c>
      <c r="J13" s="2">
        <v>-7.3046778599714797</v>
      </c>
      <c r="K13" s="2">
        <v>-6.7239360387935303</v>
      </c>
      <c r="L13" s="2">
        <v>-25.369312553818201</v>
      </c>
      <c r="M13" s="2">
        <v>-7.1932258545239502</v>
      </c>
      <c r="N13" s="2">
        <v>-6.9785455717929699</v>
      </c>
      <c r="O13" s="2">
        <v>-6.8403737292785998</v>
      </c>
      <c r="P13" s="2">
        <f t="shared" si="0"/>
        <v>-8.8757279051190476</v>
      </c>
    </row>
    <row r="14" spans="2:16" x14ac:dyDescent="0.3">
      <c r="B14" s="21"/>
      <c r="C14" s="21"/>
      <c r="D14" s="21"/>
      <c r="E14" s="1" t="s">
        <v>6</v>
      </c>
      <c r="F14" s="1">
        <v>4.8446031501354296</v>
      </c>
      <c r="G14" s="1">
        <v>4.1830680153266098</v>
      </c>
      <c r="H14" s="1">
        <v>4.3715889949678299</v>
      </c>
      <c r="I14" s="1">
        <v>5.1830610292287496</v>
      </c>
      <c r="J14" s="1">
        <v>3.9243327523707601</v>
      </c>
      <c r="K14" s="1">
        <v>4.5315285694489997</v>
      </c>
      <c r="L14" s="1">
        <v>11.3087105728754</v>
      </c>
      <c r="M14" s="1">
        <v>4.61679532426498</v>
      </c>
      <c r="N14" s="1">
        <v>5.1535935156627204</v>
      </c>
      <c r="O14" s="1">
        <v>4.3464673806872796</v>
      </c>
      <c r="P14" s="1">
        <f t="shared" si="0"/>
        <v>5.2463749304968754</v>
      </c>
    </row>
    <row r="15" spans="2:16" x14ac:dyDescent="0.3">
      <c r="B15" s="21"/>
      <c r="C15" s="21"/>
      <c r="D15" s="21"/>
      <c r="E15" s="1" t="s">
        <v>7</v>
      </c>
      <c r="F15" s="1">
        <v>-23.838750330736801</v>
      </c>
      <c r="G15" s="1">
        <v>-20.674919990145799</v>
      </c>
      <c r="H15" s="1">
        <v>-21.669949057718402</v>
      </c>
      <c r="I15" s="1">
        <v>-26.6981843489753</v>
      </c>
      <c r="J15" s="1">
        <v>-20.765835693034202</v>
      </c>
      <c r="K15" s="1">
        <v>-22.522630630275401</v>
      </c>
      <c r="L15" s="1">
        <v>-53.034720849407897</v>
      </c>
      <c r="M15" s="1">
        <v>-19.544288743602898</v>
      </c>
      <c r="N15" s="1">
        <v>-25.931855860489101</v>
      </c>
      <c r="O15" s="1">
        <v>-22.603774135871799</v>
      </c>
      <c r="P15" s="1">
        <f t="shared" si="0"/>
        <v>-25.72849096402576</v>
      </c>
    </row>
    <row r="16" spans="2:16" x14ac:dyDescent="0.3">
      <c r="B16" s="21"/>
      <c r="C16" s="21"/>
      <c r="D16" s="21"/>
      <c r="E16" s="1" t="s">
        <v>8</v>
      </c>
      <c r="F16" s="1">
        <v>-0.98078403702095096</v>
      </c>
      <c r="G16" s="1">
        <v>-0.97486354770199002</v>
      </c>
      <c r="H16" s="1">
        <v>-0.90224010497584595</v>
      </c>
      <c r="I16" s="1">
        <v>-1.0605820636876899</v>
      </c>
      <c r="J16" s="1">
        <v>-1.1672873994019699</v>
      </c>
      <c r="K16" s="1">
        <v>-1.2027417709708199</v>
      </c>
      <c r="L16" s="1">
        <v>-4.2646648963143896</v>
      </c>
      <c r="M16" s="1">
        <v>-1.22370410282275</v>
      </c>
      <c r="N16" s="1">
        <v>-1.0263437382396401</v>
      </c>
      <c r="O16" s="1">
        <v>-0.86531284529405705</v>
      </c>
      <c r="P16" s="1">
        <f t="shared" si="0"/>
        <v>-1.3668524506430104</v>
      </c>
    </row>
    <row r="17" spans="2:16" x14ac:dyDescent="0.3">
      <c r="B17" s="21"/>
      <c r="C17" s="21"/>
      <c r="D17" s="22"/>
      <c r="E17" s="3" t="s">
        <v>9</v>
      </c>
      <c r="F17" s="3">
        <v>-6.2462079604084098</v>
      </c>
      <c r="G17" s="3">
        <v>-6.0078880147740996</v>
      </c>
      <c r="H17" s="3">
        <v>-5.9187339979774896</v>
      </c>
      <c r="I17" s="3">
        <v>-5.7538478826664496</v>
      </c>
      <c r="J17" s="3">
        <v>-6.5328325217649397</v>
      </c>
      <c r="K17" s="3">
        <v>-6.27369071550741</v>
      </c>
      <c r="L17" s="3">
        <v>-24.618725776496099</v>
      </c>
      <c r="M17" s="3">
        <v>-6.6291544496750996</v>
      </c>
      <c r="N17" s="3">
        <v>-5.6171321927028899</v>
      </c>
      <c r="O17" s="3">
        <v>-6.0641849524940303</v>
      </c>
      <c r="P17" s="3">
        <f t="shared" si="0"/>
        <v>-7.9662398464466921</v>
      </c>
    </row>
    <row r="18" spans="2:16" x14ac:dyDescent="0.3">
      <c r="B18" s="21"/>
      <c r="C18" s="21"/>
      <c r="D18" s="20" t="s">
        <v>13</v>
      </c>
      <c r="E18" s="2" t="s">
        <v>5</v>
      </c>
      <c r="F18" s="1">
        <v>-1.3797381050869999</v>
      </c>
      <c r="G18" s="1">
        <v>-2.10646191103868</v>
      </c>
      <c r="H18" s="1">
        <v>-1.6329128546860301</v>
      </c>
      <c r="I18" s="1">
        <v>-1.38558372339543</v>
      </c>
      <c r="J18" s="1">
        <v>-0.89183462694624105</v>
      </c>
      <c r="K18" s="1">
        <v>-1.49977260704103</v>
      </c>
      <c r="L18" s="1">
        <v>8.4904453701359195</v>
      </c>
      <c r="M18" s="1">
        <v>-1.5189573621505099</v>
      </c>
      <c r="N18" s="1">
        <v>-2.06578323330347</v>
      </c>
      <c r="O18" s="1">
        <v>-1.96636293996891</v>
      </c>
      <c r="P18">
        <f t="shared" si="0"/>
        <v>-0.59569619934813822</v>
      </c>
    </row>
    <row r="19" spans="2:16" x14ac:dyDescent="0.3">
      <c r="B19" s="21"/>
      <c r="C19" s="21"/>
      <c r="D19" s="21"/>
      <c r="E19" s="1" t="s">
        <v>6</v>
      </c>
      <c r="F19" s="1">
        <v>4.8419581736786004</v>
      </c>
      <c r="G19" s="1">
        <v>4.9562683372462004</v>
      </c>
      <c r="H19" s="1">
        <v>4.99983508590919</v>
      </c>
      <c r="I19" s="1">
        <v>5.2233233633745098</v>
      </c>
      <c r="J19" s="1">
        <v>4.8975548612961104</v>
      </c>
      <c r="K19" s="1">
        <v>4.6854145818021804</v>
      </c>
      <c r="L19" s="1">
        <v>10.2011080338211</v>
      </c>
      <c r="M19" s="1">
        <v>4.8701888496554</v>
      </c>
      <c r="N19" s="1">
        <v>5.6480730894538098</v>
      </c>
      <c r="O19" s="1">
        <v>4.9104279191830997</v>
      </c>
      <c r="P19">
        <f t="shared" si="0"/>
        <v>5.52341522954202</v>
      </c>
    </row>
    <row r="20" spans="2:16" x14ac:dyDescent="0.3">
      <c r="B20" s="21"/>
      <c r="C20" s="21"/>
      <c r="D20" s="21"/>
      <c r="E20" s="1" t="s">
        <v>7</v>
      </c>
      <c r="F20" s="1">
        <v>-14.583868681542899</v>
      </c>
      <c r="G20" s="1">
        <v>-20.110919627907801</v>
      </c>
      <c r="H20" s="1">
        <v>-18.521328988492101</v>
      </c>
      <c r="I20" s="1">
        <v>-17.235862697188502</v>
      </c>
      <c r="J20" s="1">
        <v>-17.2819183211767</v>
      </c>
      <c r="K20" s="1">
        <v>-12.7646790744828</v>
      </c>
      <c r="L20" s="1">
        <v>-15.4362316951922</v>
      </c>
      <c r="M20" s="1">
        <v>-20.021922354932201</v>
      </c>
      <c r="N20" s="1">
        <v>-18.12999472716</v>
      </c>
      <c r="O20" s="1">
        <v>-18.8580885053636</v>
      </c>
      <c r="P20">
        <f t="shared" si="0"/>
        <v>-17.294481467343882</v>
      </c>
    </row>
    <row r="21" spans="2:16" x14ac:dyDescent="0.3">
      <c r="B21" s="21"/>
      <c r="C21" s="21"/>
      <c r="D21" s="21"/>
      <c r="E21" s="1" t="s">
        <v>8</v>
      </c>
      <c r="F21" s="1">
        <v>11.993208831440599</v>
      </c>
      <c r="G21" s="1">
        <v>8.2797908907030298</v>
      </c>
      <c r="H21" s="1">
        <v>9.2290761671288699</v>
      </c>
      <c r="I21" s="1">
        <v>17.048944946074201</v>
      </c>
      <c r="J21" s="1">
        <v>11.3133577125641</v>
      </c>
      <c r="K21" s="1">
        <v>13.4322466881714</v>
      </c>
      <c r="L21" s="1">
        <v>39.483141680408302</v>
      </c>
      <c r="M21" s="1">
        <v>9.3370002840541897</v>
      </c>
      <c r="N21" s="1">
        <v>14.136419026774</v>
      </c>
      <c r="O21" s="1">
        <v>8.8592618780023606</v>
      </c>
      <c r="P21">
        <f t="shared" si="0"/>
        <v>14.311244810532106</v>
      </c>
    </row>
    <row r="22" spans="2:16" x14ac:dyDescent="0.3">
      <c r="B22" s="21"/>
      <c r="C22" s="22"/>
      <c r="D22" s="22"/>
      <c r="E22" s="3" t="s">
        <v>9</v>
      </c>
      <c r="F22" s="1">
        <v>-1.3662908821042501</v>
      </c>
      <c r="G22" s="1">
        <v>-1.69111744341091</v>
      </c>
      <c r="H22" s="1">
        <v>-1.5294939627727</v>
      </c>
      <c r="I22" s="1">
        <v>-1.4556999844593601</v>
      </c>
      <c r="J22" s="1">
        <v>-0.37452198690773902</v>
      </c>
      <c r="K22" s="1">
        <v>-1.0547830430582401</v>
      </c>
      <c r="L22" s="1">
        <v>6.1914442860754804</v>
      </c>
      <c r="M22" s="1">
        <v>-1.47501234404591</v>
      </c>
      <c r="N22" s="1">
        <v>-0.95492709774651596</v>
      </c>
      <c r="O22" s="1">
        <v>-1.06105868547497</v>
      </c>
      <c r="P22">
        <f t="shared" si="0"/>
        <v>-0.47714611439051158</v>
      </c>
    </row>
    <row r="23" spans="2:16" x14ac:dyDescent="0.3">
      <c r="B23" s="21"/>
      <c r="C23" s="20" t="s">
        <v>15</v>
      </c>
      <c r="D23" s="20" t="s">
        <v>12</v>
      </c>
      <c r="E23" s="2" t="s">
        <v>5</v>
      </c>
      <c r="F23" s="2">
        <v>-7.0943515739997904</v>
      </c>
      <c r="G23" s="2">
        <v>-6.7084458247794698</v>
      </c>
      <c r="H23" s="2">
        <v>-6.9584305721267397</v>
      </c>
      <c r="I23" s="2">
        <v>-7.6792892889104598</v>
      </c>
      <c r="J23" s="2">
        <v>-7.3733059500355003</v>
      </c>
      <c r="K23" s="2">
        <v>-6.7223430874282704</v>
      </c>
      <c r="L23" s="2">
        <v>-25.298624649605301</v>
      </c>
      <c r="M23" s="2">
        <v>-7.2545096279525003</v>
      </c>
      <c r="N23" s="2">
        <v>-7.0388039264126103</v>
      </c>
      <c r="O23" s="2">
        <v>-6.8228350195023202</v>
      </c>
      <c r="P23" s="2">
        <f t="shared" si="0"/>
        <v>-8.8950939520752961</v>
      </c>
    </row>
    <row r="24" spans="2:16" x14ac:dyDescent="0.3">
      <c r="B24" s="21"/>
      <c r="C24" s="21"/>
      <c r="D24" s="21"/>
      <c r="E24" s="1" t="s">
        <v>6</v>
      </c>
      <c r="F24" s="1">
        <v>4.8629873904333403</v>
      </c>
      <c r="G24" s="1">
        <v>4.1865559193134798</v>
      </c>
      <c r="H24" s="1">
        <v>4.3826190747078897</v>
      </c>
      <c r="I24" s="1">
        <v>5.2074488427920196</v>
      </c>
      <c r="J24" s="1">
        <v>3.93533150420705</v>
      </c>
      <c r="K24" s="1">
        <v>4.5162553426575398</v>
      </c>
      <c r="L24" s="1">
        <v>11.336099880222999</v>
      </c>
      <c r="M24" s="1">
        <v>4.6303470826598003</v>
      </c>
      <c r="N24" s="1">
        <v>5.16160377701702</v>
      </c>
      <c r="O24" s="1">
        <v>4.3273482791730098</v>
      </c>
      <c r="P24" s="1">
        <f t="shared" si="0"/>
        <v>5.2546597093184158</v>
      </c>
    </row>
    <row r="25" spans="2:16" x14ac:dyDescent="0.3">
      <c r="B25" s="21"/>
      <c r="C25" s="21"/>
      <c r="D25" s="21"/>
      <c r="E25" s="1" t="s">
        <v>7</v>
      </c>
      <c r="F25" s="1">
        <v>-23.8210153840079</v>
      </c>
      <c r="G25" s="1">
        <v>-20.665537488978298</v>
      </c>
      <c r="H25" s="1">
        <v>-21.6749991630392</v>
      </c>
      <c r="I25" s="1">
        <v>-26.698184348980199</v>
      </c>
      <c r="J25" s="1">
        <v>-20.740328769245501</v>
      </c>
      <c r="K25" s="1">
        <v>-22.489175880477301</v>
      </c>
      <c r="L25" s="1">
        <v>-53.034720849407897</v>
      </c>
      <c r="M25" s="1">
        <v>-19.500506615748002</v>
      </c>
      <c r="N25" s="1">
        <v>-25.943867972543199</v>
      </c>
      <c r="O25" s="1">
        <v>-22.556799936184301</v>
      </c>
      <c r="P25" s="1">
        <f t="shared" si="0"/>
        <v>-25.712513640861182</v>
      </c>
    </row>
    <row r="26" spans="2:16" x14ac:dyDescent="0.3">
      <c r="B26" s="21"/>
      <c r="C26" s="21"/>
      <c r="D26" s="21"/>
      <c r="E26" s="1" t="s">
        <v>8</v>
      </c>
      <c r="F26" s="1">
        <v>-1.0965694500011101</v>
      </c>
      <c r="G26" s="1">
        <v>-1.0710191440916601</v>
      </c>
      <c r="H26" s="1">
        <v>-0.99567697383436005</v>
      </c>
      <c r="I26" s="1">
        <v>-0.94093821044687598</v>
      </c>
      <c r="J26" s="1">
        <v>-1.7358565518476401</v>
      </c>
      <c r="K26" s="1">
        <v>-1.06864993451807</v>
      </c>
      <c r="L26" s="1">
        <v>-4.2646648963143896</v>
      </c>
      <c r="M26" s="1">
        <v>-1.1195599748037699</v>
      </c>
      <c r="N26" s="1">
        <v>-0.95980692496826903</v>
      </c>
      <c r="O26" s="1">
        <v>-0.86996232125930495</v>
      </c>
      <c r="P26" s="1">
        <f t="shared" si="0"/>
        <v>-1.4122704382085451</v>
      </c>
    </row>
    <row r="27" spans="2:16" x14ac:dyDescent="0.3">
      <c r="B27" s="21"/>
      <c r="C27" s="21"/>
      <c r="D27" s="22"/>
      <c r="E27" s="3" t="s">
        <v>9</v>
      </c>
      <c r="F27" s="3">
        <v>-6.11573401055945</v>
      </c>
      <c r="G27" s="3">
        <v>-5.9058828501202498</v>
      </c>
      <c r="H27" s="3">
        <v>-5.9680185836375097</v>
      </c>
      <c r="I27" s="3">
        <v>-5.9411774290546298</v>
      </c>
      <c r="J27" s="3">
        <v>-6.88229928769944</v>
      </c>
      <c r="K27" s="3">
        <v>-6.3234898749866097</v>
      </c>
      <c r="L27" s="3">
        <v>-24.618725776496099</v>
      </c>
      <c r="M27" s="3">
        <v>-6.6596608040610699</v>
      </c>
      <c r="N27" s="3">
        <v>-5.6212116970991701</v>
      </c>
      <c r="O27" s="3">
        <v>-6.0345975675242203</v>
      </c>
      <c r="P27" s="3">
        <f t="shared" si="0"/>
        <v>-8.0070797881238445</v>
      </c>
    </row>
    <row r="28" spans="2:16" x14ac:dyDescent="0.3">
      <c r="B28" s="21"/>
      <c r="C28" s="21"/>
      <c r="D28" s="20" t="s">
        <v>13</v>
      </c>
      <c r="E28" s="2" t="s">
        <v>5</v>
      </c>
      <c r="F28" s="2">
        <v>-1.3313870554882199</v>
      </c>
      <c r="G28" s="2">
        <v>-1.89552321602076</v>
      </c>
      <c r="H28" s="2">
        <v>-1.4578953377802</v>
      </c>
      <c r="I28" s="2">
        <v>-1.1537897301184601</v>
      </c>
      <c r="J28" s="2">
        <v>-0.84268370206768395</v>
      </c>
      <c r="K28" s="2">
        <v>-1.27873411804589</v>
      </c>
      <c r="L28" s="2">
        <v>8.0240541914858703</v>
      </c>
      <c r="M28" s="2">
        <v>-1.56246225667295</v>
      </c>
      <c r="N28" s="2">
        <v>-1.9171700807518</v>
      </c>
      <c r="O28" s="2">
        <v>-1.8197210151021099</v>
      </c>
      <c r="P28">
        <f t="shared" si="0"/>
        <v>-0.52353123205622043</v>
      </c>
    </row>
    <row r="29" spans="2:16" x14ac:dyDescent="0.3">
      <c r="B29" s="21"/>
      <c r="C29" s="21"/>
      <c r="D29" s="21"/>
      <c r="E29" s="1" t="s">
        <v>6</v>
      </c>
      <c r="F29" s="1">
        <v>4.7977796182901002</v>
      </c>
      <c r="G29" s="1">
        <v>5.03079426588556</v>
      </c>
      <c r="H29" s="1">
        <v>5.1238845977799601</v>
      </c>
      <c r="I29" s="1">
        <v>5.2917558259095197</v>
      </c>
      <c r="J29" s="1">
        <v>4.9166156343129996</v>
      </c>
      <c r="K29" s="1">
        <v>4.7476199585888397</v>
      </c>
      <c r="L29" s="1">
        <v>10.0235557214703</v>
      </c>
      <c r="M29" s="1">
        <v>4.8297197110807604</v>
      </c>
      <c r="N29" s="1">
        <v>5.7341714969835103</v>
      </c>
      <c r="O29" s="1">
        <v>4.9898357869301799</v>
      </c>
      <c r="P29">
        <f t="shared" si="0"/>
        <v>5.5485732617231722</v>
      </c>
    </row>
    <row r="30" spans="2:16" x14ac:dyDescent="0.3">
      <c r="B30" s="21"/>
      <c r="C30" s="21"/>
      <c r="D30" s="21"/>
      <c r="E30" s="1" t="s">
        <v>7</v>
      </c>
      <c r="F30" s="1">
        <v>-14.822364914649601</v>
      </c>
      <c r="G30" s="1">
        <v>-19.833778308082898</v>
      </c>
      <c r="H30" s="1">
        <v>-18.252937230542798</v>
      </c>
      <c r="I30" s="1">
        <v>-17.030120570297001</v>
      </c>
      <c r="J30" s="1">
        <v>-17.427450124455302</v>
      </c>
      <c r="K30" s="1">
        <v>-12.8851191043635</v>
      </c>
      <c r="L30" s="1">
        <v>-15.466467355915899</v>
      </c>
      <c r="M30" s="1">
        <v>-20.214300779387901</v>
      </c>
      <c r="N30" s="1">
        <v>-18.324790087171198</v>
      </c>
      <c r="O30" s="1">
        <v>-18.951921358719702</v>
      </c>
      <c r="P30">
        <f t="shared" si="0"/>
        <v>-17.320924983358584</v>
      </c>
    </row>
    <row r="31" spans="2:16" x14ac:dyDescent="0.3">
      <c r="B31" s="21"/>
      <c r="C31" s="21"/>
      <c r="D31" s="21"/>
      <c r="E31" s="1" t="s">
        <v>8</v>
      </c>
      <c r="F31" s="1">
        <v>11.630960730571701</v>
      </c>
      <c r="G31" s="1">
        <v>9.8820651004287896</v>
      </c>
      <c r="H31" s="1">
        <v>10.9588638575977</v>
      </c>
      <c r="I31" s="1">
        <v>19.0577340042237</v>
      </c>
      <c r="J31" s="1">
        <v>9.9621685238256106</v>
      </c>
      <c r="K31" s="1">
        <v>13.9155439680769</v>
      </c>
      <c r="L31" s="1">
        <v>41.870113463006703</v>
      </c>
      <c r="M31" s="1">
        <v>9.1913176096982898</v>
      </c>
      <c r="N31" s="1">
        <v>14.867721044754999</v>
      </c>
      <c r="O31" s="1">
        <v>8.9684935046922298</v>
      </c>
      <c r="P31">
        <f t="shared" si="0"/>
        <v>15.030498180687662</v>
      </c>
    </row>
    <row r="32" spans="2:16" x14ac:dyDescent="0.3">
      <c r="B32" s="21"/>
      <c r="C32" s="22"/>
      <c r="D32" s="22"/>
      <c r="E32" s="3" t="s">
        <v>9</v>
      </c>
      <c r="F32" s="3">
        <v>-1.4751949965140601</v>
      </c>
      <c r="G32" s="3">
        <v>-1.4855938675634199</v>
      </c>
      <c r="H32" s="3">
        <v>-1.17879977890057</v>
      </c>
      <c r="I32" s="3">
        <v>-1.1522584963489</v>
      </c>
      <c r="J32" s="3">
        <v>-0.241824241179215</v>
      </c>
      <c r="K32" s="3">
        <v>-0.751674036437744</v>
      </c>
      <c r="L32" s="3">
        <v>5.9566978946641598</v>
      </c>
      <c r="M32" s="3">
        <v>-1.4971801664995099</v>
      </c>
      <c r="N32" s="3">
        <v>-0.97128217752328205</v>
      </c>
      <c r="O32" s="3">
        <v>-0.96985057633315597</v>
      </c>
      <c r="P32">
        <f t="shared" si="0"/>
        <v>-0.37669604426356956</v>
      </c>
    </row>
    <row r="33" spans="2:16" x14ac:dyDescent="0.3">
      <c r="B33" s="20" t="s">
        <v>14</v>
      </c>
      <c r="C33" s="20" t="s">
        <v>3</v>
      </c>
      <c r="D33" s="20" t="s">
        <v>12</v>
      </c>
      <c r="E33" s="2" t="s">
        <v>5</v>
      </c>
      <c r="F33" s="2">
        <v>-6.8842922040130903</v>
      </c>
      <c r="G33" s="2">
        <v>-6.4208947610826401</v>
      </c>
      <c r="H33" s="2">
        <v>-6.8047706716257599</v>
      </c>
      <c r="I33" s="2">
        <v>-7.5293896860519798</v>
      </c>
      <c r="J33" s="2">
        <v>-6.2409246098712403</v>
      </c>
      <c r="K33" s="2">
        <v>-6.6076201337398999</v>
      </c>
      <c r="L33" s="2">
        <v>-5.9799434312017103</v>
      </c>
      <c r="M33" s="2">
        <v>-7.1134150313779401</v>
      </c>
      <c r="N33" s="2">
        <v>-6.8710831542159196</v>
      </c>
      <c r="O33" s="2">
        <v>-6.6661685897863103</v>
      </c>
      <c r="P33" s="2">
        <f t="shared" si="0"/>
        <v>-6.7118502272966492</v>
      </c>
    </row>
    <row r="34" spans="2:16" x14ac:dyDescent="0.3">
      <c r="B34" s="21"/>
      <c r="C34" s="21"/>
      <c r="D34" s="21"/>
      <c r="E34" s="1" t="s">
        <v>6</v>
      </c>
      <c r="F34" s="1">
        <v>4.8800851200811604</v>
      </c>
      <c r="G34" s="1">
        <v>4.2554097536187303</v>
      </c>
      <c r="H34" s="1">
        <v>4.3944973148324102</v>
      </c>
      <c r="I34" s="1">
        <v>5.2733212774145697</v>
      </c>
      <c r="J34" s="1">
        <v>4.1075744067604996</v>
      </c>
      <c r="K34" s="1">
        <v>4.5926919239693804</v>
      </c>
      <c r="L34" s="1">
        <v>4.0212926564162697</v>
      </c>
      <c r="M34" s="1">
        <v>4.6617995244660904</v>
      </c>
      <c r="N34" s="1">
        <v>5.2272674631528799</v>
      </c>
      <c r="O34" s="1">
        <v>4.3853995137700998</v>
      </c>
      <c r="P34" s="1">
        <f t="shared" si="0"/>
        <v>4.5799338954482085</v>
      </c>
    </row>
    <row r="35" spans="2:16" x14ac:dyDescent="0.3">
      <c r="B35" s="21"/>
      <c r="C35" s="21"/>
      <c r="D35" s="21"/>
      <c r="E35" s="1" t="s">
        <v>7</v>
      </c>
      <c r="F35" s="1">
        <v>-23.7263778239505</v>
      </c>
      <c r="G35" s="1">
        <v>-20.605862526495599</v>
      </c>
      <c r="H35" s="1">
        <v>-21.710694810914799</v>
      </c>
      <c r="I35" s="1">
        <v>-26.745519582822499</v>
      </c>
      <c r="J35" s="1">
        <v>-20.334361713481801</v>
      </c>
      <c r="K35" s="1">
        <v>-22.424894496576002</v>
      </c>
      <c r="L35" s="1">
        <v>-20.747113250934898</v>
      </c>
      <c r="M35" s="1">
        <v>-19.504762134208701</v>
      </c>
      <c r="N35" s="1">
        <v>-25.978326250709902</v>
      </c>
      <c r="O35" s="1">
        <v>-22.6710689621124</v>
      </c>
      <c r="P35" s="1">
        <f t="shared" si="0"/>
        <v>-22.444898155220709</v>
      </c>
    </row>
    <row r="36" spans="2:16" x14ac:dyDescent="0.3">
      <c r="B36" s="21"/>
      <c r="C36" s="21"/>
      <c r="D36" s="21"/>
      <c r="E36" s="1" t="s">
        <v>8</v>
      </c>
      <c r="F36" s="1">
        <v>-0.97761072057310805</v>
      </c>
      <c r="G36" s="1">
        <v>-0.79580737961978898</v>
      </c>
      <c r="H36" s="1">
        <v>-0.92486738898852905</v>
      </c>
      <c r="I36" s="1">
        <v>-1.10226734562036</v>
      </c>
      <c r="J36" s="1">
        <v>-0.69261783610614103</v>
      </c>
      <c r="K36" s="1">
        <v>-0.85901918933083099</v>
      </c>
      <c r="L36" s="1">
        <v>-0.85920382708254095</v>
      </c>
      <c r="M36" s="1">
        <v>-0.87864445242226796</v>
      </c>
      <c r="N36" s="1">
        <v>-0.78696371961519995</v>
      </c>
      <c r="O36" s="1">
        <v>-0.809342142388917</v>
      </c>
      <c r="P36" s="1">
        <f t="shared" si="0"/>
        <v>-0.86863440017476845</v>
      </c>
    </row>
    <row r="37" spans="2:16" x14ac:dyDescent="0.3">
      <c r="B37" s="21"/>
      <c r="C37" s="21"/>
      <c r="D37" s="22"/>
      <c r="E37" s="3" t="s">
        <v>9</v>
      </c>
      <c r="F37" s="3">
        <v>-6.1332769403651897</v>
      </c>
      <c r="G37" s="3">
        <v>-5.4508143648958303</v>
      </c>
      <c r="H37" s="3">
        <v>-5.6639841324495697</v>
      </c>
      <c r="I37" s="3">
        <v>-5.5996421822139002</v>
      </c>
      <c r="J37" s="3">
        <v>-5.7653165537415596</v>
      </c>
      <c r="K37" s="3">
        <v>-6.2497191918503203</v>
      </c>
      <c r="L37" s="3">
        <v>-5.1821633606106996</v>
      </c>
      <c r="M37" s="3">
        <v>-6.6109475127415198</v>
      </c>
      <c r="N37" s="3">
        <v>-5.29487602655069</v>
      </c>
      <c r="O37" s="3">
        <v>-5.8408244141802097</v>
      </c>
      <c r="P37" s="3">
        <f t="shared" si="0"/>
        <v>-5.7791564679599485</v>
      </c>
    </row>
    <row r="38" spans="2:16" x14ac:dyDescent="0.3">
      <c r="B38" s="21"/>
      <c r="C38" s="21"/>
      <c r="D38" s="20" t="s">
        <v>13</v>
      </c>
      <c r="E38" s="2" t="s">
        <v>5</v>
      </c>
      <c r="F38" s="1">
        <v>-1.85107749372424</v>
      </c>
      <c r="G38" s="1">
        <v>-2.58124693842178</v>
      </c>
      <c r="H38" s="1">
        <v>-1.87017479749006</v>
      </c>
      <c r="I38" s="1">
        <v>-1.53063833659063</v>
      </c>
      <c r="J38" s="1">
        <v>-2.27622591253877</v>
      </c>
      <c r="K38" s="1">
        <v>-1.67131620330272</v>
      </c>
      <c r="L38" s="1">
        <v>-9.9084931582579792</v>
      </c>
      <c r="M38" s="1">
        <v>-1.8950232328321099</v>
      </c>
      <c r="N38" s="1">
        <v>-2.3272470253794202</v>
      </c>
      <c r="O38" s="1">
        <v>-2.2682637983432401</v>
      </c>
      <c r="P38">
        <f t="shared" si="0"/>
        <v>-2.8179706896880949</v>
      </c>
    </row>
    <row r="39" spans="2:16" x14ac:dyDescent="0.3">
      <c r="B39" s="21"/>
      <c r="C39" s="21"/>
      <c r="D39" s="21"/>
      <c r="E39" s="1" t="s">
        <v>6</v>
      </c>
      <c r="F39" s="1">
        <v>4.80371394339587</v>
      </c>
      <c r="G39" s="1">
        <v>5.0106415020626596</v>
      </c>
      <c r="H39" s="1">
        <v>4.9663618213699197</v>
      </c>
      <c r="I39" s="1">
        <v>5.3408337073269898</v>
      </c>
      <c r="J39" s="1">
        <v>4.9002402040748798</v>
      </c>
      <c r="K39" s="1">
        <v>4.8082765935619101</v>
      </c>
      <c r="L39" s="1">
        <v>6.4032987284156002</v>
      </c>
      <c r="M39" s="1">
        <v>5.00511862080418</v>
      </c>
      <c r="N39" s="1">
        <v>5.6796313111152603</v>
      </c>
      <c r="O39" s="1">
        <v>5.0268466318563103</v>
      </c>
      <c r="P39">
        <f t="shared" si="0"/>
        <v>5.1944963063983582</v>
      </c>
    </row>
    <row r="40" spans="2:16" x14ac:dyDescent="0.3">
      <c r="B40" s="21"/>
      <c r="C40" s="21"/>
      <c r="D40" s="21"/>
      <c r="E40" s="1" t="s">
        <v>7</v>
      </c>
      <c r="F40" s="1">
        <v>-15.4663084317177</v>
      </c>
      <c r="G40" s="1">
        <v>-20.908237821496598</v>
      </c>
      <c r="H40" s="1">
        <v>-18.518324675433099</v>
      </c>
      <c r="I40" s="1">
        <v>-17.6130742368738</v>
      </c>
      <c r="J40" s="1">
        <v>-17.875308746534898</v>
      </c>
      <c r="K40" s="1">
        <v>-13.508332134560399</v>
      </c>
      <c r="L40" s="1">
        <v>-25.590143829439501</v>
      </c>
      <c r="M40" s="1">
        <v>-20.1244957846868</v>
      </c>
      <c r="N40" s="1">
        <v>-18.2190821355011</v>
      </c>
      <c r="O40" s="1">
        <v>-19.720659417727699</v>
      </c>
      <c r="P40">
        <f t="shared" si="0"/>
        <v>-18.754396721397164</v>
      </c>
    </row>
    <row r="41" spans="2:16" x14ac:dyDescent="0.3">
      <c r="B41" s="21"/>
      <c r="C41" s="21"/>
      <c r="D41" s="21"/>
      <c r="E41" s="1" t="s">
        <v>8</v>
      </c>
      <c r="F41" s="1">
        <v>10.8642790831792</v>
      </c>
      <c r="G41" s="1">
        <v>9.6038544632177594</v>
      </c>
      <c r="H41" s="1">
        <v>10.4406507754691</v>
      </c>
      <c r="I41" s="1">
        <v>15.335624240296699</v>
      </c>
      <c r="J41" s="1">
        <v>9.3425618119007705</v>
      </c>
      <c r="K41" s="1">
        <v>13.4414832776711</v>
      </c>
      <c r="L41" s="1">
        <v>7.5045869519604302</v>
      </c>
      <c r="M41" s="1">
        <v>10.1631853766863</v>
      </c>
      <c r="N41" s="1">
        <v>12.3099337610065</v>
      </c>
      <c r="O41" s="1">
        <v>8.9636661148260792</v>
      </c>
      <c r="P41">
        <f t="shared" si="0"/>
        <v>10.796982585621397</v>
      </c>
    </row>
    <row r="42" spans="2:16" x14ac:dyDescent="0.3">
      <c r="B42" s="21"/>
      <c r="C42" s="22"/>
      <c r="D42" s="22"/>
      <c r="E42" s="3" t="s">
        <v>9</v>
      </c>
      <c r="F42" s="1">
        <v>-1.97662368215177</v>
      </c>
      <c r="G42" s="1">
        <v>-2.0593330543704198</v>
      </c>
      <c r="H42" s="1">
        <v>-1.7977332524191201</v>
      </c>
      <c r="I42" s="1">
        <v>-1.6404921731442299</v>
      </c>
      <c r="J42" s="1">
        <v>-1.82380081294059</v>
      </c>
      <c r="K42" s="1">
        <v>-1.1973016737525699</v>
      </c>
      <c r="L42" s="1">
        <v>-10.6135506041641</v>
      </c>
      <c r="M42" s="1">
        <v>-1.6694023523083199</v>
      </c>
      <c r="N42" s="1">
        <v>-1.2742271789381301</v>
      </c>
      <c r="O42" s="1">
        <v>-1.45817491820515</v>
      </c>
      <c r="P42">
        <f t="shared" si="0"/>
        <v>-2.55106397023944</v>
      </c>
    </row>
    <row r="43" spans="2:16" x14ac:dyDescent="0.3">
      <c r="B43" s="21"/>
      <c r="C43" s="20" t="s">
        <v>14</v>
      </c>
      <c r="D43" s="20" t="s">
        <v>12</v>
      </c>
      <c r="E43" s="2" t="s">
        <v>5</v>
      </c>
      <c r="F43" s="2">
        <v>-7.0088392974948999</v>
      </c>
      <c r="G43" s="2">
        <v>-6.5345563077156203</v>
      </c>
      <c r="H43" s="2">
        <v>-6.9348068942563303</v>
      </c>
      <c r="I43" s="2">
        <v>-7.6277523734791197</v>
      </c>
      <c r="J43" s="2">
        <v>-6.3897428888175902</v>
      </c>
      <c r="K43" s="2">
        <v>-6.6927843833730796</v>
      </c>
      <c r="L43" s="2">
        <v>-6.2892516841040296</v>
      </c>
      <c r="M43" s="2">
        <v>-7.1617286602770802</v>
      </c>
      <c r="N43" s="2">
        <v>-6.9666255789228</v>
      </c>
      <c r="O43" s="2">
        <v>-6.8127012732407302</v>
      </c>
      <c r="P43" s="2">
        <f t="shared" si="0"/>
        <v>-6.8418789341681272</v>
      </c>
    </row>
    <row r="44" spans="2:16" x14ac:dyDescent="0.3">
      <c r="B44" s="21"/>
      <c r="C44" s="21"/>
      <c r="D44" s="21"/>
      <c r="E44" s="1" t="s">
        <v>6</v>
      </c>
      <c r="F44" s="1">
        <v>4.8934030541453</v>
      </c>
      <c r="G44" s="1">
        <v>4.2245020332048497</v>
      </c>
      <c r="H44" s="1">
        <v>4.3629008706581596</v>
      </c>
      <c r="I44" s="1">
        <v>5.2163888153417499</v>
      </c>
      <c r="J44" s="1">
        <v>4.1304275835376396</v>
      </c>
      <c r="K44" s="1">
        <v>4.5137800652423801</v>
      </c>
      <c r="L44" s="1">
        <v>3.9058180501763302</v>
      </c>
      <c r="M44" s="1">
        <v>4.6447799329324297</v>
      </c>
      <c r="N44" s="1">
        <v>5.2036449569637497</v>
      </c>
      <c r="O44" s="1">
        <v>4.3522314278443899</v>
      </c>
      <c r="P44" s="1">
        <f t="shared" si="0"/>
        <v>4.5447876790046973</v>
      </c>
    </row>
    <row r="45" spans="2:16" x14ac:dyDescent="0.3">
      <c r="B45" s="21"/>
      <c r="C45" s="21"/>
      <c r="D45" s="21"/>
      <c r="E45" s="1" t="s">
        <v>7</v>
      </c>
      <c r="F45" s="1">
        <v>-23.894348345191901</v>
      </c>
      <c r="G45" s="1">
        <v>-20.606039077198101</v>
      </c>
      <c r="H45" s="1">
        <v>-21.725611412094899</v>
      </c>
      <c r="I45" s="1">
        <v>-26.722088032775599</v>
      </c>
      <c r="J45" s="1">
        <v>-20.4354910957898</v>
      </c>
      <c r="K45" s="1">
        <v>-22.433291838230101</v>
      </c>
      <c r="L45" s="1">
        <v>-20.357072427521501</v>
      </c>
      <c r="M45" s="1">
        <v>-19.5613228146034</v>
      </c>
      <c r="N45" s="1">
        <v>-25.991478446487498</v>
      </c>
      <c r="O45" s="1">
        <v>-22.622292856750501</v>
      </c>
      <c r="P45" s="1">
        <f t="shared" si="0"/>
        <v>-22.43490363466433</v>
      </c>
    </row>
    <row r="46" spans="2:16" x14ac:dyDescent="0.3">
      <c r="B46" s="21"/>
      <c r="C46" s="21"/>
      <c r="D46" s="21"/>
      <c r="E46" s="1" t="s">
        <v>8</v>
      </c>
      <c r="F46" s="1">
        <v>-0.94710791656786997</v>
      </c>
      <c r="G46" s="1">
        <v>-0.97486354770199002</v>
      </c>
      <c r="H46" s="1">
        <v>-0.94749869175221302</v>
      </c>
      <c r="I46" s="1">
        <v>-0.94209749641710405</v>
      </c>
      <c r="J46" s="1">
        <v>-0.84890183709188005</v>
      </c>
      <c r="K46" s="1">
        <v>-1.02466481718652</v>
      </c>
      <c r="L46" s="1">
        <v>-1.0573071525670299</v>
      </c>
      <c r="M46" s="1">
        <v>-0.82179730298971299</v>
      </c>
      <c r="N46" s="1">
        <v>-1.0080953134046799</v>
      </c>
      <c r="O46" s="1">
        <v>-0.97359517494843195</v>
      </c>
      <c r="P46" s="1">
        <f t="shared" si="0"/>
        <v>-0.95459292506274307</v>
      </c>
    </row>
    <row r="47" spans="2:16" x14ac:dyDescent="0.3">
      <c r="B47" s="21"/>
      <c r="C47" s="21"/>
      <c r="D47" s="22"/>
      <c r="E47" s="3" t="s">
        <v>9</v>
      </c>
      <c r="F47" s="3">
        <v>-6.2130895561683603</v>
      </c>
      <c r="G47" s="3">
        <v>-5.6741410982246698</v>
      </c>
      <c r="H47" s="3">
        <v>-5.9852977075189999</v>
      </c>
      <c r="I47" s="3">
        <v>-5.7911132668229497</v>
      </c>
      <c r="J47" s="3">
        <v>-5.9117664356645596</v>
      </c>
      <c r="K47" s="3">
        <v>-6.3383371073158203</v>
      </c>
      <c r="L47" s="3">
        <v>-5.6132964829267404</v>
      </c>
      <c r="M47" s="3">
        <v>-6.7143729253396804</v>
      </c>
      <c r="N47" s="3">
        <v>-5.4675002208017798</v>
      </c>
      <c r="O47" s="3">
        <v>-5.9446786974808301</v>
      </c>
      <c r="P47" s="3">
        <f t="shared" si="0"/>
        <v>-5.9653593498264401</v>
      </c>
    </row>
    <row r="48" spans="2:16" x14ac:dyDescent="0.3">
      <c r="B48" s="21"/>
      <c r="C48" s="21"/>
      <c r="D48" s="20" t="s">
        <v>13</v>
      </c>
      <c r="E48" s="2" t="s">
        <v>5</v>
      </c>
      <c r="F48" s="1">
        <v>-1.43479601939757</v>
      </c>
      <c r="G48" s="1">
        <v>-2.2346740589060801</v>
      </c>
      <c r="H48" s="1">
        <v>-1.6297846004459899</v>
      </c>
      <c r="I48" s="1">
        <v>-1.38983559333494</v>
      </c>
      <c r="J48" s="1">
        <v>-1.90572639234733</v>
      </c>
      <c r="K48" s="1">
        <v>-1.5336769914764601</v>
      </c>
      <c r="L48" s="1">
        <v>-2.5573829855229402</v>
      </c>
      <c r="M48" s="1">
        <v>-1.55767817832475</v>
      </c>
      <c r="N48" s="1">
        <v>-2.0967921304297201</v>
      </c>
      <c r="O48" s="1">
        <v>-2.0207290943708198</v>
      </c>
      <c r="P48">
        <f t="shared" si="0"/>
        <v>-1.8361076044556597</v>
      </c>
    </row>
    <row r="49" spans="2:16" x14ac:dyDescent="0.3">
      <c r="B49" s="21"/>
      <c r="C49" s="21"/>
      <c r="D49" s="21"/>
      <c r="E49" s="1" t="s">
        <v>6</v>
      </c>
      <c r="F49" s="1">
        <v>4.8655903516365697</v>
      </c>
      <c r="G49" s="1">
        <v>4.9768310934278297</v>
      </c>
      <c r="H49" s="1">
        <v>4.9862322448296501</v>
      </c>
      <c r="I49" s="1">
        <v>5.2946859899325203</v>
      </c>
      <c r="J49" s="1">
        <v>4.9589238355320999</v>
      </c>
      <c r="K49" s="1">
        <v>4.6767697288584396</v>
      </c>
      <c r="L49" s="1">
        <v>4.73389378680685</v>
      </c>
      <c r="M49" s="1">
        <v>4.9369680520449597</v>
      </c>
      <c r="N49" s="1">
        <v>5.6882599999870802</v>
      </c>
      <c r="O49" s="1">
        <v>4.8915691331303304</v>
      </c>
      <c r="P49">
        <f t="shared" si="0"/>
        <v>5.0009724216186333</v>
      </c>
    </row>
    <row r="50" spans="2:16" x14ac:dyDescent="0.3">
      <c r="B50" s="21"/>
      <c r="C50" s="21"/>
      <c r="D50" s="21"/>
      <c r="E50" s="1" t="s">
        <v>7</v>
      </c>
      <c r="F50" s="1">
        <v>-15.2704706222443</v>
      </c>
      <c r="G50" s="1">
        <v>-20.142824662765999</v>
      </c>
      <c r="H50" s="1">
        <v>-18.6284586145823</v>
      </c>
      <c r="I50" s="1">
        <v>-17.0342089156809</v>
      </c>
      <c r="J50" s="1">
        <v>-17.522395302140499</v>
      </c>
      <c r="K50" s="1">
        <v>-12.9593870842671</v>
      </c>
      <c r="L50" s="1">
        <v>-19.360730183803899</v>
      </c>
      <c r="M50" s="1">
        <v>-20.138512674902</v>
      </c>
      <c r="N50" s="1">
        <v>-18.560156086386101</v>
      </c>
      <c r="O50" s="1">
        <v>-19.019867235250601</v>
      </c>
      <c r="P50">
        <f t="shared" si="0"/>
        <v>-17.863701138202366</v>
      </c>
    </row>
    <row r="51" spans="2:16" x14ac:dyDescent="0.3">
      <c r="B51" s="21"/>
      <c r="C51" s="21"/>
      <c r="D51" s="21"/>
      <c r="E51" s="1" t="s">
        <v>8</v>
      </c>
      <c r="F51" s="1">
        <v>12.225228516184499</v>
      </c>
      <c r="G51" s="1">
        <v>8.8270311591020807</v>
      </c>
      <c r="H51" s="1">
        <v>9.1461850799003397</v>
      </c>
      <c r="I51" s="1">
        <v>16.803641941816899</v>
      </c>
      <c r="J51" s="1">
        <v>10.9529227798302</v>
      </c>
      <c r="K51" s="1">
        <v>13.433555455982299</v>
      </c>
      <c r="L51" s="1">
        <v>8.6299800115980592</v>
      </c>
      <c r="M51" s="1">
        <v>11.2477336711065</v>
      </c>
      <c r="N51" s="1">
        <v>13.572728079554301</v>
      </c>
      <c r="O51" s="1">
        <v>8.7937589589960901</v>
      </c>
      <c r="P51">
        <f t="shared" si="0"/>
        <v>11.363276565407128</v>
      </c>
    </row>
    <row r="52" spans="2:16" x14ac:dyDescent="0.3">
      <c r="B52" s="21"/>
      <c r="C52" s="22"/>
      <c r="D52" s="22"/>
      <c r="E52" s="3" t="s">
        <v>9</v>
      </c>
      <c r="F52" s="1">
        <v>-1.5505896137086299</v>
      </c>
      <c r="G52" s="1">
        <v>-1.7600753996860601</v>
      </c>
      <c r="H52" s="1">
        <v>-1.3150065032562801</v>
      </c>
      <c r="I52" s="1">
        <v>-1.61933354450567</v>
      </c>
      <c r="J52" s="1">
        <v>-1.56027290324337</v>
      </c>
      <c r="K52" s="1">
        <v>-1.1794744962775401</v>
      </c>
      <c r="L52" s="1">
        <v>-1.9894178032685701</v>
      </c>
      <c r="M52" s="1">
        <v>-1.6549430402340799</v>
      </c>
      <c r="N52" s="1">
        <v>-0.97339975021163405</v>
      </c>
      <c r="O52" s="1">
        <v>-0.87431164708620801</v>
      </c>
      <c r="P52">
        <f t="shared" si="0"/>
        <v>-1.4476824701478042</v>
      </c>
    </row>
    <row r="53" spans="2:16" x14ac:dyDescent="0.3">
      <c r="B53" s="21"/>
      <c r="C53" s="20" t="s">
        <v>15</v>
      </c>
      <c r="D53" s="20" t="s">
        <v>12</v>
      </c>
      <c r="E53" s="2" t="s">
        <v>5</v>
      </c>
      <c r="F53" s="2">
        <v>-7.0369222702669996</v>
      </c>
      <c r="G53" s="2">
        <v>-6.5870175923693202</v>
      </c>
      <c r="H53" s="2">
        <v>-6.9687008939495199</v>
      </c>
      <c r="I53" s="2">
        <v>-7.6396406963280601</v>
      </c>
      <c r="J53" s="2">
        <v>-6.4124831029732103</v>
      </c>
      <c r="K53" s="2">
        <v>-6.7083875295133399</v>
      </c>
      <c r="L53" s="2">
        <v>-6.3195208292063496</v>
      </c>
      <c r="M53" s="2">
        <v>-7.1956339568693304</v>
      </c>
      <c r="N53" s="2">
        <v>-7.0336804999974598</v>
      </c>
      <c r="O53" s="2">
        <v>-6.8059738882420202</v>
      </c>
      <c r="P53" s="2">
        <f t="shared" si="0"/>
        <v>-6.8707961259715606</v>
      </c>
    </row>
    <row r="54" spans="2:16" x14ac:dyDescent="0.3">
      <c r="B54" s="21"/>
      <c r="C54" s="21"/>
      <c r="D54" s="21"/>
      <c r="E54" s="1" t="s">
        <v>6</v>
      </c>
      <c r="F54" s="1">
        <v>4.8986080415915003</v>
      </c>
      <c r="G54" s="1">
        <v>4.2372663166594702</v>
      </c>
      <c r="H54" s="1">
        <v>4.3709309417752698</v>
      </c>
      <c r="I54" s="1">
        <v>5.2027504922802699</v>
      </c>
      <c r="J54" s="1">
        <v>4.1393680118861598</v>
      </c>
      <c r="K54" s="1">
        <v>4.5379455343923203</v>
      </c>
      <c r="L54" s="1">
        <v>3.90388662831778</v>
      </c>
      <c r="M54" s="1">
        <v>4.64378014941527</v>
      </c>
      <c r="N54" s="1">
        <v>5.18229335811822</v>
      </c>
      <c r="O54" s="1">
        <v>4.3071621331596903</v>
      </c>
      <c r="P54" s="1">
        <f t="shared" si="0"/>
        <v>4.5423991607595955</v>
      </c>
    </row>
    <row r="55" spans="2:16" x14ac:dyDescent="0.3">
      <c r="B55" s="21"/>
      <c r="C55" s="21"/>
      <c r="D55" s="21"/>
      <c r="E55" s="1" t="s">
        <v>7</v>
      </c>
      <c r="F55" s="1">
        <v>-23.8098382670577</v>
      </c>
      <c r="G55" s="1">
        <v>-20.4906999473722</v>
      </c>
      <c r="H55" s="1">
        <v>-21.6613061442523</v>
      </c>
      <c r="I55" s="1">
        <v>-26.730037569949999</v>
      </c>
      <c r="J55" s="1">
        <v>-20.3631921500373</v>
      </c>
      <c r="K55" s="1">
        <v>-22.4472983442359</v>
      </c>
      <c r="L55" s="1">
        <v>-20.629869624662</v>
      </c>
      <c r="M55" s="1">
        <v>-19.603067460730301</v>
      </c>
      <c r="N55" s="1">
        <v>-25.9807148552798</v>
      </c>
      <c r="O55" s="1">
        <v>-22.664246608698399</v>
      </c>
      <c r="P55" s="1">
        <f t="shared" si="0"/>
        <v>-22.438027097227589</v>
      </c>
    </row>
    <row r="56" spans="2:16" x14ac:dyDescent="0.3">
      <c r="B56" s="21"/>
      <c r="C56" s="21"/>
      <c r="D56" s="21"/>
      <c r="E56" s="1" t="s">
        <v>8</v>
      </c>
      <c r="F56" s="1">
        <v>-1.0965694500011101</v>
      </c>
      <c r="G56" s="1">
        <v>-1.0763757551177899</v>
      </c>
      <c r="H56" s="1">
        <v>-1.07585343381599</v>
      </c>
      <c r="I56" s="1">
        <v>-1.0028542857406</v>
      </c>
      <c r="J56" s="1">
        <v>-0.95433613621678504</v>
      </c>
      <c r="K56" s="1">
        <v>-1.0147975096816899</v>
      </c>
      <c r="L56" s="1">
        <v>-1.2245253455416101</v>
      </c>
      <c r="M56" s="1">
        <v>-0.99211539556768702</v>
      </c>
      <c r="N56" s="1">
        <v>-0.95980692496826903</v>
      </c>
      <c r="O56" s="1">
        <v>-0.96865817687246503</v>
      </c>
      <c r="P56" s="1">
        <f t="shared" si="0"/>
        <v>-1.0365892413523996</v>
      </c>
    </row>
    <row r="57" spans="2:16" x14ac:dyDescent="0.3">
      <c r="B57" s="21"/>
      <c r="C57" s="21"/>
      <c r="D57" s="22"/>
      <c r="E57" s="3" t="s">
        <v>9</v>
      </c>
      <c r="F57" s="3">
        <v>-6.0426306622344201</v>
      </c>
      <c r="G57" s="3">
        <v>-5.9868666061028204</v>
      </c>
      <c r="H57" s="3">
        <v>-5.7617210015617397</v>
      </c>
      <c r="I57" s="3">
        <v>-5.68241416806661</v>
      </c>
      <c r="J57" s="3">
        <v>-5.7426199847927704</v>
      </c>
      <c r="K57" s="3">
        <v>-6.3334557313064801</v>
      </c>
      <c r="L57" s="3">
        <v>-5.6535893191928297</v>
      </c>
      <c r="M57" s="3">
        <v>-6.5954558742430898</v>
      </c>
      <c r="N57" s="3">
        <v>-5.4735249155221197</v>
      </c>
      <c r="O57" s="3">
        <v>-5.9427745467518696</v>
      </c>
      <c r="P57" s="3">
        <f t="shared" si="0"/>
        <v>-5.9215052809774757</v>
      </c>
    </row>
    <row r="58" spans="2:16" x14ac:dyDescent="0.3">
      <c r="B58" s="21"/>
      <c r="C58" s="21"/>
      <c r="D58" s="20" t="s">
        <v>13</v>
      </c>
      <c r="E58" s="2" t="s">
        <v>5</v>
      </c>
      <c r="F58" s="2">
        <v>-1.37606394782285</v>
      </c>
      <c r="G58" s="2">
        <v>-2.0624918456647001</v>
      </c>
      <c r="H58" s="2">
        <v>-1.3993941617911001</v>
      </c>
      <c r="I58" s="2">
        <v>-1.24470600778734</v>
      </c>
      <c r="J58" s="2">
        <v>-1.9278138389622399</v>
      </c>
      <c r="K58" s="2">
        <v>-1.3163121760212999</v>
      </c>
      <c r="L58" s="2">
        <v>-2.4456066161580901</v>
      </c>
      <c r="M58" s="2">
        <v>-1.5824434001790499</v>
      </c>
      <c r="N58" s="2">
        <v>-1.96816536283636</v>
      </c>
      <c r="O58" s="2">
        <v>-1.9261324959433399</v>
      </c>
      <c r="P58">
        <f t="shared" si="0"/>
        <v>-1.7249129853166369</v>
      </c>
    </row>
    <row r="59" spans="2:16" x14ac:dyDescent="0.3">
      <c r="B59" s="21"/>
      <c r="C59" s="21"/>
      <c r="D59" s="21"/>
      <c r="E59" s="1" t="s">
        <v>6</v>
      </c>
      <c r="F59" s="1">
        <v>4.8229549246835504</v>
      </c>
      <c r="G59" s="1">
        <v>5.0288001108639104</v>
      </c>
      <c r="H59" s="1">
        <v>5.1329294162834902</v>
      </c>
      <c r="I59" s="1">
        <v>5.2075346446598898</v>
      </c>
      <c r="J59" s="1">
        <v>4.9273033840988196</v>
      </c>
      <c r="K59" s="1">
        <v>4.7246075511848797</v>
      </c>
      <c r="L59" s="1">
        <v>4.9354641412768698</v>
      </c>
      <c r="M59" s="1">
        <v>4.8630290208143903</v>
      </c>
      <c r="N59" s="1">
        <v>5.7040016687854704</v>
      </c>
      <c r="O59" s="1">
        <v>4.9931422013455702</v>
      </c>
      <c r="P59">
        <f t="shared" si="0"/>
        <v>5.0339767063996836</v>
      </c>
    </row>
    <row r="60" spans="2:16" x14ac:dyDescent="0.3">
      <c r="B60" s="21"/>
      <c r="C60" s="21"/>
      <c r="D60" s="21"/>
      <c r="E60" s="1" t="s">
        <v>7</v>
      </c>
      <c r="F60" s="1">
        <v>-15.0185512056599</v>
      </c>
      <c r="G60" s="1">
        <v>-20.412421186271601</v>
      </c>
      <c r="H60" s="1">
        <v>-18.500999286617301</v>
      </c>
      <c r="I60" s="1">
        <v>-17.048559560573199</v>
      </c>
      <c r="J60" s="1">
        <v>-17.750903135432999</v>
      </c>
      <c r="K60" s="1">
        <v>-13.115158872964299</v>
      </c>
      <c r="L60" s="1">
        <v>-18.978816207607601</v>
      </c>
      <c r="M60" s="1">
        <v>-20.0846908265103</v>
      </c>
      <c r="N60" s="1">
        <v>-18.5726054970349</v>
      </c>
      <c r="O60" s="1">
        <v>-18.986627445704599</v>
      </c>
      <c r="P60">
        <f t="shared" si="0"/>
        <v>-17.846933322437668</v>
      </c>
    </row>
    <row r="61" spans="2:16" x14ac:dyDescent="0.3">
      <c r="B61" s="21"/>
      <c r="C61" s="21"/>
      <c r="D61" s="21"/>
      <c r="E61" s="1" t="s">
        <v>8</v>
      </c>
      <c r="F61" s="1">
        <v>11.7392083144639</v>
      </c>
      <c r="G61" s="1">
        <v>9.3373003749152002</v>
      </c>
      <c r="H61" s="1">
        <v>10.7222281915792</v>
      </c>
      <c r="I61" s="1">
        <v>17.2078196372658</v>
      </c>
      <c r="J61" s="1">
        <v>8.8687527556076908</v>
      </c>
      <c r="K61" s="1">
        <v>13.903789661335701</v>
      </c>
      <c r="L61" s="1">
        <v>8.6757702039471702</v>
      </c>
      <c r="M61" s="1">
        <v>10.0425091292082</v>
      </c>
      <c r="N61" s="1">
        <v>14.0695455244754</v>
      </c>
      <c r="O61" s="1">
        <v>9.1828955954746103</v>
      </c>
      <c r="P61">
        <f t="shared" si="0"/>
        <v>11.374981938827286</v>
      </c>
    </row>
    <row r="62" spans="2:16" x14ac:dyDescent="0.3">
      <c r="B62" s="21"/>
      <c r="C62" s="22"/>
      <c r="D62" s="22"/>
      <c r="E62" s="3" t="s">
        <v>9</v>
      </c>
      <c r="F62" s="3">
        <v>-1.49720264459191</v>
      </c>
      <c r="G62" s="3">
        <v>-1.6014312319755499</v>
      </c>
      <c r="H62" s="3">
        <v>-1.4016784371269499</v>
      </c>
      <c r="I62" s="3">
        <v>-1.29153455719074</v>
      </c>
      <c r="J62" s="3">
        <v>-1.4533211515644799</v>
      </c>
      <c r="K62" s="3">
        <v>-0.72605251972901597</v>
      </c>
      <c r="L62" s="3">
        <v>-1.7888727013668899</v>
      </c>
      <c r="M62" s="3">
        <v>-1.4807447996408001</v>
      </c>
      <c r="N62" s="3">
        <v>-0.95930534037008497</v>
      </c>
      <c r="O62" s="3">
        <v>-1.0620423952204501</v>
      </c>
      <c r="P62">
        <f t="shared" si="0"/>
        <v>-1.3262185778776869</v>
      </c>
    </row>
    <row r="63" spans="2:16" x14ac:dyDescent="0.3">
      <c r="B63" s="20" t="s">
        <v>16</v>
      </c>
      <c r="C63" s="20" t="s">
        <v>3</v>
      </c>
      <c r="D63" s="20" t="s">
        <v>12</v>
      </c>
      <c r="E63" s="2" t="s">
        <v>5</v>
      </c>
      <c r="F63" s="2">
        <v>-6.8303832537375202</v>
      </c>
      <c r="G63" s="2">
        <v>-6.4285736177389703</v>
      </c>
      <c r="H63" s="2">
        <v>-6.7747375906640297</v>
      </c>
      <c r="I63" s="2">
        <v>-7.5256317949674498</v>
      </c>
      <c r="J63" s="2">
        <v>-6.2443763848794998</v>
      </c>
      <c r="K63" s="2">
        <v>-6.5893817586181198</v>
      </c>
      <c r="L63" s="2">
        <v>-6.0021244801883702</v>
      </c>
      <c r="M63" s="2">
        <v>-7.0779825216932801</v>
      </c>
      <c r="N63" s="2">
        <v>-6.8567020672212502</v>
      </c>
      <c r="O63" s="2">
        <v>-6.6515881203870002</v>
      </c>
      <c r="P63" s="2">
        <f t="shared" si="0"/>
        <v>-6.6981481590095484</v>
      </c>
    </row>
    <row r="64" spans="2:16" x14ac:dyDescent="0.3">
      <c r="B64" s="21"/>
      <c r="C64" s="21"/>
      <c r="D64" s="21"/>
      <c r="E64" s="1" t="s">
        <v>6</v>
      </c>
      <c r="F64" s="1">
        <v>4.9084133215732599</v>
      </c>
      <c r="G64" s="1">
        <v>4.2211362616604298</v>
      </c>
      <c r="H64" s="1">
        <v>4.3956344532287002</v>
      </c>
      <c r="I64" s="1">
        <v>5.2681493175263601</v>
      </c>
      <c r="J64" s="1">
        <v>4.0948408760371002</v>
      </c>
      <c r="K64" s="1">
        <v>4.60040140291642</v>
      </c>
      <c r="L64" s="1">
        <v>4.02049847817554</v>
      </c>
      <c r="M64" s="1">
        <v>4.6509793983682703</v>
      </c>
      <c r="N64" s="1">
        <v>5.2177298895861597</v>
      </c>
      <c r="O64" s="1">
        <v>4.37199147609563</v>
      </c>
      <c r="P64" s="1">
        <f t="shared" si="0"/>
        <v>4.5749774875167875</v>
      </c>
    </row>
    <row r="65" spans="2:16" x14ac:dyDescent="0.3">
      <c r="B65" s="21"/>
      <c r="C65" s="21"/>
      <c r="D65" s="21"/>
      <c r="E65" s="1" t="s">
        <v>7</v>
      </c>
      <c r="F65" s="1">
        <v>-23.736094818761799</v>
      </c>
      <c r="G65" s="1">
        <v>-20.6088792585433</v>
      </c>
      <c r="H65" s="1">
        <v>-21.534062442092001</v>
      </c>
      <c r="I65" s="1">
        <v>-26.716503248509401</v>
      </c>
      <c r="J65" s="1">
        <v>-20.281489604447401</v>
      </c>
      <c r="K65" s="1">
        <v>-22.422440265219802</v>
      </c>
      <c r="L65" s="1">
        <v>-20.869640494952701</v>
      </c>
      <c r="M65" s="1">
        <v>-19.0990321587525</v>
      </c>
      <c r="N65" s="1">
        <v>-25.898678455837299</v>
      </c>
      <c r="O65" s="1">
        <v>-22.499147137634601</v>
      </c>
      <c r="P65" s="1">
        <f t="shared" si="0"/>
        <v>-22.366596788475075</v>
      </c>
    </row>
    <row r="66" spans="2:16" x14ac:dyDescent="0.3">
      <c r="B66" s="21"/>
      <c r="C66" s="21"/>
      <c r="D66" s="21"/>
      <c r="E66" s="1" t="s">
        <v>8</v>
      </c>
      <c r="F66" s="1">
        <v>-0.83517195721862403</v>
      </c>
      <c r="G66" s="1">
        <v>-0.79580737961978898</v>
      </c>
      <c r="H66" s="1">
        <v>-0.92486738898852905</v>
      </c>
      <c r="I66" s="1">
        <v>-0.923222554597673</v>
      </c>
      <c r="J66" s="1">
        <v>-0.69261783610614103</v>
      </c>
      <c r="K66" s="1">
        <v>-0.829955732630135</v>
      </c>
      <c r="L66" s="1">
        <v>-0.86852232999774603</v>
      </c>
      <c r="M66" s="1">
        <v>-0.90240392152235005</v>
      </c>
      <c r="N66" s="1">
        <v>-0.86992312677222405</v>
      </c>
      <c r="O66" s="1">
        <v>-0.76934516722399704</v>
      </c>
      <c r="P66" s="1">
        <f t="shared" si="0"/>
        <v>-0.84118373946772085</v>
      </c>
    </row>
    <row r="67" spans="2:16" x14ac:dyDescent="0.3">
      <c r="B67" s="21"/>
      <c r="C67" s="21"/>
      <c r="D67" s="22"/>
      <c r="E67" s="3" t="s">
        <v>9</v>
      </c>
      <c r="F67" s="3">
        <v>-6.0574612916434898</v>
      </c>
      <c r="G67" s="3">
        <v>-5.4439800970961496</v>
      </c>
      <c r="H67" s="3">
        <v>-5.5603913465497703</v>
      </c>
      <c r="I67" s="3">
        <v>-5.5679464885674896</v>
      </c>
      <c r="J67" s="3">
        <v>-5.7956940318207</v>
      </c>
      <c r="K67" s="3">
        <v>-6.2240644712474902</v>
      </c>
      <c r="L67" s="3">
        <v>-5.33802860725367</v>
      </c>
      <c r="M67" s="3">
        <v>-6.6770535660658998</v>
      </c>
      <c r="N67" s="3">
        <v>-5.2989625018329596</v>
      </c>
      <c r="O67" s="3">
        <v>-5.7729459210506802</v>
      </c>
      <c r="P67" s="3">
        <f t="shared" si="0"/>
        <v>-5.7736528323128296</v>
      </c>
    </row>
    <row r="68" spans="2:16" x14ac:dyDescent="0.3">
      <c r="B68" s="21"/>
      <c r="C68" s="21"/>
      <c r="D68" s="20" t="s">
        <v>13</v>
      </c>
      <c r="E68" s="2" t="s">
        <v>5</v>
      </c>
      <c r="F68" s="1">
        <v>-1.9586193521926101</v>
      </c>
      <c r="G68" s="1">
        <v>-2.5646060343906298</v>
      </c>
      <c r="H68" s="1">
        <v>-1.92432999972642</v>
      </c>
      <c r="I68" s="1">
        <v>-1.5328121788309299</v>
      </c>
      <c r="J68" s="1">
        <v>-2.3181134937850101</v>
      </c>
      <c r="K68" s="1">
        <v>-1.72874085915297</v>
      </c>
      <c r="L68" s="1">
        <v>-9.8633014092769606</v>
      </c>
      <c r="M68" s="1">
        <v>-1.9424188199066501</v>
      </c>
      <c r="N68" s="1">
        <v>-2.3670788126909499</v>
      </c>
      <c r="O68" s="1">
        <v>-2.3158844280148099</v>
      </c>
      <c r="P68">
        <f t="shared" ref="P68:P92" si="1">AVERAGE(F68:O68)</f>
        <v>-2.8515905387967941</v>
      </c>
    </row>
    <row r="69" spans="2:16" x14ac:dyDescent="0.3">
      <c r="B69" s="21"/>
      <c r="C69" s="21"/>
      <c r="D69" s="21"/>
      <c r="E69" s="1" t="s">
        <v>6</v>
      </c>
      <c r="F69" s="1">
        <v>4.8024719481123901</v>
      </c>
      <c r="G69" s="1">
        <v>5.0287525557842701</v>
      </c>
      <c r="H69" s="1">
        <v>4.9666891768115002</v>
      </c>
      <c r="I69" s="1">
        <v>5.4304626914034504</v>
      </c>
      <c r="J69" s="1">
        <v>4.8948598985383196</v>
      </c>
      <c r="K69" s="1">
        <v>4.8527902860839198</v>
      </c>
      <c r="L69" s="1">
        <v>6.3826104020858603</v>
      </c>
      <c r="M69" s="1">
        <v>5.0649396890271401</v>
      </c>
      <c r="N69" s="1">
        <v>5.6640595759576904</v>
      </c>
      <c r="O69" s="1">
        <v>5.0401822403556702</v>
      </c>
      <c r="P69">
        <f t="shared" si="1"/>
        <v>5.2127818464160223</v>
      </c>
    </row>
    <row r="70" spans="2:16" x14ac:dyDescent="0.3">
      <c r="B70" s="21"/>
      <c r="C70" s="21"/>
      <c r="D70" s="21"/>
      <c r="E70" s="1" t="s">
        <v>7</v>
      </c>
      <c r="F70" s="1">
        <v>-15.3644178745948</v>
      </c>
      <c r="G70" s="1">
        <v>-20.951337520697301</v>
      </c>
      <c r="H70" s="1">
        <v>-18.696113120167901</v>
      </c>
      <c r="I70" s="1">
        <v>-17.817798182501001</v>
      </c>
      <c r="J70" s="1">
        <v>-17.915580195889302</v>
      </c>
      <c r="K70" s="1">
        <v>-13.428863167427201</v>
      </c>
      <c r="L70" s="1">
        <v>-25.580825326524302</v>
      </c>
      <c r="M70" s="1">
        <v>-20.355118802381799</v>
      </c>
      <c r="N70" s="1">
        <v>-18.377162647416299</v>
      </c>
      <c r="O70" s="1">
        <v>-19.6405659388546</v>
      </c>
      <c r="P70">
        <f t="shared" si="1"/>
        <v>-18.81277827764545</v>
      </c>
    </row>
    <row r="71" spans="2:16" x14ac:dyDescent="0.3">
      <c r="B71" s="21"/>
      <c r="C71" s="21"/>
      <c r="D71" s="21"/>
      <c r="E71" s="1" t="s">
        <v>8</v>
      </c>
      <c r="F71" s="1">
        <v>11.202312565133999</v>
      </c>
      <c r="G71" s="1">
        <v>9.5763574025964004</v>
      </c>
      <c r="H71" s="1">
        <v>10.6807878807144</v>
      </c>
      <c r="I71" s="1">
        <v>15.908482972719501</v>
      </c>
      <c r="J71" s="1">
        <v>9.0037574089412704</v>
      </c>
      <c r="K71" s="1">
        <v>13.4414832776711</v>
      </c>
      <c r="L71" s="1">
        <v>7.5962074219383497</v>
      </c>
      <c r="M71" s="1">
        <v>11.8190818430009</v>
      </c>
      <c r="N71" s="1">
        <v>12.249207882174399</v>
      </c>
      <c r="O71" s="1">
        <v>8.6812872190461494</v>
      </c>
      <c r="P71">
        <f t="shared" si="1"/>
        <v>11.015896587393646</v>
      </c>
    </row>
    <row r="72" spans="2:16" x14ac:dyDescent="0.3">
      <c r="B72" s="21"/>
      <c r="C72" s="22"/>
      <c r="D72" s="22"/>
      <c r="E72" s="3" t="s">
        <v>9</v>
      </c>
      <c r="F72" s="1">
        <v>-1.84321249786696</v>
      </c>
      <c r="G72" s="1">
        <v>-2.1869240761504298</v>
      </c>
      <c r="H72" s="1">
        <v>-1.893955547287</v>
      </c>
      <c r="I72" s="1">
        <v>-1.6592329183852399</v>
      </c>
      <c r="J72" s="1">
        <v>-1.9429708905619201</v>
      </c>
      <c r="K72" s="1">
        <v>-1.36770673354854</v>
      </c>
      <c r="L72" s="1">
        <v>-10.643590229806501</v>
      </c>
      <c r="M72" s="1">
        <v>-1.5606632836315999</v>
      </c>
      <c r="N72" s="1">
        <v>-1.35865712110557</v>
      </c>
      <c r="O72" s="1">
        <v>-1.5024205617475299</v>
      </c>
      <c r="P72">
        <f t="shared" si="1"/>
        <v>-2.5959333860091292</v>
      </c>
    </row>
    <row r="73" spans="2:16" x14ac:dyDescent="0.3">
      <c r="B73" s="21"/>
      <c r="C73" s="20" t="s">
        <v>14</v>
      </c>
      <c r="D73" s="20" t="s">
        <v>12</v>
      </c>
      <c r="E73" s="2" t="s">
        <v>5</v>
      </c>
      <c r="F73" s="2">
        <v>-7.0425749806348499</v>
      </c>
      <c r="G73" s="2">
        <v>-6.5295145383753397</v>
      </c>
      <c r="H73" s="2">
        <v>-7.02098025174078</v>
      </c>
      <c r="I73" s="2">
        <v>-7.6303887695477597</v>
      </c>
      <c r="J73" s="2">
        <v>-6.40102598863254</v>
      </c>
      <c r="K73" s="2">
        <v>-6.7115651490262502</v>
      </c>
      <c r="L73" s="2">
        <v>-6.3268592207370604</v>
      </c>
      <c r="M73" s="2">
        <v>-7.1515522400035998</v>
      </c>
      <c r="N73" s="2">
        <v>-6.9591077417583298</v>
      </c>
      <c r="O73" s="2">
        <v>-6.7600771586488202</v>
      </c>
      <c r="P73" s="2">
        <f t="shared" si="1"/>
        <v>-6.8533646039105331</v>
      </c>
    </row>
    <row r="74" spans="2:16" x14ac:dyDescent="0.3">
      <c r="B74" s="21"/>
      <c r="C74" s="21"/>
      <c r="D74" s="21"/>
      <c r="E74" s="1" t="s">
        <v>6</v>
      </c>
      <c r="F74" s="1">
        <v>4.8902719687123701</v>
      </c>
      <c r="G74" s="1">
        <v>4.2407541456516098</v>
      </c>
      <c r="H74" s="1">
        <v>4.7032290848719702</v>
      </c>
      <c r="I74" s="1">
        <v>5.2310596207944604</v>
      </c>
      <c r="J74" s="1">
        <v>4.1346756048612301</v>
      </c>
      <c r="K74" s="1">
        <v>4.5425175592028397</v>
      </c>
      <c r="L74" s="1">
        <v>3.8581789516451099</v>
      </c>
      <c r="M74" s="1">
        <v>4.6238011533321099</v>
      </c>
      <c r="N74" s="1">
        <v>5.1804630020868796</v>
      </c>
      <c r="O74" s="1">
        <v>4.3466545811403101</v>
      </c>
      <c r="P74" s="1">
        <f t="shared" si="1"/>
        <v>4.5751605672298892</v>
      </c>
    </row>
    <row r="75" spans="2:16" x14ac:dyDescent="0.3">
      <c r="B75" s="21"/>
      <c r="C75" s="21"/>
      <c r="D75" s="21"/>
      <c r="E75" s="1" t="s">
        <v>7</v>
      </c>
      <c r="F75" s="1">
        <v>-23.775252157837699</v>
      </c>
      <c r="G75" s="1">
        <v>-20.6110484327234</v>
      </c>
      <c r="H75" s="1">
        <v>-27.498650884767699</v>
      </c>
      <c r="I75" s="1">
        <v>-26.723745293081901</v>
      </c>
      <c r="J75" s="1">
        <v>-20.401086670542298</v>
      </c>
      <c r="K75" s="1">
        <v>-22.517438306554901</v>
      </c>
      <c r="L75" s="1">
        <v>-20.007083382618799</v>
      </c>
      <c r="M75" s="1">
        <v>-19.072049795598598</v>
      </c>
      <c r="N75" s="1">
        <v>-25.917911115094</v>
      </c>
      <c r="O75" s="1">
        <v>-22.4852970204741</v>
      </c>
      <c r="P75" s="1">
        <f t="shared" si="1"/>
        <v>-22.900956305929334</v>
      </c>
    </row>
    <row r="76" spans="2:16" x14ac:dyDescent="0.3">
      <c r="B76" s="21"/>
      <c r="C76" s="21"/>
      <c r="D76" s="21"/>
      <c r="E76" s="1" t="s">
        <v>8</v>
      </c>
      <c r="F76" s="1">
        <v>-0.93973215626556506</v>
      </c>
      <c r="G76" s="1">
        <v>-0.92068488002625104</v>
      </c>
      <c r="H76" s="1">
        <v>-0.90224010497584595</v>
      </c>
      <c r="I76" s="1">
        <v>-1.0322462987222001</v>
      </c>
      <c r="J76" s="1">
        <v>-0.860312868099261</v>
      </c>
      <c r="K76" s="1">
        <v>-1.07834646409361</v>
      </c>
      <c r="L76" s="1">
        <v>-0.95560139047902304</v>
      </c>
      <c r="M76" s="1">
        <v>-1.0598560958369601</v>
      </c>
      <c r="N76" s="1">
        <v>-0.79573892308503502</v>
      </c>
      <c r="O76" s="1">
        <v>-1.0260185953204499</v>
      </c>
      <c r="P76" s="1">
        <f t="shared" si="1"/>
        <v>-0.95707777769041991</v>
      </c>
    </row>
    <row r="77" spans="2:16" x14ac:dyDescent="0.3">
      <c r="B77" s="21"/>
      <c r="C77" s="21"/>
      <c r="D77" s="22"/>
      <c r="E77" s="3" t="s">
        <v>9</v>
      </c>
      <c r="F77" s="3">
        <v>-6.1376207582164497</v>
      </c>
      <c r="G77" s="3">
        <v>-5.6769323876618198</v>
      </c>
      <c r="H77" s="3">
        <v>-6.0815735595712699</v>
      </c>
      <c r="I77" s="3">
        <v>-5.9586867733583597</v>
      </c>
      <c r="J77" s="3">
        <v>-5.7992864329488203</v>
      </c>
      <c r="K77" s="3">
        <v>-6.20570020652299</v>
      </c>
      <c r="L77" s="3">
        <v>-5.6804906127963601</v>
      </c>
      <c r="M77" s="3">
        <v>-6.5159930875457501</v>
      </c>
      <c r="N77" s="3">
        <v>-5.53146740758039</v>
      </c>
      <c r="O77" s="3">
        <v>-6.0080484667744596</v>
      </c>
      <c r="P77" s="3">
        <f t="shared" si="1"/>
        <v>-5.9595799692976676</v>
      </c>
    </row>
    <row r="78" spans="2:16" x14ac:dyDescent="0.3">
      <c r="B78" s="21"/>
      <c r="C78" s="21"/>
      <c r="D78" s="20" t="s">
        <v>13</v>
      </c>
      <c r="E78" s="2" t="s">
        <v>5</v>
      </c>
      <c r="F78" s="1">
        <v>-1.4197609676381899</v>
      </c>
      <c r="G78" s="1">
        <v>-2.2500163078145299</v>
      </c>
      <c r="H78" s="1">
        <v>-1.65673332083605</v>
      </c>
      <c r="I78" s="1">
        <v>-1.47574959510348</v>
      </c>
      <c r="J78" s="1">
        <v>-1.93493949801373</v>
      </c>
      <c r="K78" s="1">
        <v>-1.49101385165105</v>
      </c>
      <c r="L78" s="1">
        <v>-2.5154826929513998</v>
      </c>
      <c r="M78" s="1">
        <v>-1.59543446774373</v>
      </c>
      <c r="N78" s="1">
        <v>-2.1517845718561799</v>
      </c>
      <c r="O78" s="1">
        <v>-2.0905441620905401</v>
      </c>
      <c r="P78">
        <f t="shared" si="1"/>
        <v>-1.8581459435698882</v>
      </c>
    </row>
    <row r="79" spans="2:16" x14ac:dyDescent="0.3">
      <c r="B79" s="21"/>
      <c r="C79" s="21"/>
      <c r="D79" s="21"/>
      <c r="E79" s="1" t="s">
        <v>6</v>
      </c>
      <c r="F79" s="1">
        <v>4.8761594173002498</v>
      </c>
      <c r="G79" s="1">
        <v>4.9741388238362303</v>
      </c>
      <c r="H79" s="1">
        <v>5.0098946228535999</v>
      </c>
      <c r="I79" s="1">
        <v>5.2081550610548497</v>
      </c>
      <c r="J79" s="1">
        <v>4.93938225474351</v>
      </c>
      <c r="K79" s="1">
        <v>4.7074684771798898</v>
      </c>
      <c r="L79" s="1">
        <v>4.7194778801814197</v>
      </c>
      <c r="M79" s="1">
        <v>4.9221615296077399</v>
      </c>
      <c r="N79" s="1">
        <v>5.6947519947418899</v>
      </c>
      <c r="O79" s="1">
        <v>4.8914938597584197</v>
      </c>
      <c r="P79">
        <f t="shared" si="1"/>
        <v>4.99430839212578</v>
      </c>
    </row>
    <row r="80" spans="2:16" x14ac:dyDescent="0.3">
      <c r="B80" s="21"/>
      <c r="C80" s="21"/>
      <c r="D80" s="21"/>
      <c r="E80" s="1" t="s">
        <v>7</v>
      </c>
      <c r="F80" s="1">
        <v>-15.009693919127301</v>
      </c>
      <c r="G80" s="1">
        <v>-20.503744520294301</v>
      </c>
      <c r="H80" s="1">
        <v>-18.433936789376698</v>
      </c>
      <c r="I80" s="1">
        <v>-17.090464962435401</v>
      </c>
      <c r="J80" s="1">
        <v>-17.532085400754699</v>
      </c>
      <c r="K80" s="1">
        <v>-12.8248113414638</v>
      </c>
      <c r="L80" s="1">
        <v>-19.378208002481799</v>
      </c>
      <c r="M80" s="1">
        <v>-20.089804505838298</v>
      </c>
      <c r="N80" s="1">
        <v>-18.544194334589601</v>
      </c>
      <c r="O80" s="1">
        <v>-19.329191086769001</v>
      </c>
      <c r="P80">
        <f t="shared" si="1"/>
        <v>-17.873613486313094</v>
      </c>
    </row>
    <row r="81" spans="2:16" x14ac:dyDescent="0.3">
      <c r="B81" s="21"/>
      <c r="C81" s="21"/>
      <c r="D81" s="21"/>
      <c r="E81" s="1" t="s">
        <v>8</v>
      </c>
      <c r="F81" s="1">
        <v>12.163287231145899</v>
      </c>
      <c r="G81" s="1">
        <v>8.7081777906436706</v>
      </c>
      <c r="H81" s="1">
        <v>9.3605019377003593</v>
      </c>
      <c r="I81" s="1">
        <v>16.784133942891501</v>
      </c>
      <c r="J81" s="1">
        <v>10.864112471945299</v>
      </c>
      <c r="K81" s="1">
        <v>13.3841782228728</v>
      </c>
      <c r="L81" s="1">
        <v>8.0859914213083304</v>
      </c>
      <c r="M81" s="1">
        <v>11.662906686760699</v>
      </c>
      <c r="N81" s="1">
        <v>13.7442988738745</v>
      </c>
      <c r="O81" s="1">
        <v>8.4342392292372299</v>
      </c>
      <c r="P81">
        <f t="shared" si="1"/>
        <v>11.31918278083803</v>
      </c>
    </row>
    <row r="82" spans="2:16" x14ac:dyDescent="0.3">
      <c r="B82" s="21"/>
      <c r="C82" s="22"/>
      <c r="D82" s="22"/>
      <c r="E82" s="3" t="s">
        <v>9</v>
      </c>
      <c r="F82" s="1">
        <v>-1.5505896137086299</v>
      </c>
      <c r="G82" s="1">
        <v>-1.7362140529623999</v>
      </c>
      <c r="H82" s="1">
        <v>-1.5028488763985901</v>
      </c>
      <c r="I82" s="1">
        <v>-1.5870797139800299</v>
      </c>
      <c r="J82" s="1">
        <v>-1.5009383459936101</v>
      </c>
      <c r="K82" s="1">
        <v>-1.0908543861495099</v>
      </c>
      <c r="L82" s="1">
        <v>-1.97822569597723</v>
      </c>
      <c r="M82" s="1">
        <v>-1.6647208183102999</v>
      </c>
      <c r="N82" s="1">
        <v>-0.95132645596586296</v>
      </c>
      <c r="O82" s="1">
        <v>-1.17503296484885</v>
      </c>
      <c r="P82">
        <f t="shared" si="1"/>
        <v>-1.473783092429501</v>
      </c>
    </row>
    <row r="83" spans="2:16" x14ac:dyDescent="0.3">
      <c r="B83" s="21"/>
      <c r="C83" s="20" t="s">
        <v>15</v>
      </c>
      <c r="D83" s="20" t="s">
        <v>12</v>
      </c>
      <c r="E83" s="2" t="s">
        <v>5</v>
      </c>
      <c r="F83" s="2">
        <v>-7.0247607858610799</v>
      </c>
      <c r="G83" s="2">
        <v>-6.5530339856559801</v>
      </c>
      <c r="H83" s="2">
        <v>-6.9467011291270202</v>
      </c>
      <c r="I83" s="2">
        <v>-7.6437494584552397</v>
      </c>
      <c r="J83" s="2">
        <v>-6.4361192991868599</v>
      </c>
      <c r="K83" s="2">
        <v>-6.7324970739444998</v>
      </c>
      <c r="L83" s="2">
        <v>-6.2967305078617901</v>
      </c>
      <c r="M83" s="2">
        <v>-7.1438270452863302</v>
      </c>
      <c r="N83" s="2">
        <v>-6.9543663659409303</v>
      </c>
      <c r="O83" s="2">
        <v>-6.7769284474511604</v>
      </c>
      <c r="P83" s="2">
        <f t="shared" si="1"/>
        <v>-6.8508714098770884</v>
      </c>
    </row>
    <row r="84" spans="2:16" x14ac:dyDescent="0.3">
      <c r="B84" s="21"/>
      <c r="C84" s="21"/>
      <c r="D84" s="21"/>
      <c r="E84" s="1" t="s">
        <v>6</v>
      </c>
      <c r="F84" s="1">
        <v>4.8832270489851597</v>
      </c>
      <c r="G84" s="1">
        <v>4.2232014486301503</v>
      </c>
      <c r="H84" s="1">
        <v>4.33933962835044</v>
      </c>
      <c r="I84" s="1">
        <v>5.1996465250153099</v>
      </c>
      <c r="J84" s="1">
        <v>4.1102778037743102</v>
      </c>
      <c r="K84" s="1">
        <v>4.5436731594086499</v>
      </c>
      <c r="L84" s="1">
        <v>3.8782777159731698</v>
      </c>
      <c r="M84" s="1">
        <v>4.6136309950135397</v>
      </c>
      <c r="N84" s="1">
        <v>5.1969062628827896</v>
      </c>
      <c r="O84" s="1">
        <v>4.3274944171080598</v>
      </c>
      <c r="P84" s="1">
        <f t="shared" si="1"/>
        <v>4.5315675005141571</v>
      </c>
    </row>
    <row r="85" spans="2:16" x14ac:dyDescent="0.3">
      <c r="B85" s="21"/>
      <c r="C85" s="21"/>
      <c r="D85" s="21"/>
      <c r="E85" s="1" t="s">
        <v>7</v>
      </c>
      <c r="F85" s="1">
        <v>-23.839400748467</v>
      </c>
      <c r="G85" s="1">
        <v>-20.557530661977701</v>
      </c>
      <c r="H85" s="1">
        <v>-21.611974958164499</v>
      </c>
      <c r="I85" s="1">
        <v>-26.703275264636499</v>
      </c>
      <c r="J85" s="1">
        <v>-20.329221215012002</v>
      </c>
      <c r="K85" s="1">
        <v>-22.629739579930401</v>
      </c>
      <c r="L85" s="1">
        <v>-20.226747792224799</v>
      </c>
      <c r="M85" s="1">
        <v>-19.111191700126898</v>
      </c>
      <c r="N85" s="1">
        <v>-25.932530529546298</v>
      </c>
      <c r="O85" s="1">
        <v>-22.5229460653708</v>
      </c>
      <c r="P85" s="1">
        <f t="shared" si="1"/>
        <v>-22.346455851545691</v>
      </c>
    </row>
    <row r="86" spans="2:16" x14ac:dyDescent="0.3">
      <c r="B86" s="21"/>
      <c r="C86" s="21"/>
      <c r="D86" s="21"/>
      <c r="E86" s="1" t="s">
        <v>8</v>
      </c>
      <c r="F86" s="1">
        <v>-1.0450563331963501</v>
      </c>
      <c r="G86" s="1">
        <v>-1.0872578453345301</v>
      </c>
      <c r="H86" s="1">
        <v>-0.96732089083188699</v>
      </c>
      <c r="I86" s="1">
        <v>-0.86704779373987695</v>
      </c>
      <c r="J86" s="1">
        <v>-1.05064656744153</v>
      </c>
      <c r="K86" s="1">
        <v>-1.06864993451807</v>
      </c>
      <c r="L86" s="1">
        <v>-0.96319254359601003</v>
      </c>
      <c r="M86" s="1">
        <v>-1.0908936570727299</v>
      </c>
      <c r="N86" s="1">
        <v>-0.86409483677214105</v>
      </c>
      <c r="O86" s="1">
        <v>-0.86267151603908698</v>
      </c>
      <c r="P86" s="1">
        <f t="shared" si="1"/>
        <v>-0.98668319185422126</v>
      </c>
    </row>
    <row r="87" spans="2:16" x14ac:dyDescent="0.3">
      <c r="B87" s="21"/>
      <c r="C87" s="21"/>
      <c r="D87" s="22"/>
      <c r="E87" s="3" t="s">
        <v>9</v>
      </c>
      <c r="F87" s="3">
        <v>-5.9973419382025499</v>
      </c>
      <c r="G87" s="3">
        <v>-5.7253489493689598</v>
      </c>
      <c r="H87" s="3">
        <v>-5.8587257223302602</v>
      </c>
      <c r="I87" s="3">
        <v>-5.7806839268912302</v>
      </c>
      <c r="J87" s="3">
        <v>-5.9181074417993598</v>
      </c>
      <c r="K87" s="3">
        <v>-6.2327095002694604</v>
      </c>
      <c r="L87" s="3">
        <v>-5.5305957906637904</v>
      </c>
      <c r="M87" s="3">
        <v>-6.58112226196425</v>
      </c>
      <c r="N87" s="3">
        <v>-5.5960430266483998</v>
      </c>
      <c r="O87" s="3">
        <v>-5.9776104870026296</v>
      </c>
      <c r="P87" s="3">
        <f t="shared" si="1"/>
        <v>-5.9198289045140893</v>
      </c>
    </row>
    <row r="88" spans="2:16" x14ac:dyDescent="0.3">
      <c r="B88" s="21"/>
      <c r="C88" s="21"/>
      <c r="D88" s="20" t="s">
        <v>13</v>
      </c>
      <c r="E88" s="2" t="s">
        <v>5</v>
      </c>
      <c r="F88" s="2">
        <v>-1.41971445961694</v>
      </c>
      <c r="G88" s="2">
        <v>-2.03213301296885</v>
      </c>
      <c r="H88" s="2">
        <v>-1.4902587123945501</v>
      </c>
      <c r="I88" s="2">
        <v>-1.2178395785754501</v>
      </c>
      <c r="J88" s="2">
        <v>-1.9546178352089401</v>
      </c>
      <c r="K88" s="2">
        <v>-1.28637018905734</v>
      </c>
      <c r="L88" s="2">
        <v>-2.4810973863764101</v>
      </c>
      <c r="M88" s="2">
        <v>-1.7061694858523799</v>
      </c>
      <c r="N88" s="2">
        <v>-2.05203121967984</v>
      </c>
      <c r="O88" s="2">
        <v>-1.8777327114645499</v>
      </c>
      <c r="P88" s="2">
        <f t="shared" si="1"/>
        <v>-1.7517964591195252</v>
      </c>
    </row>
    <row r="89" spans="2:16" x14ac:dyDescent="0.3">
      <c r="B89" s="21"/>
      <c r="C89" s="21"/>
      <c r="D89" s="21"/>
      <c r="E89" s="1" t="s">
        <v>6</v>
      </c>
      <c r="F89" s="1">
        <v>4.8068861396103504</v>
      </c>
      <c r="G89" s="1">
        <v>5.0676547419890801</v>
      </c>
      <c r="H89" s="1">
        <v>5.0685363439001696</v>
      </c>
      <c r="I89" s="1">
        <v>5.1945035113809199</v>
      </c>
      <c r="J89" s="1">
        <v>4.94285485143764</v>
      </c>
      <c r="K89" s="1">
        <v>4.7728836750633796</v>
      </c>
      <c r="L89" s="1">
        <v>4.9601981892732203</v>
      </c>
      <c r="M89" s="1">
        <v>4.8952197943635101</v>
      </c>
      <c r="N89" s="1">
        <v>5.7241590614422604</v>
      </c>
      <c r="O89" s="1">
        <v>5.0193113654346799</v>
      </c>
      <c r="P89" s="1">
        <f t="shared" si="1"/>
        <v>5.0452207673895213</v>
      </c>
    </row>
    <row r="90" spans="2:16" x14ac:dyDescent="0.3">
      <c r="B90" s="21"/>
      <c r="C90" s="21"/>
      <c r="D90" s="21"/>
      <c r="E90" s="1" t="s">
        <v>7</v>
      </c>
      <c r="F90" s="1">
        <v>-14.690265314033599</v>
      </c>
      <c r="G90" s="1">
        <v>-20.437175446479301</v>
      </c>
      <c r="H90" s="1">
        <v>-18.4519978867398</v>
      </c>
      <c r="I90" s="1">
        <v>-17.1114140369193</v>
      </c>
      <c r="J90" s="1">
        <v>-17.755025524614801</v>
      </c>
      <c r="K90" s="1">
        <v>-12.8851191043635</v>
      </c>
      <c r="L90" s="1">
        <v>-19.471041214522</v>
      </c>
      <c r="M90" s="1">
        <v>-20.130240557879102</v>
      </c>
      <c r="N90" s="1">
        <v>-18.567450699988999</v>
      </c>
      <c r="O90" s="1">
        <v>-19.373829691682701</v>
      </c>
      <c r="P90" s="1">
        <f t="shared" si="1"/>
        <v>-17.887355947722313</v>
      </c>
    </row>
    <row r="91" spans="2:16" x14ac:dyDescent="0.3">
      <c r="B91" s="21"/>
      <c r="C91" s="21"/>
      <c r="D91" s="21"/>
      <c r="E91" s="1" t="s">
        <v>8</v>
      </c>
      <c r="F91" s="1">
        <v>11.3849744778318</v>
      </c>
      <c r="G91" s="1">
        <v>9.5659619333806791</v>
      </c>
      <c r="H91" s="1">
        <v>10.5944273001897</v>
      </c>
      <c r="I91" s="1">
        <v>16.669275690911299</v>
      </c>
      <c r="J91" s="1">
        <v>9.1386684775160401</v>
      </c>
      <c r="K91" s="1">
        <v>14.1352020263485</v>
      </c>
      <c r="L91" s="1">
        <v>8.79001994597715</v>
      </c>
      <c r="M91" s="1">
        <v>10.433609403634099</v>
      </c>
      <c r="N91" s="1">
        <v>14.346393608573001</v>
      </c>
      <c r="O91" s="1">
        <v>9.4146730112195893</v>
      </c>
      <c r="P91" s="1">
        <f t="shared" si="1"/>
        <v>11.447320587558185</v>
      </c>
    </row>
    <row r="92" spans="2:16" x14ac:dyDescent="0.3">
      <c r="B92" s="22"/>
      <c r="C92" s="22"/>
      <c r="D92" s="22"/>
      <c r="E92" s="3" t="s">
        <v>9</v>
      </c>
      <c r="F92" s="3">
        <v>-1.4680484060602601</v>
      </c>
      <c r="G92" s="3">
        <v>-1.7122401628416499</v>
      </c>
      <c r="H92" s="3">
        <v>-1.55186824068582</v>
      </c>
      <c r="I92" s="3">
        <v>-1.1283027276147299</v>
      </c>
      <c r="J92" s="3">
        <v>-1.5122815526343101</v>
      </c>
      <c r="K92" s="3">
        <v>-0.73454782033678701</v>
      </c>
      <c r="L92" s="3">
        <v>-1.89844153974172</v>
      </c>
      <c r="M92" s="3">
        <v>-1.4875739843468501</v>
      </c>
      <c r="N92" s="3">
        <v>-0.91918080473826502</v>
      </c>
      <c r="O92" s="3">
        <v>-0.843856828419564</v>
      </c>
      <c r="P92" s="3">
        <f t="shared" si="1"/>
        <v>-1.3256342067419957</v>
      </c>
    </row>
  </sheetData>
  <mergeCells count="30">
    <mergeCell ref="D23:D27"/>
    <mergeCell ref="D28:D32"/>
    <mergeCell ref="B33:B62"/>
    <mergeCell ref="C33:C42"/>
    <mergeCell ref="D33:D37"/>
    <mergeCell ref="D38:D42"/>
    <mergeCell ref="C43:C52"/>
    <mergeCell ref="D43:D47"/>
    <mergeCell ref="D48:D52"/>
    <mergeCell ref="B3:B32"/>
    <mergeCell ref="C3:C12"/>
    <mergeCell ref="D3:D7"/>
    <mergeCell ref="D8:D12"/>
    <mergeCell ref="C13:C22"/>
    <mergeCell ref="D13:D17"/>
    <mergeCell ref="B63:B92"/>
    <mergeCell ref="C63:C72"/>
    <mergeCell ref="D63:D67"/>
    <mergeCell ref="D68:D72"/>
    <mergeCell ref="C73:C82"/>
    <mergeCell ref="D73:D77"/>
    <mergeCell ref="D78:D82"/>
    <mergeCell ref="C83:C92"/>
    <mergeCell ref="D83:D87"/>
    <mergeCell ref="D88:D92"/>
    <mergeCell ref="C53:C62"/>
    <mergeCell ref="D53:D57"/>
    <mergeCell ref="D58:D62"/>
    <mergeCell ref="D18:D22"/>
    <mergeCell ref="C23:C3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55" zoomScale="70" zoomScaleNormal="70" workbookViewId="0">
      <selection activeCell="H67" sqref="H67"/>
    </sheetView>
  </sheetViews>
  <sheetFormatPr defaultRowHeight="16.5" x14ac:dyDescent="0.3"/>
  <sheetData>
    <row r="2" spans="2:16" x14ac:dyDescent="0.3">
      <c r="B2" t="s">
        <v>0</v>
      </c>
      <c r="C2" t="s">
        <v>1</v>
      </c>
      <c r="D2" t="s">
        <v>11</v>
      </c>
      <c r="E2" t="s">
        <v>10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 t="s">
        <v>18</v>
      </c>
    </row>
    <row r="3" spans="2:16" x14ac:dyDescent="0.3">
      <c r="B3" s="20" t="s">
        <v>2</v>
      </c>
      <c r="C3" s="20" t="s">
        <v>3</v>
      </c>
      <c r="D3" s="20" t="s">
        <v>12</v>
      </c>
      <c r="E3" s="2" t="s">
        <v>5</v>
      </c>
      <c r="F3" s="2">
        <v>-17.399999999999999</v>
      </c>
      <c r="G3" s="2">
        <v>-19.399999999999999</v>
      </c>
      <c r="H3" s="2">
        <v>-11</v>
      </c>
      <c r="I3" s="2">
        <v>-22.1</v>
      </c>
      <c r="J3" s="2">
        <v>-19.399999999999999</v>
      </c>
      <c r="K3" s="2">
        <v>-18.5</v>
      </c>
      <c r="L3" s="2">
        <v>-14.4</v>
      </c>
      <c r="M3" s="2">
        <v>-1.9</v>
      </c>
      <c r="N3" s="2">
        <v>-13.6</v>
      </c>
      <c r="O3" s="2">
        <v>-20.3</v>
      </c>
      <c r="P3" s="2">
        <f>AVERAGE(F3:O3)</f>
        <v>-15.800000000000002</v>
      </c>
    </row>
    <row r="4" spans="2:16" x14ac:dyDescent="0.3">
      <c r="B4" s="21"/>
      <c r="C4" s="21"/>
      <c r="D4" s="21"/>
      <c r="E4" s="1" t="s">
        <v>6</v>
      </c>
      <c r="F4" s="1">
        <v>17.8112324110377</v>
      </c>
      <c r="G4" s="1">
        <v>18.858419870180001</v>
      </c>
      <c r="H4" s="1">
        <v>12.922847983320001</v>
      </c>
      <c r="I4" s="1">
        <v>18.936472744415699</v>
      </c>
      <c r="J4" s="1">
        <v>19.7393008994746</v>
      </c>
      <c r="K4" s="1">
        <v>18.940696924875802</v>
      </c>
      <c r="L4" s="1">
        <v>17.2232401132887</v>
      </c>
      <c r="M4" s="1">
        <v>5.2335456432518104</v>
      </c>
      <c r="N4" s="1">
        <v>16.0947196309845</v>
      </c>
      <c r="O4" s="1">
        <v>18.300546439929001</v>
      </c>
      <c r="P4" s="1">
        <f t="shared" ref="P4:P67" si="0">AVERAGE(F4:O4)</f>
        <v>16.406102266075784</v>
      </c>
    </row>
    <row r="5" spans="2:16" x14ac:dyDescent="0.3">
      <c r="B5" s="21"/>
      <c r="C5" s="21"/>
      <c r="D5" s="21"/>
      <c r="E5" s="1" t="s">
        <v>7</v>
      </c>
      <c r="F5" s="1">
        <v>-70</v>
      </c>
      <c r="G5" s="1">
        <v>-80</v>
      </c>
      <c r="H5" s="1">
        <v>-50</v>
      </c>
      <c r="I5" s="1">
        <v>-70</v>
      </c>
      <c r="J5" s="1">
        <v>-90</v>
      </c>
      <c r="K5" s="1">
        <v>-100</v>
      </c>
      <c r="L5" s="1">
        <v>-100</v>
      </c>
      <c r="M5" s="1">
        <v>-30</v>
      </c>
      <c r="N5" s="1">
        <v>-60</v>
      </c>
      <c r="O5" s="1">
        <v>-80</v>
      </c>
      <c r="P5" s="1">
        <f t="shared" si="0"/>
        <v>-73</v>
      </c>
    </row>
    <row r="6" spans="2:16" x14ac:dyDescent="0.3">
      <c r="B6" s="21"/>
      <c r="C6" s="21"/>
      <c r="D6" s="21"/>
      <c r="E6" s="1" t="s">
        <v>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f t="shared" si="0"/>
        <v>0</v>
      </c>
    </row>
    <row r="7" spans="2:16" x14ac:dyDescent="0.3">
      <c r="B7" s="21"/>
      <c r="C7" s="21"/>
      <c r="D7" s="22"/>
      <c r="E7" s="3" t="s">
        <v>9</v>
      </c>
      <c r="F7" s="3">
        <v>-10</v>
      </c>
      <c r="G7" s="3">
        <v>-20</v>
      </c>
      <c r="H7" s="3">
        <v>-10</v>
      </c>
      <c r="I7" s="3">
        <v>-20</v>
      </c>
      <c r="J7" s="3">
        <v>-20</v>
      </c>
      <c r="K7" s="3">
        <v>-20</v>
      </c>
      <c r="L7" s="3">
        <v>-10</v>
      </c>
      <c r="M7" s="3">
        <v>0</v>
      </c>
      <c r="N7" s="3">
        <v>-10</v>
      </c>
      <c r="O7" s="3">
        <v>-20</v>
      </c>
      <c r="P7" s="3">
        <f t="shared" si="0"/>
        <v>-14</v>
      </c>
    </row>
    <row r="8" spans="2:16" x14ac:dyDescent="0.3">
      <c r="B8" s="21"/>
      <c r="C8" s="21"/>
      <c r="D8" s="20" t="s">
        <v>13</v>
      </c>
      <c r="E8" s="2" t="s">
        <v>5</v>
      </c>
      <c r="F8" s="1">
        <v>52.2</v>
      </c>
      <c r="G8" s="1">
        <v>58.2</v>
      </c>
      <c r="H8" s="1">
        <v>33</v>
      </c>
      <c r="I8" s="1">
        <v>66.3</v>
      </c>
      <c r="J8" s="1">
        <v>58.2</v>
      </c>
      <c r="K8" s="1">
        <v>55.5</v>
      </c>
      <c r="L8" s="1">
        <v>43.2</v>
      </c>
      <c r="M8" s="1">
        <v>5.7</v>
      </c>
      <c r="N8" s="1">
        <v>40.799999999999997</v>
      </c>
      <c r="O8" s="1">
        <v>60.9</v>
      </c>
      <c r="P8">
        <f t="shared" si="0"/>
        <v>47.399999999999991</v>
      </c>
    </row>
    <row r="9" spans="2:16" x14ac:dyDescent="0.3">
      <c r="B9" s="21"/>
      <c r="C9" s="21"/>
      <c r="D9" s="21"/>
      <c r="E9" s="1" t="s">
        <v>6</v>
      </c>
      <c r="F9" s="1">
        <v>53.433697233113101</v>
      </c>
      <c r="G9" s="1">
        <v>56.575259610540002</v>
      </c>
      <c r="H9" s="1">
        <v>38.768543949960197</v>
      </c>
      <c r="I9" s="1">
        <v>56.8094182332472</v>
      </c>
      <c r="J9" s="1">
        <v>59.217902698423899</v>
      </c>
      <c r="K9" s="1">
        <v>56.822090774627398</v>
      </c>
      <c r="L9" s="1">
        <v>51.669720339866302</v>
      </c>
      <c r="M9" s="1">
        <v>15.700636929755399</v>
      </c>
      <c r="N9" s="1">
        <v>48.284158892953698</v>
      </c>
      <c r="O9" s="1">
        <v>54.901639319787101</v>
      </c>
      <c r="P9">
        <f t="shared" si="0"/>
        <v>49.218306798227417</v>
      </c>
    </row>
    <row r="10" spans="2:16" x14ac:dyDescent="0.3">
      <c r="B10" s="21"/>
      <c r="C10" s="21"/>
      <c r="D10" s="21"/>
      <c r="E10" s="1" t="s">
        <v>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>
        <f t="shared" si="0"/>
        <v>0</v>
      </c>
    </row>
    <row r="11" spans="2:16" x14ac:dyDescent="0.3">
      <c r="B11" s="21"/>
      <c r="C11" s="21"/>
      <c r="D11" s="21"/>
      <c r="E11" s="1" t="s">
        <v>8</v>
      </c>
      <c r="F11" s="1">
        <v>210</v>
      </c>
      <c r="G11" s="1">
        <v>240</v>
      </c>
      <c r="H11" s="1">
        <v>150</v>
      </c>
      <c r="I11" s="1">
        <v>210</v>
      </c>
      <c r="J11" s="1">
        <v>270</v>
      </c>
      <c r="K11" s="1">
        <v>300</v>
      </c>
      <c r="L11" s="1">
        <v>300</v>
      </c>
      <c r="M11" s="1">
        <v>90</v>
      </c>
      <c r="N11" s="1">
        <v>180</v>
      </c>
      <c r="O11" s="1">
        <v>240</v>
      </c>
      <c r="P11">
        <f t="shared" si="0"/>
        <v>219</v>
      </c>
    </row>
    <row r="12" spans="2:16" x14ac:dyDescent="0.3">
      <c r="B12" s="21"/>
      <c r="C12" s="22"/>
      <c r="D12" s="22"/>
      <c r="E12" s="3" t="s">
        <v>9</v>
      </c>
      <c r="F12" s="1">
        <v>30</v>
      </c>
      <c r="G12" s="1">
        <v>60</v>
      </c>
      <c r="H12" s="1">
        <v>30</v>
      </c>
      <c r="I12" s="1">
        <v>60</v>
      </c>
      <c r="J12" s="1">
        <v>60</v>
      </c>
      <c r="K12" s="1">
        <v>60</v>
      </c>
      <c r="L12" s="1">
        <v>30</v>
      </c>
      <c r="M12" s="1">
        <v>0</v>
      </c>
      <c r="N12" s="1">
        <v>30</v>
      </c>
      <c r="O12" s="1">
        <v>60</v>
      </c>
      <c r="P12">
        <f t="shared" si="0"/>
        <v>42</v>
      </c>
    </row>
    <row r="13" spans="2:16" x14ac:dyDescent="0.3">
      <c r="B13" s="21"/>
      <c r="C13" s="20" t="s">
        <v>14</v>
      </c>
      <c r="D13" s="20" t="s">
        <v>12</v>
      </c>
      <c r="E13" s="2" t="s">
        <v>5</v>
      </c>
      <c r="F13" s="2">
        <v>-10.199999999999999</v>
      </c>
      <c r="G13" s="2">
        <v>-22.8</v>
      </c>
      <c r="H13" s="2">
        <v>-29.7</v>
      </c>
      <c r="I13" s="2">
        <v>-18.3</v>
      </c>
      <c r="J13" s="2">
        <v>-25.1</v>
      </c>
      <c r="K13" s="2">
        <v>-16.7</v>
      </c>
      <c r="L13" s="2">
        <v>-16.3</v>
      </c>
      <c r="M13" s="2">
        <v>-69.5</v>
      </c>
      <c r="N13" s="2">
        <v>-21.8</v>
      </c>
      <c r="O13" s="2">
        <v>-16.2</v>
      </c>
      <c r="P13" s="2">
        <f t="shared" si="0"/>
        <v>-24.66</v>
      </c>
    </row>
    <row r="14" spans="2:16" x14ac:dyDescent="0.3">
      <c r="B14" s="21"/>
      <c r="C14" s="21"/>
      <c r="D14" s="21"/>
      <c r="E14" s="1" t="s">
        <v>6</v>
      </c>
      <c r="F14" s="1">
        <v>13.998571355677599</v>
      </c>
      <c r="G14" s="1">
        <v>20.202970078679002</v>
      </c>
      <c r="H14" s="1">
        <v>19.568086263096799</v>
      </c>
      <c r="I14" s="1">
        <v>16.855562879951499</v>
      </c>
      <c r="J14" s="1">
        <v>20.663736351395801</v>
      </c>
      <c r="K14" s="1">
        <v>18.003055296254502</v>
      </c>
      <c r="L14" s="1">
        <v>16.410667262484999</v>
      </c>
      <c r="M14" s="1">
        <v>31.3807265690264</v>
      </c>
      <c r="N14" s="1">
        <v>18.835073665903099</v>
      </c>
      <c r="O14" s="1">
        <v>16.7797497001594</v>
      </c>
      <c r="P14" s="1">
        <f t="shared" si="0"/>
        <v>19.26981994226291</v>
      </c>
    </row>
    <row r="15" spans="2:16" x14ac:dyDescent="0.3">
      <c r="B15" s="21"/>
      <c r="C15" s="21"/>
      <c r="D15" s="21"/>
      <c r="E15" s="1" t="s">
        <v>7</v>
      </c>
      <c r="F15" s="1">
        <v>-60</v>
      </c>
      <c r="G15" s="1">
        <v>-80</v>
      </c>
      <c r="H15" s="1">
        <v>-90</v>
      </c>
      <c r="I15" s="1">
        <v>-70</v>
      </c>
      <c r="J15" s="1">
        <v>-70</v>
      </c>
      <c r="K15" s="1">
        <v>-100</v>
      </c>
      <c r="L15" s="1">
        <v>-70</v>
      </c>
      <c r="M15" s="1">
        <v>-190</v>
      </c>
      <c r="N15" s="1">
        <v>-100</v>
      </c>
      <c r="O15" s="1">
        <v>-70</v>
      </c>
      <c r="P15" s="1">
        <f t="shared" si="0"/>
        <v>-90</v>
      </c>
    </row>
    <row r="16" spans="2:16" x14ac:dyDescent="0.3">
      <c r="B16" s="21"/>
      <c r="C16" s="21"/>
      <c r="D16" s="21"/>
      <c r="E16" s="1" t="s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f t="shared" si="0"/>
        <v>0</v>
      </c>
    </row>
    <row r="17" spans="2:16" x14ac:dyDescent="0.3">
      <c r="B17" s="21"/>
      <c r="C17" s="21"/>
      <c r="D17" s="22"/>
      <c r="E17" s="3" t="s">
        <v>9</v>
      </c>
      <c r="F17" s="3">
        <v>0</v>
      </c>
      <c r="G17" s="3">
        <v>-20</v>
      </c>
      <c r="H17" s="3">
        <v>-30</v>
      </c>
      <c r="I17" s="3">
        <v>-20</v>
      </c>
      <c r="J17" s="3">
        <v>-20</v>
      </c>
      <c r="K17" s="3">
        <v>-10</v>
      </c>
      <c r="L17" s="3">
        <v>-10</v>
      </c>
      <c r="M17" s="3">
        <v>-70</v>
      </c>
      <c r="N17" s="3">
        <v>-20</v>
      </c>
      <c r="O17" s="3">
        <v>-10</v>
      </c>
      <c r="P17" s="3">
        <f t="shared" si="0"/>
        <v>-21</v>
      </c>
    </row>
    <row r="18" spans="2:16" x14ac:dyDescent="0.3">
      <c r="B18" s="21"/>
      <c r="C18" s="21"/>
      <c r="D18" s="20" t="s">
        <v>13</v>
      </c>
      <c r="E18" s="2" t="s">
        <v>5</v>
      </c>
      <c r="F18" s="1">
        <v>30.6</v>
      </c>
      <c r="G18" s="1">
        <v>68.400000000000006</v>
      </c>
      <c r="H18" s="1">
        <v>89.1</v>
      </c>
      <c r="I18" s="1">
        <v>54.9</v>
      </c>
      <c r="J18" s="1">
        <v>75.3</v>
      </c>
      <c r="K18" s="1">
        <v>50.1</v>
      </c>
      <c r="L18" s="1">
        <v>48.9</v>
      </c>
      <c r="M18" s="1">
        <v>208.5</v>
      </c>
      <c r="N18" s="1">
        <v>65.400000000000006</v>
      </c>
      <c r="O18" s="1">
        <v>48.6</v>
      </c>
      <c r="P18">
        <f t="shared" si="0"/>
        <v>73.97999999999999</v>
      </c>
    </row>
    <row r="19" spans="2:16" x14ac:dyDescent="0.3">
      <c r="B19" s="21"/>
      <c r="C19" s="21"/>
      <c r="D19" s="21"/>
      <c r="E19" s="1" t="s">
        <v>6</v>
      </c>
      <c r="F19" s="1">
        <v>41.995714067032999</v>
      </c>
      <c r="G19" s="1">
        <v>60.608910236036998</v>
      </c>
      <c r="H19" s="1">
        <v>58.704258789290499</v>
      </c>
      <c r="I19" s="1">
        <v>50.566688639854597</v>
      </c>
      <c r="J19" s="1">
        <v>61.9912090541876</v>
      </c>
      <c r="K19" s="1">
        <v>54.009165888763697</v>
      </c>
      <c r="L19" s="1">
        <v>49.232001787455197</v>
      </c>
      <c r="M19" s="1">
        <v>94.142179707079194</v>
      </c>
      <c r="N19" s="1">
        <v>56.5052209977095</v>
      </c>
      <c r="O19" s="1">
        <v>50.339249100478199</v>
      </c>
      <c r="P19">
        <f t="shared" si="0"/>
        <v>57.809459826788853</v>
      </c>
    </row>
    <row r="20" spans="2:16" x14ac:dyDescent="0.3">
      <c r="B20" s="21"/>
      <c r="C20" s="21"/>
      <c r="D20" s="21"/>
      <c r="E20" s="1" t="s">
        <v>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>
        <f t="shared" si="0"/>
        <v>0</v>
      </c>
    </row>
    <row r="21" spans="2:16" x14ac:dyDescent="0.3">
      <c r="B21" s="21"/>
      <c r="C21" s="21"/>
      <c r="D21" s="21"/>
      <c r="E21" s="1" t="s">
        <v>8</v>
      </c>
      <c r="F21" s="1">
        <v>180</v>
      </c>
      <c r="G21" s="1">
        <v>240</v>
      </c>
      <c r="H21" s="1">
        <v>270</v>
      </c>
      <c r="I21" s="1">
        <v>210</v>
      </c>
      <c r="J21" s="1">
        <v>210</v>
      </c>
      <c r="K21" s="1">
        <v>300</v>
      </c>
      <c r="L21" s="1">
        <v>210</v>
      </c>
      <c r="M21" s="1">
        <v>570</v>
      </c>
      <c r="N21" s="1">
        <v>300</v>
      </c>
      <c r="O21" s="1">
        <v>210</v>
      </c>
      <c r="P21">
        <f t="shared" si="0"/>
        <v>270</v>
      </c>
    </row>
    <row r="22" spans="2:16" x14ac:dyDescent="0.3">
      <c r="B22" s="21"/>
      <c r="C22" s="22"/>
      <c r="D22" s="22"/>
      <c r="E22" s="3" t="s">
        <v>9</v>
      </c>
      <c r="F22" s="1">
        <v>0</v>
      </c>
      <c r="G22" s="1">
        <v>60</v>
      </c>
      <c r="H22" s="1">
        <v>90</v>
      </c>
      <c r="I22" s="1">
        <v>60</v>
      </c>
      <c r="J22" s="1">
        <v>60</v>
      </c>
      <c r="K22" s="1">
        <v>30</v>
      </c>
      <c r="L22" s="1">
        <v>30</v>
      </c>
      <c r="M22" s="1">
        <v>210</v>
      </c>
      <c r="N22" s="1">
        <v>60</v>
      </c>
      <c r="O22" s="1">
        <v>30</v>
      </c>
      <c r="P22">
        <f t="shared" si="0"/>
        <v>63</v>
      </c>
    </row>
    <row r="23" spans="2:16" x14ac:dyDescent="0.3">
      <c r="B23" s="21"/>
      <c r="C23" s="20" t="s">
        <v>15</v>
      </c>
      <c r="D23" s="20" t="s">
        <v>12</v>
      </c>
      <c r="E23" s="2" t="s">
        <v>5</v>
      </c>
      <c r="F23" s="2">
        <v>-20.9</v>
      </c>
      <c r="G23" s="2">
        <v>-24.8</v>
      </c>
      <c r="H23" s="2">
        <v>-31.2</v>
      </c>
      <c r="I23" s="2">
        <v>-19.100000000000001</v>
      </c>
      <c r="J23" s="2">
        <v>-22.3</v>
      </c>
      <c r="K23" s="2">
        <v>-19.8</v>
      </c>
      <c r="L23" s="2">
        <v>-24</v>
      </c>
      <c r="M23" s="2">
        <v>-75</v>
      </c>
      <c r="N23" s="2">
        <v>-24.8</v>
      </c>
      <c r="O23" s="2">
        <v>-20.2</v>
      </c>
      <c r="P23" s="2">
        <f t="shared" si="0"/>
        <v>-28.209999999999997</v>
      </c>
    </row>
    <row r="24" spans="2:16" x14ac:dyDescent="0.3">
      <c r="B24" s="21"/>
      <c r="C24" s="21"/>
      <c r="D24" s="21"/>
      <c r="E24" s="1" t="s">
        <v>6</v>
      </c>
      <c r="F24" s="1">
        <v>16.798511838850398</v>
      </c>
      <c r="G24" s="1">
        <v>22.202702538204601</v>
      </c>
      <c r="H24" s="1">
        <v>23.844496220301998</v>
      </c>
      <c r="I24" s="1">
        <v>18.872996582418999</v>
      </c>
      <c r="J24" s="1">
        <v>21.064424986217801</v>
      </c>
      <c r="K24" s="1">
        <v>18.054362353736</v>
      </c>
      <c r="L24" s="1">
        <v>19.131126469708899</v>
      </c>
      <c r="M24" s="1">
        <v>34.102785809959798</v>
      </c>
      <c r="N24" s="1">
        <v>20.951372270092399</v>
      </c>
      <c r="O24" s="1">
        <v>19.1822834928482</v>
      </c>
      <c r="P24" s="1">
        <f t="shared" si="0"/>
        <v>21.420506256233914</v>
      </c>
    </row>
    <row r="25" spans="2:16" x14ac:dyDescent="0.3">
      <c r="B25" s="21"/>
      <c r="C25" s="21"/>
      <c r="D25" s="21"/>
      <c r="E25" s="1" t="s">
        <v>7</v>
      </c>
      <c r="F25" s="1">
        <v>-70</v>
      </c>
      <c r="G25" s="1">
        <v>-80</v>
      </c>
      <c r="H25" s="1">
        <v>-90</v>
      </c>
      <c r="I25" s="1">
        <v>-70</v>
      </c>
      <c r="J25" s="1">
        <v>-80</v>
      </c>
      <c r="K25" s="1">
        <v>-70</v>
      </c>
      <c r="L25" s="1">
        <v>-100</v>
      </c>
      <c r="M25" s="1">
        <v>-190</v>
      </c>
      <c r="N25" s="1">
        <v>-100</v>
      </c>
      <c r="O25" s="1">
        <v>-90</v>
      </c>
      <c r="P25" s="1">
        <f t="shared" si="0"/>
        <v>-94</v>
      </c>
    </row>
    <row r="26" spans="2:16" x14ac:dyDescent="0.3">
      <c r="B26" s="21"/>
      <c r="C26" s="21"/>
      <c r="D26" s="21"/>
      <c r="E26" s="1" t="s">
        <v>8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f t="shared" si="0"/>
        <v>0</v>
      </c>
    </row>
    <row r="27" spans="2:16" x14ac:dyDescent="0.3">
      <c r="B27" s="21"/>
      <c r="C27" s="21"/>
      <c r="D27" s="22"/>
      <c r="E27" s="3" t="s">
        <v>9</v>
      </c>
      <c r="F27" s="3">
        <v>-20</v>
      </c>
      <c r="G27" s="3">
        <v>-20</v>
      </c>
      <c r="H27" s="3">
        <v>-30</v>
      </c>
      <c r="I27" s="3">
        <v>-20</v>
      </c>
      <c r="J27" s="3">
        <v>-20</v>
      </c>
      <c r="K27" s="3">
        <v>-20</v>
      </c>
      <c r="L27" s="3">
        <v>-20</v>
      </c>
      <c r="M27" s="3">
        <v>-70</v>
      </c>
      <c r="N27" s="3">
        <v>-20</v>
      </c>
      <c r="O27" s="3">
        <v>-20</v>
      </c>
      <c r="P27" s="3">
        <f t="shared" si="0"/>
        <v>-26</v>
      </c>
    </row>
    <row r="28" spans="2:16" x14ac:dyDescent="0.3">
      <c r="B28" s="21"/>
      <c r="C28" s="21"/>
      <c r="D28" s="20" t="s">
        <v>13</v>
      </c>
      <c r="E28" s="2" t="s">
        <v>5</v>
      </c>
      <c r="F28">
        <v>62.7</v>
      </c>
      <c r="G28">
        <v>74.400000000000006</v>
      </c>
      <c r="H28">
        <v>93.6</v>
      </c>
      <c r="I28">
        <v>57.3</v>
      </c>
      <c r="J28">
        <v>66.900000000000006</v>
      </c>
      <c r="K28">
        <v>59.4</v>
      </c>
      <c r="L28">
        <v>72</v>
      </c>
      <c r="M28">
        <v>225</v>
      </c>
      <c r="N28">
        <v>74.400000000000006</v>
      </c>
      <c r="O28">
        <v>60.6</v>
      </c>
      <c r="P28">
        <f t="shared" si="0"/>
        <v>84.63</v>
      </c>
    </row>
    <row r="29" spans="2:16" x14ac:dyDescent="0.3">
      <c r="B29" s="21"/>
      <c r="C29" s="21"/>
      <c r="D29" s="21"/>
      <c r="E29" s="1" t="s">
        <v>6</v>
      </c>
      <c r="F29">
        <v>50.395535516551398</v>
      </c>
      <c r="G29">
        <v>66.608107614613999</v>
      </c>
      <c r="H29">
        <v>71.533488660906201</v>
      </c>
      <c r="I29">
        <v>56.618989747256997</v>
      </c>
      <c r="J29">
        <v>63.193274958653603</v>
      </c>
      <c r="K29">
        <v>54.163087061208003</v>
      </c>
      <c r="L29">
        <v>57.393379409126901</v>
      </c>
      <c r="M29">
        <v>102.308357429879</v>
      </c>
      <c r="N29">
        <v>62.854116810277397</v>
      </c>
      <c r="O29">
        <v>57.546850478544798</v>
      </c>
      <c r="P29">
        <f t="shared" si="0"/>
        <v>64.261518768701833</v>
      </c>
    </row>
    <row r="30" spans="2:16" x14ac:dyDescent="0.3">
      <c r="B30" s="21"/>
      <c r="C30" s="21"/>
      <c r="D30" s="21"/>
      <c r="E30" s="1" t="s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0</v>
      </c>
    </row>
    <row r="31" spans="2:16" x14ac:dyDescent="0.3">
      <c r="B31" s="21"/>
      <c r="C31" s="21"/>
      <c r="D31" s="21"/>
      <c r="E31" s="1" t="s">
        <v>8</v>
      </c>
      <c r="F31">
        <v>210</v>
      </c>
      <c r="G31">
        <v>240</v>
      </c>
      <c r="H31">
        <v>270</v>
      </c>
      <c r="I31">
        <v>210</v>
      </c>
      <c r="J31">
        <v>240</v>
      </c>
      <c r="K31">
        <v>210</v>
      </c>
      <c r="L31">
        <v>300</v>
      </c>
      <c r="M31">
        <v>570</v>
      </c>
      <c r="N31">
        <v>300</v>
      </c>
      <c r="O31">
        <v>270</v>
      </c>
      <c r="P31">
        <f t="shared" si="0"/>
        <v>282</v>
      </c>
    </row>
    <row r="32" spans="2:16" x14ac:dyDescent="0.3">
      <c r="B32" s="21"/>
      <c r="C32" s="22"/>
      <c r="D32" s="22"/>
      <c r="E32" s="3" t="s">
        <v>9</v>
      </c>
      <c r="F32">
        <v>60</v>
      </c>
      <c r="G32">
        <v>60</v>
      </c>
      <c r="H32">
        <v>90</v>
      </c>
      <c r="I32">
        <v>60</v>
      </c>
      <c r="J32">
        <v>60</v>
      </c>
      <c r="K32">
        <v>60</v>
      </c>
      <c r="L32">
        <v>60</v>
      </c>
      <c r="M32">
        <v>210</v>
      </c>
      <c r="N32">
        <v>60</v>
      </c>
      <c r="O32">
        <v>60</v>
      </c>
      <c r="P32">
        <f t="shared" si="0"/>
        <v>78</v>
      </c>
    </row>
    <row r="33" spans="2:16" x14ac:dyDescent="0.3">
      <c r="B33" s="20" t="s">
        <v>14</v>
      </c>
      <c r="C33" s="20" t="s">
        <v>3</v>
      </c>
      <c r="D33" s="20" t="s">
        <v>12</v>
      </c>
      <c r="E33" s="2" t="s">
        <v>5</v>
      </c>
      <c r="F33" s="2">
        <v>-27.1</v>
      </c>
      <c r="G33" s="2">
        <v>-15.3</v>
      </c>
      <c r="H33" s="2">
        <v>-11</v>
      </c>
      <c r="I33" s="2">
        <v>-24.2</v>
      </c>
      <c r="J33" s="2">
        <v>-21.2</v>
      </c>
      <c r="K33" s="2">
        <v>-26.3</v>
      </c>
      <c r="L33" s="2">
        <v>-21.6</v>
      </c>
      <c r="M33" s="2">
        <v>0</v>
      </c>
      <c r="N33" s="2">
        <v>-9.6</v>
      </c>
      <c r="O33" s="2">
        <v>-22.4</v>
      </c>
      <c r="P33" s="2">
        <f t="shared" si="0"/>
        <v>-17.87</v>
      </c>
    </row>
    <row r="34" spans="2:16" x14ac:dyDescent="0.3">
      <c r="B34" s="21"/>
      <c r="C34" s="21"/>
      <c r="D34" s="21"/>
      <c r="E34" s="1" t="s">
        <v>6</v>
      </c>
      <c r="F34" s="1">
        <v>21.830941344797701</v>
      </c>
      <c r="G34" s="1">
        <v>16.459343850834301</v>
      </c>
      <c r="H34" s="1">
        <v>16.031219541881399</v>
      </c>
      <c r="I34" s="1">
        <v>20.9370485025946</v>
      </c>
      <c r="J34" s="1">
        <v>19.762590923257001</v>
      </c>
      <c r="K34" s="1">
        <v>19.832044776068798</v>
      </c>
      <c r="L34" s="1">
        <v>20.915066339842099</v>
      </c>
      <c r="M34" s="1">
        <v>0</v>
      </c>
      <c r="N34" s="1">
        <v>13.4104436913921</v>
      </c>
      <c r="O34" s="1">
        <v>18.282231811242301</v>
      </c>
      <c r="P34" s="1">
        <f t="shared" si="0"/>
        <v>16.746093078191027</v>
      </c>
    </row>
    <row r="35" spans="2:16" x14ac:dyDescent="0.3">
      <c r="B35" s="21"/>
      <c r="C35" s="21"/>
      <c r="D35" s="21"/>
      <c r="E35" s="1" t="s">
        <v>7</v>
      </c>
      <c r="F35" s="1">
        <v>-100</v>
      </c>
      <c r="G35" s="1">
        <v>-60</v>
      </c>
      <c r="H35" s="1">
        <v>-70</v>
      </c>
      <c r="I35" s="1">
        <v>-80</v>
      </c>
      <c r="J35" s="1">
        <v>-90</v>
      </c>
      <c r="K35" s="1">
        <v>-80</v>
      </c>
      <c r="L35" s="1">
        <v>-110</v>
      </c>
      <c r="M35" s="1">
        <v>0</v>
      </c>
      <c r="N35" s="1">
        <v>-50</v>
      </c>
      <c r="O35" s="1">
        <v>-80</v>
      </c>
      <c r="P35" s="1">
        <f t="shared" si="0"/>
        <v>-72</v>
      </c>
    </row>
    <row r="36" spans="2:16" x14ac:dyDescent="0.3">
      <c r="B36" s="21"/>
      <c r="C36" s="21"/>
      <c r="D36" s="21"/>
      <c r="E36" s="1" t="s">
        <v>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f t="shared" si="0"/>
        <v>0</v>
      </c>
    </row>
    <row r="37" spans="2:16" x14ac:dyDescent="0.3">
      <c r="B37" s="21"/>
      <c r="C37" s="21"/>
      <c r="D37" s="22"/>
      <c r="E37" s="3" t="s">
        <v>9</v>
      </c>
      <c r="F37" s="3">
        <v>-20</v>
      </c>
      <c r="G37" s="3">
        <v>-10</v>
      </c>
      <c r="H37" s="3">
        <v>0</v>
      </c>
      <c r="I37" s="3">
        <v>-20</v>
      </c>
      <c r="J37" s="3">
        <v>-20</v>
      </c>
      <c r="K37" s="3">
        <v>-20</v>
      </c>
      <c r="L37" s="3">
        <v>-20</v>
      </c>
      <c r="M37" s="3">
        <v>0</v>
      </c>
      <c r="N37" s="3">
        <v>0</v>
      </c>
      <c r="O37" s="3">
        <v>-20</v>
      </c>
      <c r="P37" s="3">
        <f t="shared" si="0"/>
        <v>-13</v>
      </c>
    </row>
    <row r="38" spans="2:16" x14ac:dyDescent="0.3">
      <c r="B38" s="21"/>
      <c r="C38" s="21"/>
      <c r="D38" s="20" t="s">
        <v>13</v>
      </c>
      <c r="E38" s="2" t="s">
        <v>5</v>
      </c>
      <c r="F38" s="1">
        <v>81.3</v>
      </c>
      <c r="G38" s="1">
        <v>45.9</v>
      </c>
      <c r="H38" s="1">
        <v>33</v>
      </c>
      <c r="I38" s="1">
        <v>72.599999999999994</v>
      </c>
      <c r="J38" s="1">
        <v>63.6</v>
      </c>
      <c r="K38" s="1">
        <v>78.900000000000006</v>
      </c>
      <c r="L38" s="1">
        <v>64.8</v>
      </c>
      <c r="M38" s="1">
        <v>0</v>
      </c>
      <c r="N38" s="1">
        <v>28.8</v>
      </c>
      <c r="O38" s="1">
        <v>67.2</v>
      </c>
      <c r="P38">
        <f t="shared" si="0"/>
        <v>53.61</v>
      </c>
    </row>
    <row r="39" spans="2:16" x14ac:dyDescent="0.3">
      <c r="B39" s="21"/>
      <c r="C39" s="21"/>
      <c r="D39" s="21"/>
      <c r="E39" s="1" t="s">
        <v>6</v>
      </c>
      <c r="F39" s="1">
        <v>65.492824034393195</v>
      </c>
      <c r="G39" s="1">
        <v>49.378031552503103</v>
      </c>
      <c r="H39" s="1">
        <v>48.093658625644103</v>
      </c>
      <c r="I39" s="1">
        <v>62.811145507783799</v>
      </c>
      <c r="J39" s="1">
        <v>59.287772769771003</v>
      </c>
      <c r="K39" s="1">
        <v>59.496134328206502</v>
      </c>
      <c r="L39" s="1">
        <v>62.745199019526503</v>
      </c>
      <c r="M39" s="1">
        <v>0</v>
      </c>
      <c r="N39" s="1">
        <v>40.231331074176502</v>
      </c>
      <c r="O39" s="1">
        <v>54.8466954337269</v>
      </c>
      <c r="P39">
        <f t="shared" si="0"/>
        <v>50.238279234573163</v>
      </c>
    </row>
    <row r="40" spans="2:16" x14ac:dyDescent="0.3">
      <c r="B40" s="21"/>
      <c r="C40" s="21"/>
      <c r="D40" s="21"/>
      <c r="E40" s="1" t="s">
        <v>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>
        <f t="shared" si="0"/>
        <v>0</v>
      </c>
    </row>
    <row r="41" spans="2:16" x14ac:dyDescent="0.3">
      <c r="B41" s="21"/>
      <c r="C41" s="21"/>
      <c r="D41" s="21"/>
      <c r="E41" s="1" t="s">
        <v>8</v>
      </c>
      <c r="F41" s="1">
        <v>300</v>
      </c>
      <c r="G41" s="1">
        <v>180</v>
      </c>
      <c r="H41" s="1">
        <v>210</v>
      </c>
      <c r="I41" s="1">
        <v>240</v>
      </c>
      <c r="J41" s="1">
        <v>270</v>
      </c>
      <c r="K41" s="1">
        <v>240</v>
      </c>
      <c r="L41" s="1">
        <v>330</v>
      </c>
      <c r="M41" s="1">
        <v>0</v>
      </c>
      <c r="N41" s="1">
        <v>150</v>
      </c>
      <c r="O41" s="1">
        <v>240</v>
      </c>
      <c r="P41">
        <f t="shared" si="0"/>
        <v>216</v>
      </c>
    </row>
    <row r="42" spans="2:16" x14ac:dyDescent="0.3">
      <c r="B42" s="21"/>
      <c r="C42" s="22"/>
      <c r="D42" s="22"/>
      <c r="E42" s="3" t="s">
        <v>9</v>
      </c>
      <c r="F42" s="1">
        <v>60</v>
      </c>
      <c r="G42" s="1">
        <v>30</v>
      </c>
      <c r="H42" s="1">
        <v>0</v>
      </c>
      <c r="I42" s="1">
        <v>60</v>
      </c>
      <c r="J42" s="1">
        <v>60</v>
      </c>
      <c r="K42" s="1">
        <v>60</v>
      </c>
      <c r="L42" s="1">
        <v>60</v>
      </c>
      <c r="M42" s="1">
        <v>0</v>
      </c>
      <c r="N42" s="1">
        <v>0</v>
      </c>
      <c r="O42" s="1">
        <v>60</v>
      </c>
      <c r="P42">
        <f t="shared" si="0"/>
        <v>39</v>
      </c>
    </row>
    <row r="43" spans="2:16" x14ac:dyDescent="0.3">
      <c r="B43" s="21"/>
      <c r="C43" s="20" t="s">
        <v>14</v>
      </c>
      <c r="D43" s="20" t="s">
        <v>12</v>
      </c>
      <c r="E43" s="2" t="s">
        <v>5</v>
      </c>
      <c r="F43" s="2">
        <v>-12.4</v>
      </c>
      <c r="G43" s="2">
        <v>-22.6</v>
      </c>
      <c r="H43" s="2">
        <v>-24.3</v>
      </c>
      <c r="I43" s="2">
        <v>-20.3</v>
      </c>
      <c r="J43" s="2">
        <v>-22.9</v>
      </c>
      <c r="K43" s="2">
        <v>-21.7</v>
      </c>
      <c r="L43" s="2">
        <v>-18.3</v>
      </c>
      <c r="M43" s="2">
        <v>-15.7</v>
      </c>
      <c r="N43" s="2">
        <v>-19.399999999999999</v>
      </c>
      <c r="O43" s="2">
        <v>-18</v>
      </c>
      <c r="P43" s="2">
        <f t="shared" si="0"/>
        <v>-19.559999999999999</v>
      </c>
    </row>
    <row r="44" spans="2:16" x14ac:dyDescent="0.3">
      <c r="B44" s="21"/>
      <c r="C44" s="21"/>
      <c r="D44" s="21"/>
      <c r="E44" s="1" t="s">
        <v>6</v>
      </c>
      <c r="F44" s="1">
        <v>16.740370366273201</v>
      </c>
      <c r="G44" s="1">
        <v>22.5219892549481</v>
      </c>
      <c r="H44" s="1">
        <v>20.062651868583998</v>
      </c>
      <c r="I44" s="1">
        <v>19.259023858960202</v>
      </c>
      <c r="J44" s="1">
        <v>21.227105313725598</v>
      </c>
      <c r="K44" s="1">
        <v>17.4959995427526</v>
      </c>
      <c r="L44" s="1">
        <v>17.091225819115401</v>
      </c>
      <c r="M44" s="1">
        <v>17.734429790664201</v>
      </c>
      <c r="N44" s="1">
        <v>17.596590578859299</v>
      </c>
      <c r="O44" s="1">
        <v>20.049937655763401</v>
      </c>
      <c r="P44" s="1">
        <f t="shared" si="0"/>
        <v>18.977932404964598</v>
      </c>
    </row>
    <row r="45" spans="2:16" x14ac:dyDescent="0.3">
      <c r="B45" s="21"/>
      <c r="C45" s="21"/>
      <c r="D45" s="21"/>
      <c r="E45" s="1" t="s">
        <v>7</v>
      </c>
      <c r="F45" s="1">
        <v>-90</v>
      </c>
      <c r="G45" s="1">
        <v>-100</v>
      </c>
      <c r="H45" s="1">
        <v>-90</v>
      </c>
      <c r="I45" s="1">
        <v>-80</v>
      </c>
      <c r="J45" s="1">
        <v>-90</v>
      </c>
      <c r="K45" s="1">
        <v>-90</v>
      </c>
      <c r="L45" s="1">
        <v>-60</v>
      </c>
      <c r="M45" s="1">
        <v>-80</v>
      </c>
      <c r="N45" s="1">
        <v>-60</v>
      </c>
      <c r="O45" s="1">
        <v>-100</v>
      </c>
      <c r="P45" s="1">
        <f t="shared" si="0"/>
        <v>-84</v>
      </c>
    </row>
    <row r="46" spans="2:16" x14ac:dyDescent="0.3">
      <c r="B46" s="21"/>
      <c r="C46" s="21"/>
      <c r="D46" s="21"/>
      <c r="E46" s="1" t="s">
        <v>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f t="shared" si="0"/>
        <v>0</v>
      </c>
    </row>
    <row r="47" spans="2:16" x14ac:dyDescent="0.3">
      <c r="B47" s="21"/>
      <c r="C47" s="21"/>
      <c r="D47" s="22"/>
      <c r="E47" s="3" t="s">
        <v>9</v>
      </c>
      <c r="F47" s="3">
        <v>-10</v>
      </c>
      <c r="G47" s="3">
        <v>-20</v>
      </c>
      <c r="H47" s="3">
        <v>-20</v>
      </c>
      <c r="I47" s="3">
        <v>-20</v>
      </c>
      <c r="J47" s="3">
        <v>-20</v>
      </c>
      <c r="K47" s="3">
        <v>-20</v>
      </c>
      <c r="L47" s="3">
        <v>-20</v>
      </c>
      <c r="M47" s="3">
        <v>-10</v>
      </c>
      <c r="N47" s="3">
        <v>-20</v>
      </c>
      <c r="O47" s="3">
        <v>-10</v>
      </c>
      <c r="P47" s="3">
        <f t="shared" si="0"/>
        <v>-17</v>
      </c>
    </row>
    <row r="48" spans="2:16" x14ac:dyDescent="0.3">
      <c r="B48" s="21"/>
      <c r="C48" s="21"/>
      <c r="D48" s="20" t="s">
        <v>13</v>
      </c>
      <c r="E48" s="2" t="s">
        <v>5</v>
      </c>
      <c r="F48" s="1">
        <v>37.200000000000003</v>
      </c>
      <c r="G48" s="1">
        <v>67.8</v>
      </c>
      <c r="H48" s="1">
        <v>72.900000000000006</v>
      </c>
      <c r="I48" s="1">
        <v>60.9</v>
      </c>
      <c r="J48" s="1">
        <v>68.7</v>
      </c>
      <c r="K48" s="1">
        <v>65.099999999999994</v>
      </c>
      <c r="L48" s="1">
        <v>54.9</v>
      </c>
      <c r="M48" s="1">
        <v>47.1</v>
      </c>
      <c r="N48" s="1">
        <v>58.2</v>
      </c>
      <c r="O48" s="1">
        <v>54</v>
      </c>
      <c r="P48">
        <f t="shared" si="0"/>
        <v>58.680000000000007</v>
      </c>
    </row>
    <row r="49" spans="2:16" x14ac:dyDescent="0.3">
      <c r="B49" s="21"/>
      <c r="C49" s="21"/>
      <c r="D49" s="21"/>
      <c r="E49" s="1" t="s">
        <v>6</v>
      </c>
      <c r="F49" s="1">
        <v>50.221111098819698</v>
      </c>
      <c r="G49" s="1">
        <v>67.565967764844402</v>
      </c>
      <c r="H49" s="1">
        <v>60.187955605752201</v>
      </c>
      <c r="I49" s="1">
        <v>57.777071576880701</v>
      </c>
      <c r="J49" s="1">
        <v>63.681315941176898</v>
      </c>
      <c r="K49" s="1">
        <v>52.487998628257799</v>
      </c>
      <c r="L49" s="1">
        <v>51.273677457346402</v>
      </c>
      <c r="M49" s="1">
        <v>53.203289371992703</v>
      </c>
      <c r="N49" s="1">
        <v>52.789771736577897</v>
      </c>
      <c r="O49" s="1">
        <v>60.149812967290202</v>
      </c>
      <c r="P49">
        <f t="shared" si="0"/>
        <v>56.933797214893886</v>
      </c>
    </row>
    <row r="50" spans="2:16" x14ac:dyDescent="0.3">
      <c r="B50" s="21"/>
      <c r="C50" s="21"/>
      <c r="D50" s="21"/>
      <c r="E50" s="1" t="s">
        <v>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>
        <f t="shared" si="0"/>
        <v>0</v>
      </c>
    </row>
    <row r="51" spans="2:16" x14ac:dyDescent="0.3">
      <c r="B51" s="21"/>
      <c r="C51" s="21"/>
      <c r="D51" s="21"/>
      <c r="E51" s="1" t="s">
        <v>8</v>
      </c>
      <c r="F51" s="1">
        <v>270</v>
      </c>
      <c r="G51" s="1">
        <v>300</v>
      </c>
      <c r="H51" s="1">
        <v>270</v>
      </c>
      <c r="I51" s="1">
        <v>240</v>
      </c>
      <c r="J51" s="1">
        <v>270</v>
      </c>
      <c r="K51" s="1">
        <v>270</v>
      </c>
      <c r="L51" s="1">
        <v>180</v>
      </c>
      <c r="M51" s="1">
        <v>240</v>
      </c>
      <c r="N51" s="1">
        <v>180</v>
      </c>
      <c r="O51" s="1">
        <v>300</v>
      </c>
      <c r="P51">
        <f t="shared" si="0"/>
        <v>252</v>
      </c>
    </row>
    <row r="52" spans="2:16" x14ac:dyDescent="0.3">
      <c r="B52" s="21"/>
      <c r="C52" s="22"/>
      <c r="D52" s="22"/>
      <c r="E52" s="3" t="s">
        <v>9</v>
      </c>
      <c r="F52" s="1">
        <v>30</v>
      </c>
      <c r="G52" s="1">
        <v>60</v>
      </c>
      <c r="H52" s="1">
        <v>60</v>
      </c>
      <c r="I52" s="1">
        <v>60</v>
      </c>
      <c r="J52" s="1">
        <v>60</v>
      </c>
      <c r="K52" s="1">
        <v>60</v>
      </c>
      <c r="L52" s="1">
        <v>60</v>
      </c>
      <c r="M52" s="1">
        <v>30</v>
      </c>
      <c r="N52" s="1">
        <v>60</v>
      </c>
      <c r="O52" s="1">
        <v>30</v>
      </c>
      <c r="P52">
        <f t="shared" si="0"/>
        <v>51</v>
      </c>
    </row>
    <row r="53" spans="2:16" x14ac:dyDescent="0.3">
      <c r="B53" s="21"/>
      <c r="C53" s="20" t="s">
        <v>15</v>
      </c>
      <c r="D53" s="20" t="s">
        <v>12</v>
      </c>
      <c r="E53" s="2" t="s">
        <v>5</v>
      </c>
      <c r="F53" s="2">
        <v>-29</v>
      </c>
      <c r="G53" s="2">
        <v>-22.3</v>
      </c>
      <c r="H53" s="2">
        <v>-30.5</v>
      </c>
      <c r="I53" s="2">
        <v>-28.1</v>
      </c>
      <c r="J53" s="2">
        <v>-18.8</v>
      </c>
      <c r="K53" s="2">
        <v>-29.7</v>
      </c>
      <c r="L53" s="2">
        <v>-28.5</v>
      </c>
      <c r="M53" s="2">
        <v>-16.7</v>
      </c>
      <c r="N53" s="2">
        <v>-25</v>
      </c>
      <c r="O53" s="2">
        <v>-26.7</v>
      </c>
      <c r="P53" s="2">
        <f t="shared" si="0"/>
        <v>-25.529999999999998</v>
      </c>
    </row>
    <row r="54" spans="2:16" x14ac:dyDescent="0.3">
      <c r="B54" s="21"/>
      <c r="C54" s="21"/>
      <c r="D54" s="21"/>
      <c r="E54" s="1" t="s">
        <v>6</v>
      </c>
      <c r="F54" s="1">
        <v>22.8254244210266</v>
      </c>
      <c r="G54" s="1">
        <v>19.791664912280599</v>
      </c>
      <c r="H54" s="1">
        <v>21.324868112136102</v>
      </c>
      <c r="I54" s="1">
        <v>23.524242814594398</v>
      </c>
      <c r="J54" s="1">
        <v>19.405153954555399</v>
      </c>
      <c r="K54" s="1">
        <v>23.214435164354001</v>
      </c>
      <c r="L54" s="1">
        <v>23.6378933071456</v>
      </c>
      <c r="M54" s="1">
        <v>15.9408280838857</v>
      </c>
      <c r="N54" s="1">
        <v>19.672315572906001</v>
      </c>
      <c r="O54" s="1">
        <v>20.690819220127501</v>
      </c>
      <c r="P54" s="1">
        <f t="shared" si="0"/>
        <v>21.002764556301187</v>
      </c>
    </row>
    <row r="55" spans="2:16" x14ac:dyDescent="0.3">
      <c r="B55" s="21"/>
      <c r="C55" s="21"/>
      <c r="D55" s="21"/>
      <c r="E55" s="1" t="s">
        <v>7</v>
      </c>
      <c r="F55" s="1">
        <v>-100</v>
      </c>
      <c r="G55" s="1">
        <v>-90</v>
      </c>
      <c r="H55" s="1">
        <v>-90</v>
      </c>
      <c r="I55" s="1">
        <v>-80</v>
      </c>
      <c r="J55" s="1">
        <v>-90</v>
      </c>
      <c r="K55" s="1">
        <v>-110</v>
      </c>
      <c r="L55" s="1">
        <v>-110</v>
      </c>
      <c r="M55" s="1">
        <v>-70</v>
      </c>
      <c r="N55" s="1">
        <v>-90</v>
      </c>
      <c r="O55" s="1">
        <v>-80</v>
      </c>
      <c r="P55" s="1">
        <f t="shared" si="0"/>
        <v>-91</v>
      </c>
    </row>
    <row r="56" spans="2:16" x14ac:dyDescent="0.3">
      <c r="B56" s="21"/>
      <c r="C56" s="21"/>
      <c r="D56" s="21"/>
      <c r="E56" s="1" t="s">
        <v>8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f t="shared" si="0"/>
        <v>0</v>
      </c>
    </row>
    <row r="57" spans="2:16" x14ac:dyDescent="0.3">
      <c r="B57" s="21"/>
      <c r="C57" s="21"/>
      <c r="D57" s="22"/>
      <c r="E57" s="3" t="s">
        <v>9</v>
      </c>
      <c r="F57" s="3">
        <v>-20</v>
      </c>
      <c r="G57" s="3">
        <v>-20</v>
      </c>
      <c r="H57" s="3">
        <v>-30</v>
      </c>
      <c r="I57" s="3">
        <v>-20</v>
      </c>
      <c r="J57" s="3">
        <v>-20</v>
      </c>
      <c r="K57" s="3">
        <v>-30</v>
      </c>
      <c r="L57" s="3">
        <v>-20</v>
      </c>
      <c r="M57" s="3">
        <v>-10</v>
      </c>
      <c r="N57" s="3">
        <v>-20</v>
      </c>
      <c r="O57" s="3">
        <v>-20</v>
      </c>
      <c r="P57" s="3">
        <f t="shared" si="0"/>
        <v>-21</v>
      </c>
    </row>
    <row r="58" spans="2:16" x14ac:dyDescent="0.3">
      <c r="B58" s="21"/>
      <c r="C58" s="21"/>
      <c r="D58" s="20" t="s">
        <v>13</v>
      </c>
      <c r="E58" s="2" t="s">
        <v>5</v>
      </c>
      <c r="F58" s="2">
        <v>87</v>
      </c>
      <c r="G58" s="2">
        <v>66.900000000000006</v>
      </c>
      <c r="H58" s="2">
        <v>91.5</v>
      </c>
      <c r="I58" s="2">
        <v>84.3</v>
      </c>
      <c r="J58" s="2">
        <v>56.4</v>
      </c>
      <c r="K58" s="2">
        <v>89.1</v>
      </c>
      <c r="L58" s="2">
        <v>85.5</v>
      </c>
      <c r="M58" s="2">
        <v>50.1</v>
      </c>
      <c r="N58" s="2">
        <v>75</v>
      </c>
      <c r="O58" s="2">
        <v>80.099999999999994</v>
      </c>
      <c r="P58">
        <f t="shared" si="0"/>
        <v>76.59</v>
      </c>
    </row>
    <row r="59" spans="2:16" x14ac:dyDescent="0.3">
      <c r="B59" s="21"/>
      <c r="C59" s="21"/>
      <c r="D59" s="21"/>
      <c r="E59" s="1" t="s">
        <v>6</v>
      </c>
      <c r="F59" s="1">
        <v>68.476273263079904</v>
      </c>
      <c r="G59" s="1">
        <v>59.374994736841799</v>
      </c>
      <c r="H59" s="1">
        <v>63.974604336408298</v>
      </c>
      <c r="I59" s="1">
        <v>70.572728443783404</v>
      </c>
      <c r="J59" s="1">
        <v>58.215461863666398</v>
      </c>
      <c r="K59" s="1">
        <v>69.643305493062201</v>
      </c>
      <c r="L59" s="1">
        <v>70.913679921436795</v>
      </c>
      <c r="M59" s="1">
        <v>47.822484251657201</v>
      </c>
      <c r="N59" s="1">
        <v>59.016946718718003</v>
      </c>
      <c r="O59" s="1">
        <v>62.072457660382597</v>
      </c>
      <c r="P59">
        <f t="shared" si="0"/>
        <v>63.008293668903661</v>
      </c>
    </row>
    <row r="60" spans="2:16" x14ac:dyDescent="0.3">
      <c r="B60" s="21"/>
      <c r="C60" s="21"/>
      <c r="D60" s="21"/>
      <c r="E60" s="1" t="s">
        <v>7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>
        <f t="shared" si="0"/>
        <v>0</v>
      </c>
    </row>
    <row r="61" spans="2:16" x14ac:dyDescent="0.3">
      <c r="B61" s="21"/>
      <c r="C61" s="21"/>
      <c r="D61" s="21"/>
      <c r="E61" s="1" t="s">
        <v>8</v>
      </c>
      <c r="F61" s="1">
        <v>300</v>
      </c>
      <c r="G61" s="1">
        <v>270</v>
      </c>
      <c r="H61" s="1">
        <v>270</v>
      </c>
      <c r="I61" s="1">
        <v>240</v>
      </c>
      <c r="J61" s="1">
        <v>270</v>
      </c>
      <c r="K61" s="1">
        <v>330</v>
      </c>
      <c r="L61" s="1">
        <v>330</v>
      </c>
      <c r="M61" s="1">
        <v>210</v>
      </c>
      <c r="N61" s="1">
        <v>270</v>
      </c>
      <c r="O61" s="1">
        <v>240</v>
      </c>
      <c r="P61">
        <f t="shared" si="0"/>
        <v>273</v>
      </c>
    </row>
    <row r="62" spans="2:16" x14ac:dyDescent="0.3">
      <c r="B62" s="21"/>
      <c r="C62" s="22"/>
      <c r="D62" s="22"/>
      <c r="E62" s="3" t="s">
        <v>9</v>
      </c>
      <c r="F62" s="3">
        <v>60</v>
      </c>
      <c r="G62" s="3">
        <v>60</v>
      </c>
      <c r="H62" s="3">
        <v>90</v>
      </c>
      <c r="I62" s="3">
        <v>60</v>
      </c>
      <c r="J62" s="3">
        <v>60</v>
      </c>
      <c r="K62" s="3">
        <v>90</v>
      </c>
      <c r="L62" s="3">
        <v>60</v>
      </c>
      <c r="M62" s="3">
        <v>30</v>
      </c>
      <c r="N62" s="3">
        <v>60</v>
      </c>
      <c r="O62" s="3">
        <v>60</v>
      </c>
      <c r="P62">
        <f t="shared" si="0"/>
        <v>63</v>
      </c>
    </row>
    <row r="63" spans="2:16" x14ac:dyDescent="0.3">
      <c r="B63" s="20" t="s">
        <v>16</v>
      </c>
      <c r="C63" s="20" t="s">
        <v>3</v>
      </c>
      <c r="D63" s="20" t="s">
        <v>12</v>
      </c>
      <c r="E63" s="2" t="s">
        <v>5</v>
      </c>
      <c r="F63" s="2">
        <v>-23.3</v>
      </c>
      <c r="G63" s="2">
        <v>-19.2</v>
      </c>
      <c r="H63" s="2">
        <v>-7.9</v>
      </c>
      <c r="I63" s="2">
        <v>-21.9</v>
      </c>
      <c r="J63" s="2">
        <v>-24</v>
      </c>
      <c r="K63" s="2">
        <v>-22.4</v>
      </c>
      <c r="L63" s="2">
        <v>-16.8</v>
      </c>
      <c r="M63" s="2">
        <v>-0.1</v>
      </c>
      <c r="N63" s="2">
        <v>-10</v>
      </c>
      <c r="O63" s="2">
        <v>-25.2</v>
      </c>
      <c r="P63" s="2">
        <f t="shared" si="0"/>
        <v>-17.079999999999998</v>
      </c>
    </row>
    <row r="64" spans="2:16" x14ac:dyDescent="0.3">
      <c r="B64" s="21"/>
      <c r="C64" s="21"/>
      <c r="D64" s="21"/>
      <c r="E64" s="1" t="s">
        <v>6</v>
      </c>
      <c r="F64" s="1">
        <v>19.700507607673401</v>
      </c>
      <c r="G64" s="1">
        <v>15.791136754521499</v>
      </c>
      <c r="H64" s="1">
        <v>12.513592609638501</v>
      </c>
      <c r="I64" s="1">
        <v>19.631352475058801</v>
      </c>
      <c r="J64" s="1">
        <v>21.540659228538001</v>
      </c>
      <c r="K64" s="1">
        <v>18.874321179846401</v>
      </c>
      <c r="L64" s="1">
        <v>18.8085087128139</v>
      </c>
      <c r="M64" s="1">
        <v>0.99498743710661997</v>
      </c>
      <c r="N64" s="1">
        <v>13.114877048604001</v>
      </c>
      <c r="O64" s="1">
        <v>21.516505292449299</v>
      </c>
      <c r="P64" s="1">
        <f t="shared" si="0"/>
        <v>16.248644834625043</v>
      </c>
    </row>
    <row r="65" spans="2:16" x14ac:dyDescent="0.3">
      <c r="B65" s="21"/>
      <c r="C65" s="21"/>
      <c r="D65" s="21"/>
      <c r="E65" s="1" t="s">
        <v>7</v>
      </c>
      <c r="F65" s="1">
        <v>-70</v>
      </c>
      <c r="G65" s="1">
        <v>-60</v>
      </c>
      <c r="H65" s="1">
        <v>-60</v>
      </c>
      <c r="I65" s="1">
        <v>-100</v>
      </c>
      <c r="J65" s="1">
        <v>-100</v>
      </c>
      <c r="K65" s="1">
        <v>-70</v>
      </c>
      <c r="L65" s="1">
        <v>-90</v>
      </c>
      <c r="M65" s="1">
        <v>-10</v>
      </c>
      <c r="N65" s="1">
        <v>-60</v>
      </c>
      <c r="O65" s="1">
        <v>-120</v>
      </c>
      <c r="P65" s="1">
        <f t="shared" si="0"/>
        <v>-74</v>
      </c>
    </row>
    <row r="66" spans="2:16" x14ac:dyDescent="0.3">
      <c r="B66" s="21"/>
      <c r="C66" s="21"/>
      <c r="D66" s="21"/>
      <c r="E66" s="1" t="s">
        <v>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f t="shared" si="0"/>
        <v>0</v>
      </c>
    </row>
    <row r="67" spans="2:16" x14ac:dyDescent="0.3">
      <c r="B67" s="21"/>
      <c r="C67" s="21"/>
      <c r="D67" s="22"/>
      <c r="E67" s="3" t="s">
        <v>9</v>
      </c>
      <c r="F67" s="3">
        <v>-20</v>
      </c>
      <c r="G67" s="3">
        <v>-20</v>
      </c>
      <c r="H67" s="3">
        <v>0</v>
      </c>
      <c r="I67" s="3">
        <v>-20</v>
      </c>
      <c r="J67" s="3">
        <v>-20</v>
      </c>
      <c r="K67" s="3">
        <v>-20</v>
      </c>
      <c r="L67" s="3">
        <v>-10</v>
      </c>
      <c r="M67" s="3">
        <v>0</v>
      </c>
      <c r="N67" s="3">
        <v>0</v>
      </c>
      <c r="O67" s="3">
        <v>-20</v>
      </c>
      <c r="P67" s="3">
        <f t="shared" si="0"/>
        <v>-13</v>
      </c>
    </row>
    <row r="68" spans="2:16" x14ac:dyDescent="0.3">
      <c r="B68" s="21"/>
      <c r="C68" s="21"/>
      <c r="D68" s="20" t="s">
        <v>13</v>
      </c>
      <c r="E68" s="2" t="s">
        <v>5</v>
      </c>
      <c r="F68" s="1">
        <v>69.900000000000006</v>
      </c>
      <c r="G68" s="1">
        <v>57.6</v>
      </c>
      <c r="H68" s="1">
        <v>23.7</v>
      </c>
      <c r="I68" s="1">
        <v>65.7</v>
      </c>
      <c r="J68" s="1">
        <v>72</v>
      </c>
      <c r="K68" s="1">
        <v>67.2</v>
      </c>
      <c r="L68" s="1">
        <v>50.4</v>
      </c>
      <c r="M68" s="1">
        <v>0.3</v>
      </c>
      <c r="N68" s="1">
        <v>30</v>
      </c>
      <c r="O68" s="1">
        <v>75.599999999999994</v>
      </c>
      <c r="P68">
        <f t="shared" ref="P68:P92" si="1">AVERAGE(F68:O68)</f>
        <v>51.239999999999995</v>
      </c>
    </row>
    <row r="69" spans="2:16" x14ac:dyDescent="0.3">
      <c r="B69" s="21"/>
      <c r="C69" s="21"/>
      <c r="D69" s="21"/>
      <c r="E69" s="1" t="s">
        <v>6</v>
      </c>
      <c r="F69" s="1">
        <v>59.101522823020296</v>
      </c>
      <c r="G69" s="1">
        <v>47.373410263564502</v>
      </c>
      <c r="H69" s="1">
        <v>37.540777828915502</v>
      </c>
      <c r="I69" s="1">
        <v>58.894057425176598</v>
      </c>
      <c r="J69" s="1">
        <v>64.621977685613999</v>
      </c>
      <c r="K69" s="1">
        <v>56.622963539539299</v>
      </c>
      <c r="L69" s="1">
        <v>56.425526138441903</v>
      </c>
      <c r="M69" s="1">
        <v>2.98496231131986</v>
      </c>
      <c r="N69" s="1">
        <v>39.344631145812002</v>
      </c>
      <c r="O69" s="1">
        <v>64.549515877347901</v>
      </c>
      <c r="P69">
        <f t="shared" si="1"/>
        <v>48.745934503875191</v>
      </c>
    </row>
    <row r="70" spans="2:16" x14ac:dyDescent="0.3">
      <c r="B70" s="21"/>
      <c r="C70" s="21"/>
      <c r="D70" s="21"/>
      <c r="E70" s="1" t="s">
        <v>7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>
        <f t="shared" si="1"/>
        <v>0</v>
      </c>
    </row>
    <row r="71" spans="2:16" x14ac:dyDescent="0.3">
      <c r="B71" s="21"/>
      <c r="C71" s="21"/>
      <c r="D71" s="21"/>
      <c r="E71" s="1" t="s">
        <v>8</v>
      </c>
      <c r="F71" s="1">
        <v>210</v>
      </c>
      <c r="G71" s="1">
        <v>180</v>
      </c>
      <c r="H71" s="1">
        <v>180</v>
      </c>
      <c r="I71" s="1">
        <v>300</v>
      </c>
      <c r="J71" s="1">
        <v>300</v>
      </c>
      <c r="K71" s="1">
        <v>210</v>
      </c>
      <c r="L71" s="1">
        <v>270</v>
      </c>
      <c r="M71" s="1">
        <v>30</v>
      </c>
      <c r="N71" s="1">
        <v>180</v>
      </c>
      <c r="O71" s="1">
        <v>360</v>
      </c>
      <c r="P71">
        <f t="shared" si="1"/>
        <v>222</v>
      </c>
    </row>
    <row r="72" spans="2:16" x14ac:dyDescent="0.3">
      <c r="B72" s="21"/>
      <c r="C72" s="22"/>
      <c r="D72" s="22"/>
      <c r="E72" s="3" t="s">
        <v>9</v>
      </c>
      <c r="F72" s="1">
        <v>60</v>
      </c>
      <c r="G72" s="1">
        <v>60</v>
      </c>
      <c r="H72" s="1">
        <v>0</v>
      </c>
      <c r="I72" s="1">
        <v>60</v>
      </c>
      <c r="J72" s="1">
        <v>60</v>
      </c>
      <c r="K72" s="1">
        <v>60</v>
      </c>
      <c r="L72" s="1">
        <v>30</v>
      </c>
      <c r="M72" s="1">
        <v>0</v>
      </c>
      <c r="N72" s="1">
        <v>0</v>
      </c>
      <c r="O72" s="1">
        <v>60</v>
      </c>
      <c r="P72">
        <f t="shared" si="1"/>
        <v>39</v>
      </c>
    </row>
    <row r="73" spans="2:16" x14ac:dyDescent="0.3">
      <c r="B73" s="21"/>
      <c r="C73" s="20" t="s">
        <v>14</v>
      </c>
      <c r="D73" s="20" t="s">
        <v>12</v>
      </c>
      <c r="E73" s="2" t="s">
        <v>5</v>
      </c>
      <c r="F73" s="2">
        <v>-14.7</v>
      </c>
      <c r="G73" s="2">
        <v>-21</v>
      </c>
      <c r="H73" s="2">
        <v>-23.8</v>
      </c>
      <c r="I73" s="2">
        <v>-20.6</v>
      </c>
      <c r="J73" s="2">
        <v>-25.1</v>
      </c>
      <c r="K73" s="2">
        <v>-16.600000000000001</v>
      </c>
      <c r="L73" s="2">
        <v>-17.600000000000001</v>
      </c>
      <c r="M73" s="2">
        <v>-23.4</v>
      </c>
      <c r="N73" s="2">
        <v>-13.7</v>
      </c>
      <c r="O73" s="2">
        <v>-16.600000000000001</v>
      </c>
      <c r="P73" s="2">
        <f t="shared" si="1"/>
        <v>-19.309999999999995</v>
      </c>
    </row>
    <row r="74" spans="2:16" x14ac:dyDescent="0.3">
      <c r="B74" s="21"/>
      <c r="C74" s="21"/>
      <c r="D74" s="21"/>
      <c r="E74" s="1" t="s">
        <v>6</v>
      </c>
      <c r="F74" s="1">
        <v>16.214499683924799</v>
      </c>
      <c r="G74" s="1">
        <v>17.521415467935199</v>
      </c>
      <c r="H74" s="1">
        <v>22.216210297888299</v>
      </c>
      <c r="I74" s="1">
        <v>19.7393008994746</v>
      </c>
      <c r="J74" s="1">
        <v>19.104711460788899</v>
      </c>
      <c r="K74" s="1">
        <v>17.956614380222099</v>
      </c>
      <c r="L74" s="1">
        <v>18.227451824103099</v>
      </c>
      <c r="M74" s="1">
        <v>20.504633622671701</v>
      </c>
      <c r="N74" s="1">
        <v>15.2088789856451</v>
      </c>
      <c r="O74" s="1">
        <v>17.0423003142181</v>
      </c>
      <c r="P74" s="1">
        <f t="shared" si="1"/>
        <v>18.373601693687188</v>
      </c>
    </row>
    <row r="75" spans="2:16" x14ac:dyDescent="0.3">
      <c r="B75" s="21"/>
      <c r="C75" s="21"/>
      <c r="D75" s="21"/>
      <c r="E75" s="1" t="s">
        <v>7</v>
      </c>
      <c r="F75" s="1">
        <v>-70</v>
      </c>
      <c r="G75" s="1">
        <v>-70</v>
      </c>
      <c r="H75" s="1">
        <v>-110</v>
      </c>
      <c r="I75" s="1">
        <v>-80</v>
      </c>
      <c r="J75" s="1">
        <v>-80</v>
      </c>
      <c r="K75" s="1">
        <v>-70</v>
      </c>
      <c r="L75" s="1">
        <v>-70</v>
      </c>
      <c r="M75" s="1">
        <v>-90</v>
      </c>
      <c r="N75" s="1">
        <v>-60</v>
      </c>
      <c r="O75" s="1">
        <v>-90</v>
      </c>
      <c r="P75" s="1">
        <f t="shared" si="1"/>
        <v>-79</v>
      </c>
    </row>
    <row r="76" spans="2:16" x14ac:dyDescent="0.3">
      <c r="B76" s="21"/>
      <c r="C76" s="21"/>
      <c r="D76" s="21"/>
      <c r="E76" s="1" t="s">
        <v>8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f t="shared" si="1"/>
        <v>0</v>
      </c>
    </row>
    <row r="77" spans="2:16" x14ac:dyDescent="0.3">
      <c r="B77" s="21"/>
      <c r="C77" s="21"/>
      <c r="D77" s="22"/>
      <c r="E77" s="3" t="s">
        <v>9</v>
      </c>
      <c r="F77" s="3">
        <v>-10</v>
      </c>
      <c r="G77" s="3">
        <v>-20</v>
      </c>
      <c r="H77" s="3">
        <v>-20</v>
      </c>
      <c r="I77" s="3">
        <v>-20</v>
      </c>
      <c r="J77" s="3">
        <v>-20</v>
      </c>
      <c r="K77" s="3">
        <v>-10</v>
      </c>
      <c r="L77" s="3">
        <v>-10</v>
      </c>
      <c r="M77" s="3">
        <v>-20</v>
      </c>
      <c r="N77" s="3">
        <v>-10</v>
      </c>
      <c r="O77" s="3">
        <v>-10</v>
      </c>
      <c r="P77" s="3">
        <f t="shared" si="1"/>
        <v>-15</v>
      </c>
    </row>
    <row r="78" spans="2:16" x14ac:dyDescent="0.3">
      <c r="B78" s="21"/>
      <c r="C78" s="21"/>
      <c r="D78" s="20" t="s">
        <v>13</v>
      </c>
      <c r="E78" s="2" t="s">
        <v>5</v>
      </c>
      <c r="F78" s="1">
        <v>44.1</v>
      </c>
      <c r="G78" s="1">
        <v>63</v>
      </c>
      <c r="H78" s="1">
        <v>71.400000000000006</v>
      </c>
      <c r="I78" s="1">
        <v>61.8</v>
      </c>
      <c r="J78" s="1">
        <v>75.3</v>
      </c>
      <c r="K78" s="1">
        <v>49.8</v>
      </c>
      <c r="L78" s="1">
        <v>52.8</v>
      </c>
      <c r="M78" s="1">
        <v>70.2</v>
      </c>
      <c r="N78" s="1">
        <v>41.1</v>
      </c>
      <c r="O78" s="1">
        <v>49.8</v>
      </c>
      <c r="P78">
        <f t="shared" si="1"/>
        <v>57.929999999999993</v>
      </c>
    </row>
    <row r="79" spans="2:16" x14ac:dyDescent="0.3">
      <c r="B79" s="21"/>
      <c r="C79" s="21"/>
      <c r="D79" s="21"/>
      <c r="E79" s="1" t="s">
        <v>6</v>
      </c>
      <c r="F79" s="1">
        <v>48.643499051774597</v>
      </c>
      <c r="G79" s="1">
        <v>52.564246403805697</v>
      </c>
      <c r="H79" s="1">
        <v>66.648630893665</v>
      </c>
      <c r="I79" s="1">
        <v>59.217902698423799</v>
      </c>
      <c r="J79" s="1">
        <v>57.314134382366703</v>
      </c>
      <c r="K79" s="1">
        <v>53.869843140666298</v>
      </c>
      <c r="L79" s="1">
        <v>54.682355472309297</v>
      </c>
      <c r="M79" s="1">
        <v>61.513900868015099</v>
      </c>
      <c r="N79" s="1">
        <v>45.626636956935499</v>
      </c>
      <c r="O79" s="1">
        <v>51.126900942654402</v>
      </c>
      <c r="P79">
        <f t="shared" si="1"/>
        <v>55.120805081061647</v>
      </c>
    </row>
    <row r="80" spans="2:16" x14ac:dyDescent="0.3">
      <c r="B80" s="21"/>
      <c r="C80" s="21"/>
      <c r="D80" s="21"/>
      <c r="E80" s="1" t="s">
        <v>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>
        <f t="shared" si="1"/>
        <v>0</v>
      </c>
    </row>
    <row r="81" spans="2:16" x14ac:dyDescent="0.3">
      <c r="B81" s="21"/>
      <c r="C81" s="21"/>
      <c r="D81" s="21"/>
      <c r="E81" s="1" t="s">
        <v>8</v>
      </c>
      <c r="F81" s="1">
        <v>210</v>
      </c>
      <c r="G81" s="1">
        <v>210</v>
      </c>
      <c r="H81" s="1">
        <v>330</v>
      </c>
      <c r="I81" s="1">
        <v>240</v>
      </c>
      <c r="J81" s="1">
        <v>240</v>
      </c>
      <c r="K81" s="1">
        <v>210</v>
      </c>
      <c r="L81" s="1">
        <v>210</v>
      </c>
      <c r="M81" s="1">
        <v>270</v>
      </c>
      <c r="N81" s="1">
        <v>180</v>
      </c>
      <c r="O81" s="1">
        <v>270</v>
      </c>
      <c r="P81">
        <f t="shared" si="1"/>
        <v>237</v>
      </c>
    </row>
    <row r="82" spans="2:16" x14ac:dyDescent="0.3">
      <c r="B82" s="21"/>
      <c r="C82" s="22"/>
      <c r="D82" s="22"/>
      <c r="E82" s="3" t="s">
        <v>9</v>
      </c>
      <c r="F82" s="1">
        <v>30</v>
      </c>
      <c r="G82" s="1">
        <v>60</v>
      </c>
      <c r="H82" s="1">
        <v>60</v>
      </c>
      <c r="I82" s="1">
        <v>60</v>
      </c>
      <c r="J82" s="1">
        <v>60</v>
      </c>
      <c r="K82" s="1">
        <v>30</v>
      </c>
      <c r="L82" s="1">
        <v>30</v>
      </c>
      <c r="M82" s="1">
        <v>60</v>
      </c>
      <c r="N82" s="1">
        <v>30</v>
      </c>
      <c r="O82" s="1">
        <v>30</v>
      </c>
      <c r="P82">
        <f t="shared" si="1"/>
        <v>45</v>
      </c>
    </row>
    <row r="83" spans="2:16" x14ac:dyDescent="0.3">
      <c r="B83" s="21"/>
      <c r="C83" s="20" t="s">
        <v>15</v>
      </c>
      <c r="D83" s="20" t="s">
        <v>12</v>
      </c>
      <c r="E83" s="2" t="s">
        <v>5</v>
      </c>
      <c r="F83" s="2">
        <v>-21.7</v>
      </c>
      <c r="G83" s="2">
        <v>-23</v>
      </c>
      <c r="H83" s="2">
        <v>-30.1</v>
      </c>
      <c r="I83" s="2">
        <v>-22.7</v>
      </c>
      <c r="J83" s="2">
        <v>-24.9</v>
      </c>
      <c r="K83" s="2">
        <v>-26.2</v>
      </c>
      <c r="L83" s="2">
        <v>-27.9</v>
      </c>
      <c r="M83" s="2">
        <v>-26.8</v>
      </c>
      <c r="N83" s="2">
        <v>-21.6</v>
      </c>
      <c r="O83" s="2">
        <v>-25.3</v>
      </c>
      <c r="P83" s="2">
        <f t="shared" si="1"/>
        <v>-25.020000000000003</v>
      </c>
    </row>
    <row r="84" spans="2:16" x14ac:dyDescent="0.3">
      <c r="B84" s="21"/>
      <c r="C84" s="21"/>
      <c r="D84" s="21"/>
      <c r="E84" s="1" t="s">
        <v>6</v>
      </c>
      <c r="F84" s="1">
        <v>19.801767597868601</v>
      </c>
      <c r="G84" s="1">
        <v>19.209372712298499</v>
      </c>
      <c r="H84" s="1">
        <v>23.345020882406502</v>
      </c>
      <c r="I84" s="1">
        <v>19.486148926865901</v>
      </c>
      <c r="J84" s="1">
        <v>21.702304025149001</v>
      </c>
      <c r="K84" s="1">
        <v>21.669333169250901</v>
      </c>
      <c r="L84" s="1">
        <v>19.302590499722999</v>
      </c>
      <c r="M84" s="1">
        <v>21.113029152634599</v>
      </c>
      <c r="N84" s="1">
        <v>20.431348462595398</v>
      </c>
      <c r="O84" s="1">
        <v>19.619123323940801</v>
      </c>
      <c r="P84" s="1">
        <f t="shared" si="1"/>
        <v>20.568003875273323</v>
      </c>
    </row>
    <row r="85" spans="2:16" x14ac:dyDescent="0.3">
      <c r="B85" s="21"/>
      <c r="C85" s="21"/>
      <c r="D85" s="21"/>
      <c r="E85" s="1" t="s">
        <v>7</v>
      </c>
      <c r="F85" s="1">
        <v>-70</v>
      </c>
      <c r="G85" s="1">
        <v>-70</v>
      </c>
      <c r="H85" s="1">
        <v>-100</v>
      </c>
      <c r="I85" s="1">
        <v>-90</v>
      </c>
      <c r="J85" s="1">
        <v>-90</v>
      </c>
      <c r="K85" s="1">
        <v>-90</v>
      </c>
      <c r="L85" s="1">
        <v>-80</v>
      </c>
      <c r="M85" s="1">
        <v>-80</v>
      </c>
      <c r="N85" s="1">
        <v>-80</v>
      </c>
      <c r="O85" s="1">
        <v>-90</v>
      </c>
      <c r="P85" s="1">
        <f t="shared" si="1"/>
        <v>-84</v>
      </c>
    </row>
    <row r="86" spans="2:16" x14ac:dyDescent="0.3">
      <c r="B86" s="21"/>
      <c r="C86" s="21"/>
      <c r="D86" s="21"/>
      <c r="E86" s="1" t="s">
        <v>8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f t="shared" si="1"/>
        <v>0</v>
      </c>
    </row>
    <row r="87" spans="2:16" x14ac:dyDescent="0.3">
      <c r="B87" s="21"/>
      <c r="C87" s="21"/>
      <c r="D87" s="22"/>
      <c r="E87" s="3" t="s">
        <v>9</v>
      </c>
      <c r="F87" s="3">
        <v>-20</v>
      </c>
      <c r="G87" s="3">
        <v>-20</v>
      </c>
      <c r="H87" s="3">
        <v>-30</v>
      </c>
      <c r="I87" s="3">
        <v>-20</v>
      </c>
      <c r="J87" s="3">
        <v>-20</v>
      </c>
      <c r="K87" s="3">
        <v>-20</v>
      </c>
      <c r="L87" s="3">
        <v>-30</v>
      </c>
      <c r="M87" s="3">
        <v>-20</v>
      </c>
      <c r="N87" s="3">
        <v>-20</v>
      </c>
      <c r="O87" s="3">
        <v>-20</v>
      </c>
      <c r="P87" s="3">
        <f t="shared" si="1"/>
        <v>-22</v>
      </c>
    </row>
    <row r="88" spans="2:16" x14ac:dyDescent="0.3">
      <c r="B88" s="21"/>
      <c r="C88" s="21"/>
      <c r="D88" s="20" t="s">
        <v>13</v>
      </c>
      <c r="E88" s="2" t="s">
        <v>5</v>
      </c>
      <c r="F88" s="2">
        <v>65.099999999999994</v>
      </c>
      <c r="G88" s="2">
        <v>69</v>
      </c>
      <c r="H88" s="2">
        <v>90.3</v>
      </c>
      <c r="I88" s="2">
        <v>68.099999999999994</v>
      </c>
      <c r="J88" s="2">
        <v>74.7</v>
      </c>
      <c r="K88" s="2">
        <v>78.599999999999994</v>
      </c>
      <c r="L88" s="2">
        <v>83.7</v>
      </c>
      <c r="M88" s="2">
        <v>80.400000000000006</v>
      </c>
      <c r="N88" s="2">
        <v>64.8</v>
      </c>
      <c r="O88" s="2">
        <v>75.900000000000006</v>
      </c>
      <c r="P88" s="2">
        <f t="shared" si="1"/>
        <v>75.059999999999988</v>
      </c>
    </row>
    <row r="89" spans="2:16" x14ac:dyDescent="0.3">
      <c r="B89" s="21"/>
      <c r="C89" s="21"/>
      <c r="D89" s="21"/>
      <c r="E89" s="1" t="s">
        <v>6</v>
      </c>
      <c r="F89" s="1">
        <v>59.405302793605898</v>
      </c>
      <c r="G89" s="1">
        <v>57.628118136895601</v>
      </c>
      <c r="H89" s="1">
        <v>70.035062647219704</v>
      </c>
      <c r="I89" s="1">
        <v>58.458446780597903</v>
      </c>
      <c r="J89" s="1">
        <v>65.106912075447099</v>
      </c>
      <c r="K89" s="1">
        <v>65.007999507752899</v>
      </c>
      <c r="L89" s="1">
        <v>57.907771499169201</v>
      </c>
      <c r="M89" s="1">
        <v>63.339087457903901</v>
      </c>
      <c r="N89" s="1">
        <v>61.294045387786198</v>
      </c>
      <c r="O89" s="1">
        <v>58.8573699718225</v>
      </c>
      <c r="P89" s="1">
        <f t="shared" si="1"/>
        <v>61.704011625820101</v>
      </c>
    </row>
    <row r="90" spans="2:16" x14ac:dyDescent="0.3">
      <c r="B90" s="21"/>
      <c r="C90" s="21"/>
      <c r="D90" s="21"/>
      <c r="E90" s="1" t="s">
        <v>7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f t="shared" si="1"/>
        <v>0</v>
      </c>
    </row>
    <row r="91" spans="2:16" x14ac:dyDescent="0.3">
      <c r="B91" s="21"/>
      <c r="C91" s="21"/>
      <c r="D91" s="21"/>
      <c r="E91" s="1" t="s">
        <v>8</v>
      </c>
      <c r="F91" s="1">
        <v>210</v>
      </c>
      <c r="G91" s="1">
        <v>210</v>
      </c>
      <c r="H91" s="1">
        <v>300</v>
      </c>
      <c r="I91" s="1">
        <v>270</v>
      </c>
      <c r="J91" s="1">
        <v>270</v>
      </c>
      <c r="K91" s="1">
        <v>270</v>
      </c>
      <c r="L91" s="1">
        <v>240</v>
      </c>
      <c r="M91" s="1">
        <v>240</v>
      </c>
      <c r="N91" s="1">
        <v>240</v>
      </c>
      <c r="O91" s="1">
        <v>270</v>
      </c>
      <c r="P91" s="1">
        <f t="shared" si="1"/>
        <v>252</v>
      </c>
    </row>
    <row r="92" spans="2:16" x14ac:dyDescent="0.3">
      <c r="B92" s="22"/>
      <c r="C92" s="22"/>
      <c r="D92" s="22"/>
      <c r="E92" s="3" t="s">
        <v>9</v>
      </c>
      <c r="F92" s="3">
        <v>60</v>
      </c>
      <c r="G92" s="3">
        <v>60</v>
      </c>
      <c r="H92" s="3">
        <v>90</v>
      </c>
      <c r="I92" s="3">
        <v>60</v>
      </c>
      <c r="J92" s="3">
        <v>60</v>
      </c>
      <c r="K92" s="3">
        <v>60</v>
      </c>
      <c r="L92" s="3">
        <v>90</v>
      </c>
      <c r="M92" s="3">
        <v>60</v>
      </c>
      <c r="N92" s="3">
        <v>60</v>
      </c>
      <c r="O92" s="3">
        <v>60</v>
      </c>
      <c r="P92" s="3">
        <f t="shared" si="1"/>
        <v>66</v>
      </c>
    </row>
  </sheetData>
  <mergeCells count="30">
    <mergeCell ref="D23:D27"/>
    <mergeCell ref="D28:D32"/>
    <mergeCell ref="B33:B62"/>
    <mergeCell ref="C33:C42"/>
    <mergeCell ref="D33:D37"/>
    <mergeCell ref="D38:D42"/>
    <mergeCell ref="C43:C52"/>
    <mergeCell ref="D43:D47"/>
    <mergeCell ref="D48:D52"/>
    <mergeCell ref="B3:B32"/>
    <mergeCell ref="C3:C12"/>
    <mergeCell ref="D3:D7"/>
    <mergeCell ref="D8:D12"/>
    <mergeCell ref="C13:C22"/>
    <mergeCell ref="D13:D17"/>
    <mergeCell ref="B63:B92"/>
    <mergeCell ref="C63:C72"/>
    <mergeCell ref="D63:D67"/>
    <mergeCell ref="D68:D72"/>
    <mergeCell ref="C73:C82"/>
    <mergeCell ref="D73:D77"/>
    <mergeCell ref="D78:D82"/>
    <mergeCell ref="C83:C92"/>
    <mergeCell ref="D83:D87"/>
    <mergeCell ref="D88:D92"/>
    <mergeCell ref="C53:C62"/>
    <mergeCell ref="D53:D57"/>
    <mergeCell ref="D58:D62"/>
    <mergeCell ref="D18:D22"/>
    <mergeCell ref="C23:C3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55" zoomScale="70" zoomScaleNormal="70" workbookViewId="0">
      <selection activeCell="Q73" sqref="Q73"/>
    </sheetView>
  </sheetViews>
  <sheetFormatPr defaultRowHeight="16.5" x14ac:dyDescent="0.3"/>
  <sheetData>
    <row r="2" spans="2:16" x14ac:dyDescent="0.3">
      <c r="B2" t="s">
        <v>0</v>
      </c>
      <c r="C2" t="s">
        <v>1</v>
      </c>
      <c r="D2" t="s">
        <v>11</v>
      </c>
      <c r="E2" t="s">
        <v>10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 t="s">
        <v>18</v>
      </c>
    </row>
    <row r="3" spans="2:16" x14ac:dyDescent="0.3">
      <c r="B3" s="20" t="s">
        <v>2</v>
      </c>
      <c r="C3" s="20" t="s">
        <v>3</v>
      </c>
      <c r="D3" s="20" t="s">
        <v>12</v>
      </c>
      <c r="E3" s="2" t="s">
        <v>5</v>
      </c>
      <c r="F3" s="2">
        <v>-11.59</v>
      </c>
      <c r="G3" s="2">
        <v>-5.34</v>
      </c>
      <c r="H3" s="2">
        <v>-10.25</v>
      </c>
      <c r="I3" s="2">
        <v>-2.5</v>
      </c>
      <c r="J3" s="2">
        <v>-2.4500000000000002</v>
      </c>
      <c r="K3" s="2">
        <v>-2.99</v>
      </c>
      <c r="L3" s="2">
        <v>-11.19</v>
      </c>
      <c r="M3" s="2">
        <v>-3.53</v>
      </c>
      <c r="N3" s="2">
        <v>-14.06</v>
      </c>
      <c r="O3" s="2">
        <v>-1.59</v>
      </c>
      <c r="P3" s="2">
        <f>AVERAGE(F3:O3)</f>
        <v>-6.5490000000000013</v>
      </c>
    </row>
    <row r="4" spans="2:16" x14ac:dyDescent="0.3">
      <c r="B4" s="21"/>
      <c r="C4" s="21"/>
      <c r="D4" s="21"/>
      <c r="E4" s="1" t="s">
        <v>6</v>
      </c>
      <c r="F4" s="1">
        <v>12.847641806962001</v>
      </c>
      <c r="G4" s="1">
        <v>8.7797722066121899</v>
      </c>
      <c r="H4" s="1">
        <v>10.1709144131685</v>
      </c>
      <c r="I4" s="1">
        <v>8.0093695132638203</v>
      </c>
      <c r="J4" s="1">
        <v>7.99296565737649</v>
      </c>
      <c r="K4" s="1">
        <v>6.1016309295138402</v>
      </c>
      <c r="L4" s="1">
        <v>11.1028780052741</v>
      </c>
      <c r="M4" s="1">
        <v>7.0858379885515301</v>
      </c>
      <c r="N4" s="1">
        <v>13.0535972053683</v>
      </c>
      <c r="O4" s="1">
        <v>5.3443334476808202</v>
      </c>
      <c r="P4" s="1">
        <f t="shared" ref="P4:P67" si="0">AVERAGE(F4:O4)</f>
        <v>9.0488941173771593</v>
      </c>
    </row>
    <row r="5" spans="2:16" x14ac:dyDescent="0.3">
      <c r="B5" s="21"/>
      <c r="C5" s="21"/>
      <c r="D5" s="21"/>
      <c r="E5" s="1" t="s">
        <v>7</v>
      </c>
      <c r="F5" s="1">
        <v>-50</v>
      </c>
      <c r="G5" s="1">
        <v>-40</v>
      </c>
      <c r="H5" s="1">
        <v>-44</v>
      </c>
      <c r="I5" s="1">
        <v>-25</v>
      </c>
      <c r="J5" s="1">
        <v>-30</v>
      </c>
      <c r="K5" s="1">
        <v>-20</v>
      </c>
      <c r="L5" s="1">
        <v>-45</v>
      </c>
      <c r="M5" s="1">
        <v>-30</v>
      </c>
      <c r="N5" s="1">
        <v>-65</v>
      </c>
      <c r="O5" s="1">
        <v>-18</v>
      </c>
      <c r="P5" s="1">
        <f t="shared" si="0"/>
        <v>-36.700000000000003</v>
      </c>
    </row>
    <row r="6" spans="2:16" x14ac:dyDescent="0.3">
      <c r="B6" s="21"/>
      <c r="C6" s="21"/>
      <c r="D6" s="21"/>
      <c r="E6" s="1" t="s">
        <v>8</v>
      </c>
      <c r="F6" s="1">
        <v>14</v>
      </c>
      <c r="G6" s="1">
        <v>14</v>
      </c>
      <c r="H6" s="1">
        <v>7</v>
      </c>
      <c r="I6" s="1">
        <v>40</v>
      </c>
      <c r="J6" s="1">
        <v>40</v>
      </c>
      <c r="K6" s="1">
        <v>12</v>
      </c>
      <c r="L6" s="1">
        <v>16</v>
      </c>
      <c r="M6" s="1">
        <v>14</v>
      </c>
      <c r="N6" s="1">
        <v>11</v>
      </c>
      <c r="O6" s="1">
        <v>17</v>
      </c>
      <c r="P6" s="1">
        <f t="shared" si="0"/>
        <v>18.5</v>
      </c>
    </row>
    <row r="7" spans="2:16" x14ac:dyDescent="0.3">
      <c r="B7" s="21"/>
      <c r="C7" s="21"/>
      <c r="D7" s="22"/>
      <c r="E7" s="3" t="s">
        <v>9</v>
      </c>
      <c r="F7" s="3">
        <v>-10</v>
      </c>
      <c r="G7" s="3">
        <v>-1.5</v>
      </c>
      <c r="H7" s="3">
        <v>-8</v>
      </c>
      <c r="I7" s="3">
        <v>0</v>
      </c>
      <c r="J7" s="3">
        <v>0</v>
      </c>
      <c r="K7" s="3">
        <v>0</v>
      </c>
      <c r="L7" s="3">
        <v>-10</v>
      </c>
      <c r="M7" s="3">
        <v>0</v>
      </c>
      <c r="N7" s="3">
        <v>-11</v>
      </c>
      <c r="O7" s="3">
        <v>0</v>
      </c>
      <c r="P7" s="3">
        <f t="shared" si="0"/>
        <v>-4.05</v>
      </c>
    </row>
    <row r="8" spans="2:16" x14ac:dyDescent="0.3">
      <c r="B8" s="21"/>
      <c r="C8" s="21"/>
      <c r="D8" s="20" t="s">
        <v>13</v>
      </c>
      <c r="E8" s="2" t="s">
        <v>5</v>
      </c>
      <c r="F8" s="1">
        <v>52.2</v>
      </c>
      <c r="G8" s="1">
        <v>26</v>
      </c>
      <c r="H8" s="1">
        <v>43.8</v>
      </c>
      <c r="I8" s="1">
        <v>15.6</v>
      </c>
      <c r="J8" s="1">
        <v>14.6</v>
      </c>
      <c r="K8" s="1">
        <v>14.6</v>
      </c>
      <c r="L8" s="1">
        <v>49.4</v>
      </c>
      <c r="M8" s="1">
        <v>18.2</v>
      </c>
      <c r="N8" s="1">
        <v>60.8</v>
      </c>
      <c r="O8" s="1">
        <v>11.8</v>
      </c>
      <c r="P8">
        <f t="shared" si="0"/>
        <v>30.7</v>
      </c>
    </row>
    <row r="9" spans="2:16" x14ac:dyDescent="0.3">
      <c r="B9" s="21"/>
      <c r="C9" s="21"/>
      <c r="D9" s="21"/>
      <c r="E9" s="1" t="s">
        <v>6</v>
      </c>
      <c r="F9" s="1">
        <v>49.549571138406399</v>
      </c>
      <c r="G9" s="1">
        <v>33.645207682521402</v>
      </c>
      <c r="H9" s="1">
        <v>41.7320021086935</v>
      </c>
      <c r="I9" s="1">
        <v>23.9298976178336</v>
      </c>
      <c r="J9" s="1">
        <v>22.952995447217699</v>
      </c>
      <c r="K9" s="1">
        <v>22.952995447217699</v>
      </c>
      <c r="L9" s="1">
        <v>42.090854113453098</v>
      </c>
      <c r="M9" s="1">
        <v>27.1433233042676</v>
      </c>
      <c r="N9" s="1">
        <v>50.590117612039599</v>
      </c>
      <c r="O9" s="1">
        <v>16.271447384913198</v>
      </c>
      <c r="P9">
        <f t="shared" si="0"/>
        <v>33.085841185656378</v>
      </c>
    </row>
    <row r="10" spans="2:16" x14ac:dyDescent="0.3">
      <c r="B10" s="21"/>
      <c r="C10" s="21"/>
      <c r="D10" s="21"/>
      <c r="E10" s="1" t="s">
        <v>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>
        <f t="shared" si="0"/>
        <v>0</v>
      </c>
    </row>
    <row r="11" spans="2:16" x14ac:dyDescent="0.3">
      <c r="B11" s="21"/>
      <c r="C11" s="21"/>
      <c r="D11" s="21"/>
      <c r="E11" s="1" t="s">
        <v>8</v>
      </c>
      <c r="F11" s="1">
        <v>200</v>
      </c>
      <c r="G11" s="1">
        <v>160</v>
      </c>
      <c r="H11" s="1">
        <v>200</v>
      </c>
      <c r="I11" s="1">
        <v>100</v>
      </c>
      <c r="J11" s="1">
        <v>120</v>
      </c>
      <c r="K11" s="1">
        <v>80</v>
      </c>
      <c r="L11" s="1">
        <v>180</v>
      </c>
      <c r="M11" s="1">
        <v>120</v>
      </c>
      <c r="N11" s="1">
        <v>260</v>
      </c>
      <c r="O11" s="1">
        <v>80</v>
      </c>
      <c r="P11">
        <f t="shared" si="0"/>
        <v>150</v>
      </c>
    </row>
    <row r="12" spans="2:16" x14ac:dyDescent="0.3">
      <c r="B12" s="21"/>
      <c r="C12" s="22"/>
      <c r="D12" s="22"/>
      <c r="E12" s="3" t="s">
        <v>9</v>
      </c>
      <c r="F12" s="1">
        <v>40</v>
      </c>
      <c r="G12" s="1">
        <v>20</v>
      </c>
      <c r="H12" s="1">
        <v>40</v>
      </c>
      <c r="I12" s="1">
        <v>0</v>
      </c>
      <c r="J12" s="1">
        <v>0</v>
      </c>
      <c r="K12" s="1">
        <v>0</v>
      </c>
      <c r="L12" s="1">
        <v>40</v>
      </c>
      <c r="M12" s="1">
        <v>0</v>
      </c>
      <c r="N12" s="1">
        <v>60</v>
      </c>
      <c r="O12" s="1">
        <v>0</v>
      </c>
      <c r="P12">
        <f t="shared" si="0"/>
        <v>20</v>
      </c>
    </row>
    <row r="13" spans="2:16" x14ac:dyDescent="0.3">
      <c r="B13" s="21"/>
      <c r="C13" s="20" t="s">
        <v>14</v>
      </c>
      <c r="D13" s="20" t="s">
        <v>12</v>
      </c>
      <c r="E13" s="2" t="s">
        <v>5</v>
      </c>
      <c r="F13" s="2">
        <v>-7.64</v>
      </c>
      <c r="G13" s="2">
        <v>-12.67</v>
      </c>
      <c r="H13" s="2">
        <v>-4.96</v>
      </c>
      <c r="I13" s="2">
        <v>-56.2</v>
      </c>
      <c r="J13" s="2">
        <v>-59.58</v>
      </c>
      <c r="K13" s="2">
        <v>-28.71</v>
      </c>
      <c r="L13" s="2">
        <v>-10.199999999999999</v>
      </c>
      <c r="M13" s="2">
        <v>-13.14</v>
      </c>
      <c r="N13" s="2">
        <v>-10.02</v>
      </c>
      <c r="O13" s="2">
        <v>-29.86</v>
      </c>
      <c r="P13" s="2">
        <f t="shared" si="0"/>
        <v>-23.298000000000002</v>
      </c>
    </row>
    <row r="14" spans="2:16" x14ac:dyDescent="0.3">
      <c r="B14" s="21"/>
      <c r="C14" s="21"/>
      <c r="D14" s="21"/>
      <c r="E14" s="1" t="s">
        <v>6</v>
      </c>
      <c r="F14" s="1">
        <v>10.407228257321901</v>
      </c>
      <c r="G14" s="1">
        <v>16.5686782816252</v>
      </c>
      <c r="H14" s="1">
        <v>9.2519403370320106</v>
      </c>
      <c r="I14" s="1">
        <v>34.785916690522903</v>
      </c>
      <c r="J14" s="1">
        <v>37.630354768457799</v>
      </c>
      <c r="K14" s="1">
        <v>25.861668546325401</v>
      </c>
      <c r="L14" s="1">
        <v>12.928263611173699</v>
      </c>
      <c r="M14" s="1">
        <v>13.714240773735799</v>
      </c>
      <c r="N14" s="1">
        <v>11.9222313347795</v>
      </c>
      <c r="O14" s="1">
        <v>27.843498343419402</v>
      </c>
      <c r="P14" s="1">
        <f t="shared" si="0"/>
        <v>20.091402094439363</v>
      </c>
    </row>
    <row r="15" spans="2:16" x14ac:dyDescent="0.3">
      <c r="B15" s="21"/>
      <c r="C15" s="21"/>
      <c r="D15" s="21"/>
      <c r="E15" s="1" t="s">
        <v>7</v>
      </c>
      <c r="F15" s="1">
        <v>-35</v>
      </c>
      <c r="G15" s="1">
        <v>-110</v>
      </c>
      <c r="H15" s="1">
        <v>-40</v>
      </c>
      <c r="I15" s="1">
        <v>-155</v>
      </c>
      <c r="J15" s="1">
        <v>-155</v>
      </c>
      <c r="K15" s="1">
        <v>-125</v>
      </c>
      <c r="L15" s="1">
        <v>-83</v>
      </c>
      <c r="M15" s="1">
        <v>-80</v>
      </c>
      <c r="N15" s="1">
        <v>-58</v>
      </c>
      <c r="O15" s="1">
        <v>-140</v>
      </c>
      <c r="P15" s="1">
        <f t="shared" si="0"/>
        <v>-98.1</v>
      </c>
    </row>
    <row r="16" spans="2:16" x14ac:dyDescent="0.3">
      <c r="B16" s="21"/>
      <c r="C16" s="21"/>
      <c r="D16" s="21"/>
      <c r="E16" s="1" t="s">
        <v>8</v>
      </c>
      <c r="F16" s="1">
        <v>18</v>
      </c>
      <c r="G16" s="1">
        <v>6</v>
      </c>
      <c r="H16" s="1">
        <v>12</v>
      </c>
      <c r="I16" s="1">
        <v>0</v>
      </c>
      <c r="J16" s="1">
        <v>0</v>
      </c>
      <c r="K16" s="1">
        <v>6</v>
      </c>
      <c r="L16" s="1">
        <v>11</v>
      </c>
      <c r="M16" s="1">
        <v>10</v>
      </c>
      <c r="N16" s="1">
        <v>8</v>
      </c>
      <c r="O16" s="1">
        <v>9</v>
      </c>
      <c r="P16" s="1">
        <f t="shared" si="0"/>
        <v>8</v>
      </c>
    </row>
    <row r="17" spans="2:16" x14ac:dyDescent="0.3">
      <c r="B17" s="21"/>
      <c r="C17" s="21"/>
      <c r="D17" s="22"/>
      <c r="E17" s="3" t="s">
        <v>9</v>
      </c>
      <c r="F17" s="3">
        <v>-5</v>
      </c>
      <c r="G17" s="3">
        <v>-6</v>
      </c>
      <c r="H17" s="3">
        <v>-0.5</v>
      </c>
      <c r="I17" s="3">
        <v>-50</v>
      </c>
      <c r="J17" s="3">
        <v>-58</v>
      </c>
      <c r="K17" s="3">
        <v>-24.5</v>
      </c>
      <c r="L17" s="3">
        <v>-5.5</v>
      </c>
      <c r="M17" s="3">
        <v>-10</v>
      </c>
      <c r="N17" s="3">
        <v>-5</v>
      </c>
      <c r="O17" s="3">
        <v>-22.5</v>
      </c>
      <c r="P17" s="3">
        <f t="shared" si="0"/>
        <v>-18.7</v>
      </c>
    </row>
    <row r="18" spans="2:16" x14ac:dyDescent="0.3">
      <c r="B18" s="21"/>
      <c r="C18" s="21"/>
      <c r="D18" s="20" t="s">
        <v>13</v>
      </c>
      <c r="E18" s="2" t="s">
        <v>5</v>
      </c>
      <c r="F18" s="1">
        <v>35.6</v>
      </c>
      <c r="G18" s="1">
        <v>54.6</v>
      </c>
      <c r="H18" s="1">
        <v>24</v>
      </c>
      <c r="I18" s="1">
        <v>228.8</v>
      </c>
      <c r="J18" s="1">
        <v>242.8</v>
      </c>
      <c r="K18" s="1">
        <v>119.8</v>
      </c>
      <c r="L18" s="1">
        <v>44.8</v>
      </c>
      <c r="M18" s="1">
        <v>56.4</v>
      </c>
      <c r="N18" s="1">
        <v>44.4</v>
      </c>
      <c r="O18" s="1">
        <v>126</v>
      </c>
      <c r="P18">
        <f t="shared" si="0"/>
        <v>97.719999999999985</v>
      </c>
    </row>
    <row r="19" spans="2:16" x14ac:dyDescent="0.3">
      <c r="B19" s="21"/>
      <c r="C19" s="21"/>
      <c r="D19" s="21"/>
      <c r="E19" s="1" t="s">
        <v>6</v>
      </c>
      <c r="F19" s="1">
        <v>39.5555305867586</v>
      </c>
      <c r="G19" s="1">
        <v>67.281795457612404</v>
      </c>
      <c r="H19" s="1">
        <v>36</v>
      </c>
      <c r="I19" s="1">
        <v>138.25541580712101</v>
      </c>
      <c r="J19" s="1">
        <v>152.42099592903801</v>
      </c>
      <c r="K19" s="1">
        <v>103.014367929915</v>
      </c>
      <c r="L19" s="1">
        <v>50.288766141157197</v>
      </c>
      <c r="M19" s="1">
        <v>54.653819628640697</v>
      </c>
      <c r="N19" s="1">
        <v>45.832739390091</v>
      </c>
      <c r="O19" s="1">
        <v>110.39927535994001</v>
      </c>
      <c r="P19">
        <f t="shared" si="0"/>
        <v>79.7702706230274</v>
      </c>
    </row>
    <row r="20" spans="2:16" x14ac:dyDescent="0.3">
      <c r="B20" s="21"/>
      <c r="C20" s="21"/>
      <c r="D20" s="21"/>
      <c r="E20" s="1" t="s">
        <v>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>
        <f t="shared" si="0"/>
        <v>0</v>
      </c>
    </row>
    <row r="21" spans="2:16" x14ac:dyDescent="0.3">
      <c r="B21" s="21"/>
      <c r="C21" s="21"/>
      <c r="D21" s="21"/>
      <c r="E21" s="1" t="s">
        <v>8</v>
      </c>
      <c r="F21" s="1">
        <v>140</v>
      </c>
      <c r="G21" s="1">
        <v>440</v>
      </c>
      <c r="H21" s="1">
        <v>160</v>
      </c>
      <c r="I21" s="1">
        <v>620</v>
      </c>
      <c r="J21" s="1">
        <v>620</v>
      </c>
      <c r="K21" s="1">
        <v>500</v>
      </c>
      <c r="L21" s="1">
        <v>340</v>
      </c>
      <c r="M21" s="1">
        <v>320</v>
      </c>
      <c r="N21" s="1">
        <v>240</v>
      </c>
      <c r="O21" s="1">
        <v>560</v>
      </c>
      <c r="P21">
        <f t="shared" si="0"/>
        <v>394</v>
      </c>
    </row>
    <row r="22" spans="2:16" x14ac:dyDescent="0.3">
      <c r="B22" s="21"/>
      <c r="C22" s="22"/>
      <c r="D22" s="22"/>
      <c r="E22" s="3" t="s">
        <v>9</v>
      </c>
      <c r="F22" s="1">
        <v>20</v>
      </c>
      <c r="G22" s="1">
        <v>30</v>
      </c>
      <c r="H22" s="1">
        <v>20</v>
      </c>
      <c r="I22" s="1">
        <v>200</v>
      </c>
      <c r="J22" s="1">
        <v>240</v>
      </c>
      <c r="K22" s="1">
        <v>100</v>
      </c>
      <c r="L22" s="1">
        <v>40</v>
      </c>
      <c r="M22" s="1">
        <v>40</v>
      </c>
      <c r="N22" s="1">
        <v>40</v>
      </c>
      <c r="O22" s="1">
        <v>100</v>
      </c>
      <c r="P22">
        <f t="shared" si="0"/>
        <v>83</v>
      </c>
    </row>
    <row r="23" spans="2:16" x14ac:dyDescent="0.3">
      <c r="B23" s="21"/>
      <c r="C23" s="20" t="s">
        <v>15</v>
      </c>
      <c r="D23" s="20" t="s">
        <v>12</v>
      </c>
      <c r="E23" s="2" t="s">
        <v>5</v>
      </c>
      <c r="F23" s="2">
        <v>-9.15</v>
      </c>
      <c r="G23" s="2">
        <v>-53.94</v>
      </c>
      <c r="H23" s="2">
        <v>-2.5299999999999998</v>
      </c>
      <c r="I23" s="2">
        <v>-40.04</v>
      </c>
      <c r="J23" s="2">
        <v>-17.88</v>
      </c>
      <c r="K23" s="2">
        <v>-22.31</v>
      </c>
      <c r="L23" s="2">
        <v>-24.76</v>
      </c>
      <c r="M23" s="2">
        <v>-47.93</v>
      </c>
      <c r="N23" s="2">
        <v>-6.95</v>
      </c>
      <c r="O23" s="2">
        <v>-53.42</v>
      </c>
      <c r="P23" s="2">
        <f t="shared" si="0"/>
        <v>-27.890999999999998</v>
      </c>
    </row>
    <row r="24" spans="2:16" x14ac:dyDescent="0.3">
      <c r="B24" s="21"/>
      <c r="C24" s="21"/>
      <c r="D24" s="21"/>
      <c r="E24" s="1" t="s">
        <v>6</v>
      </c>
      <c r="F24" s="1">
        <v>13.095323592794401</v>
      </c>
      <c r="G24" s="1">
        <v>36.0360430680173</v>
      </c>
      <c r="H24" s="1">
        <v>5.7696707011752402</v>
      </c>
      <c r="I24" s="1">
        <v>28.847155839007701</v>
      </c>
      <c r="J24" s="1">
        <v>22.277019549302299</v>
      </c>
      <c r="K24" s="1">
        <v>21.474959836982201</v>
      </c>
      <c r="L24" s="1">
        <v>22.0749269534465</v>
      </c>
      <c r="M24" s="1">
        <v>28.8826089541786</v>
      </c>
      <c r="N24" s="1">
        <v>9.7819987732569196</v>
      </c>
      <c r="O24" s="1">
        <v>28.994544314405001</v>
      </c>
      <c r="P24" s="1">
        <f t="shared" si="0"/>
        <v>21.723425158256617</v>
      </c>
    </row>
    <row r="25" spans="2:16" x14ac:dyDescent="0.3">
      <c r="B25" s="21"/>
      <c r="C25" s="21"/>
      <c r="D25" s="21"/>
      <c r="E25" s="1" t="s">
        <v>7</v>
      </c>
      <c r="F25" s="1">
        <v>-65</v>
      </c>
      <c r="G25" s="1">
        <v>-155</v>
      </c>
      <c r="H25" s="1">
        <v>-31</v>
      </c>
      <c r="I25" s="1">
        <v>-148</v>
      </c>
      <c r="J25" s="1">
        <v>-110</v>
      </c>
      <c r="K25" s="1">
        <v>-110</v>
      </c>
      <c r="L25" s="1">
        <v>-95</v>
      </c>
      <c r="M25" s="1">
        <v>-145</v>
      </c>
      <c r="N25" s="1">
        <v>-50</v>
      </c>
      <c r="O25" s="1">
        <v>-125</v>
      </c>
      <c r="P25" s="1">
        <f t="shared" si="0"/>
        <v>-103.4</v>
      </c>
    </row>
    <row r="26" spans="2:16" x14ac:dyDescent="0.3">
      <c r="B26" s="21"/>
      <c r="C26" s="21"/>
      <c r="D26" s="21"/>
      <c r="E26" s="1" t="s">
        <v>8</v>
      </c>
      <c r="F26" s="1">
        <v>6</v>
      </c>
      <c r="G26" s="1">
        <v>4</v>
      </c>
      <c r="H26" s="1">
        <v>17</v>
      </c>
      <c r="I26" s="1">
        <v>4</v>
      </c>
      <c r="J26" s="1">
        <v>10</v>
      </c>
      <c r="K26" s="1">
        <v>11</v>
      </c>
      <c r="L26" s="1">
        <v>2</v>
      </c>
      <c r="M26" s="1">
        <v>0</v>
      </c>
      <c r="N26" s="1">
        <v>6</v>
      </c>
      <c r="O26" s="1">
        <v>-3</v>
      </c>
      <c r="P26" s="1">
        <f t="shared" si="0"/>
        <v>5.7</v>
      </c>
    </row>
    <row r="27" spans="2:16" x14ac:dyDescent="0.3">
      <c r="B27" s="21"/>
      <c r="C27" s="21"/>
      <c r="D27" s="22"/>
      <c r="E27" s="3" t="s">
        <v>9</v>
      </c>
      <c r="F27" s="3">
        <v>-5</v>
      </c>
      <c r="G27" s="3">
        <v>-49</v>
      </c>
      <c r="H27" s="3">
        <v>0</v>
      </c>
      <c r="I27" s="3">
        <v>-34</v>
      </c>
      <c r="J27" s="3">
        <v>-14.5</v>
      </c>
      <c r="K27" s="3">
        <v>-20</v>
      </c>
      <c r="L27" s="3">
        <v>-20</v>
      </c>
      <c r="M27" s="3">
        <v>-50</v>
      </c>
      <c r="N27" s="3">
        <v>-5</v>
      </c>
      <c r="O27" s="3">
        <v>-50</v>
      </c>
      <c r="P27" s="3">
        <f t="shared" si="0"/>
        <v>-24.75</v>
      </c>
    </row>
    <row r="28" spans="2:16" x14ac:dyDescent="0.3">
      <c r="B28" s="21"/>
      <c r="C28" s="21"/>
      <c r="D28" s="20" t="s">
        <v>13</v>
      </c>
      <c r="E28" s="2" t="s">
        <v>5</v>
      </c>
      <c r="F28" s="2">
        <v>41</v>
      </c>
      <c r="G28" s="2">
        <v>219.2</v>
      </c>
      <c r="H28" s="2">
        <v>14.2</v>
      </c>
      <c r="I28" s="2">
        <v>164.4</v>
      </c>
      <c r="J28" s="2">
        <v>75.2</v>
      </c>
      <c r="K28" s="2">
        <v>93.4</v>
      </c>
      <c r="L28" s="2">
        <v>103.2</v>
      </c>
      <c r="M28" s="2">
        <v>194.6</v>
      </c>
      <c r="N28" s="2">
        <v>31.4</v>
      </c>
      <c r="O28" s="2">
        <v>219.2</v>
      </c>
      <c r="P28">
        <f t="shared" si="0"/>
        <v>115.58</v>
      </c>
    </row>
    <row r="29" spans="2:16" x14ac:dyDescent="0.3">
      <c r="B29" s="21"/>
      <c r="C29" s="21"/>
      <c r="D29" s="21"/>
      <c r="E29" s="1" t="s">
        <v>6</v>
      </c>
      <c r="F29" s="1">
        <v>53.094255809833101</v>
      </c>
      <c r="G29" s="1">
        <v>143.71972724716599</v>
      </c>
      <c r="H29" s="1">
        <v>21.409343754538501</v>
      </c>
      <c r="I29" s="1">
        <v>114.03788844064</v>
      </c>
      <c r="J29" s="1">
        <v>88.0508943736519</v>
      </c>
      <c r="K29" s="1">
        <v>84.4300894231434</v>
      </c>
      <c r="L29" s="1">
        <v>86.935378299056097</v>
      </c>
      <c r="M29" s="1">
        <v>115.129666029221</v>
      </c>
      <c r="N29" s="1">
        <v>39.217853077393201</v>
      </c>
      <c r="O29" s="1">
        <v>113.45201628882501</v>
      </c>
      <c r="P29">
        <f t="shared" si="0"/>
        <v>85.947711274346815</v>
      </c>
    </row>
    <row r="30" spans="2:16" x14ac:dyDescent="0.3">
      <c r="B30" s="21"/>
      <c r="C30" s="21"/>
      <c r="D30" s="21"/>
      <c r="E30" s="1" t="s">
        <v>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>
        <f t="shared" si="0"/>
        <v>2</v>
      </c>
    </row>
    <row r="31" spans="2:16" x14ac:dyDescent="0.3">
      <c r="B31" s="21"/>
      <c r="C31" s="21"/>
      <c r="D31" s="21"/>
      <c r="E31" s="1" t="s">
        <v>8</v>
      </c>
      <c r="F31" s="1">
        <v>260</v>
      </c>
      <c r="G31" s="1">
        <v>620</v>
      </c>
      <c r="H31" s="1">
        <v>140</v>
      </c>
      <c r="I31" s="1">
        <v>600</v>
      </c>
      <c r="J31" s="1">
        <v>440</v>
      </c>
      <c r="K31" s="1">
        <v>440</v>
      </c>
      <c r="L31" s="1">
        <v>380</v>
      </c>
      <c r="M31" s="1">
        <v>580</v>
      </c>
      <c r="N31" s="1">
        <v>200</v>
      </c>
      <c r="O31" s="1">
        <v>500</v>
      </c>
      <c r="P31">
        <f t="shared" si="0"/>
        <v>416</v>
      </c>
    </row>
    <row r="32" spans="2:16" x14ac:dyDescent="0.3">
      <c r="B32" s="21"/>
      <c r="C32" s="22"/>
      <c r="D32" s="22"/>
      <c r="E32" s="3" t="s">
        <v>9</v>
      </c>
      <c r="F32" s="3">
        <v>20</v>
      </c>
      <c r="G32" s="3">
        <v>200</v>
      </c>
      <c r="H32" s="3">
        <v>0</v>
      </c>
      <c r="I32" s="3">
        <v>140</v>
      </c>
      <c r="J32" s="3">
        <v>60</v>
      </c>
      <c r="K32" s="3">
        <v>80</v>
      </c>
      <c r="L32" s="3">
        <v>80</v>
      </c>
      <c r="M32" s="3">
        <v>200</v>
      </c>
      <c r="N32" s="3">
        <v>20</v>
      </c>
      <c r="O32" s="3">
        <v>200</v>
      </c>
      <c r="P32">
        <f t="shared" si="0"/>
        <v>100</v>
      </c>
    </row>
    <row r="33" spans="2:16" x14ac:dyDescent="0.3">
      <c r="B33" s="20" t="s">
        <v>14</v>
      </c>
      <c r="C33" s="20" t="s">
        <v>3</v>
      </c>
      <c r="D33" s="20" t="s">
        <v>12</v>
      </c>
      <c r="E33" s="2" t="s">
        <v>5</v>
      </c>
      <c r="F33" s="2">
        <v>-10.029999999999999</v>
      </c>
      <c r="G33" s="2">
        <v>-1.8</v>
      </c>
      <c r="H33" s="2">
        <v>-9.43</v>
      </c>
      <c r="I33" s="2">
        <v>-1.8</v>
      </c>
      <c r="J33" s="2">
        <v>-1.2</v>
      </c>
      <c r="K33" s="2">
        <v>-1.38</v>
      </c>
      <c r="L33" s="2">
        <v>-7.3</v>
      </c>
      <c r="M33" s="2">
        <v>-1.6</v>
      </c>
      <c r="N33" s="2">
        <v>-12.61</v>
      </c>
      <c r="O33" s="2">
        <v>-3.1</v>
      </c>
      <c r="P33" s="2">
        <f t="shared" si="0"/>
        <v>-5.0250000000000004</v>
      </c>
    </row>
    <row r="34" spans="2:16" x14ac:dyDescent="0.3">
      <c r="B34" s="21"/>
      <c r="C34" s="21"/>
      <c r="D34" s="21"/>
      <c r="E34" s="1" t="s">
        <v>6</v>
      </c>
      <c r="F34" s="1">
        <v>11.301729956073</v>
      </c>
      <c r="G34" s="1">
        <v>5.6885850613311497</v>
      </c>
      <c r="H34" s="1">
        <v>13.384509703384699</v>
      </c>
      <c r="I34" s="1">
        <v>5.70438427878066</v>
      </c>
      <c r="J34" s="1">
        <v>4.16653333119993</v>
      </c>
      <c r="K34" s="1">
        <v>4.88831259229603</v>
      </c>
      <c r="L34" s="1">
        <v>9.0857030547998807</v>
      </c>
      <c r="M34" s="1">
        <v>4.6065171225124004</v>
      </c>
      <c r="N34" s="1">
        <v>19.647338242113101</v>
      </c>
      <c r="O34" s="1">
        <v>6.0473134530963399</v>
      </c>
      <c r="P34" s="1">
        <f t="shared" si="0"/>
        <v>8.452092679558719</v>
      </c>
    </row>
    <row r="35" spans="2:16" x14ac:dyDescent="0.3">
      <c r="B35" s="21"/>
      <c r="C35" s="21"/>
      <c r="D35" s="21"/>
      <c r="E35" s="1" t="s">
        <v>7</v>
      </c>
      <c r="F35" s="1">
        <v>-46</v>
      </c>
      <c r="G35" s="1">
        <v>-16</v>
      </c>
      <c r="H35" s="1">
        <v>-60</v>
      </c>
      <c r="I35" s="1">
        <v>-21</v>
      </c>
      <c r="J35" s="1">
        <v>-10</v>
      </c>
      <c r="K35" s="1">
        <v>-20</v>
      </c>
      <c r="L35" s="1">
        <v>-35</v>
      </c>
      <c r="M35" s="1">
        <v>-15</v>
      </c>
      <c r="N35" s="1">
        <v>-145</v>
      </c>
      <c r="O35" s="1">
        <v>-30</v>
      </c>
      <c r="P35" s="1">
        <f t="shared" si="0"/>
        <v>-39.799999999999997</v>
      </c>
    </row>
    <row r="36" spans="2:16" x14ac:dyDescent="0.3">
      <c r="B36" s="21"/>
      <c r="C36" s="21"/>
      <c r="D36" s="21"/>
      <c r="E36" s="1" t="s">
        <v>8</v>
      </c>
      <c r="F36" s="1">
        <v>8</v>
      </c>
      <c r="G36" s="1">
        <v>30</v>
      </c>
      <c r="H36" s="1">
        <v>20</v>
      </c>
      <c r="I36" s="1">
        <v>14</v>
      </c>
      <c r="J36" s="1">
        <v>14</v>
      </c>
      <c r="K36" s="1">
        <v>12</v>
      </c>
      <c r="L36" s="1">
        <v>7</v>
      </c>
      <c r="M36" s="1">
        <v>12</v>
      </c>
      <c r="N36" s="1">
        <v>14</v>
      </c>
      <c r="O36" s="1">
        <v>10</v>
      </c>
      <c r="P36" s="1">
        <f t="shared" si="0"/>
        <v>14.1</v>
      </c>
    </row>
    <row r="37" spans="2:16" x14ac:dyDescent="0.3">
      <c r="B37" s="21"/>
      <c r="C37" s="21"/>
      <c r="D37" s="22"/>
      <c r="E37" s="3" t="s">
        <v>9</v>
      </c>
      <c r="F37" s="3">
        <v>-8</v>
      </c>
      <c r="G37" s="3">
        <v>0</v>
      </c>
      <c r="H37" s="3">
        <v>-5</v>
      </c>
      <c r="I37" s="3">
        <v>0</v>
      </c>
      <c r="J37" s="3">
        <v>0</v>
      </c>
      <c r="K37" s="3">
        <v>0</v>
      </c>
      <c r="L37" s="3">
        <v>-5</v>
      </c>
      <c r="M37" s="3">
        <v>0</v>
      </c>
      <c r="N37" s="3">
        <v>-5</v>
      </c>
      <c r="O37" s="3">
        <v>0</v>
      </c>
      <c r="P37" s="3">
        <f t="shared" si="0"/>
        <v>-2.2999999999999998</v>
      </c>
    </row>
    <row r="38" spans="2:16" x14ac:dyDescent="0.3">
      <c r="B38" s="21"/>
      <c r="C38" s="21"/>
      <c r="D38" s="20" t="s">
        <v>13</v>
      </c>
      <c r="E38" s="2" t="s">
        <v>5</v>
      </c>
      <c r="F38" s="1">
        <v>44.6</v>
      </c>
      <c r="G38" s="1">
        <v>12.4</v>
      </c>
      <c r="H38" s="1">
        <v>42.6</v>
      </c>
      <c r="I38" s="1">
        <v>12.4</v>
      </c>
      <c r="J38" s="1">
        <v>8.4</v>
      </c>
      <c r="K38" s="1">
        <v>10.4</v>
      </c>
      <c r="L38" s="1">
        <v>32.4</v>
      </c>
      <c r="M38" s="1">
        <v>10.4</v>
      </c>
      <c r="N38" s="1">
        <v>53.8</v>
      </c>
      <c r="O38" s="1">
        <v>14.4</v>
      </c>
      <c r="P38">
        <f t="shared" si="0"/>
        <v>24.180000000000003</v>
      </c>
    </row>
    <row r="39" spans="2:16" x14ac:dyDescent="0.3">
      <c r="B39" s="21"/>
      <c r="C39" s="21"/>
      <c r="D39" s="21"/>
      <c r="E39" s="1" t="s">
        <v>6</v>
      </c>
      <c r="F39" s="1">
        <v>43.621554305182599</v>
      </c>
      <c r="G39" s="1">
        <v>16.6805275695944</v>
      </c>
      <c r="H39" s="1">
        <v>50.648198388491501</v>
      </c>
      <c r="I39" s="1">
        <v>19.955951493226198</v>
      </c>
      <c r="J39" s="1">
        <v>13.6176356244393</v>
      </c>
      <c r="K39" s="1">
        <v>17.083325203249998</v>
      </c>
      <c r="L39" s="1">
        <v>35.8641882662914</v>
      </c>
      <c r="M39" s="1">
        <v>14.8270023942805</v>
      </c>
      <c r="N39" s="1">
        <v>78.368105757380604</v>
      </c>
      <c r="O39" s="1">
        <v>23.165491576912402</v>
      </c>
      <c r="P39">
        <f t="shared" si="0"/>
        <v>31.383198057904888</v>
      </c>
    </row>
    <row r="40" spans="2:16" x14ac:dyDescent="0.3">
      <c r="B40" s="21"/>
      <c r="C40" s="21"/>
      <c r="D40" s="21"/>
      <c r="E40" s="1" t="s">
        <v>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>
        <f t="shared" si="0"/>
        <v>0</v>
      </c>
    </row>
    <row r="41" spans="2:16" x14ac:dyDescent="0.3">
      <c r="B41" s="21"/>
      <c r="C41" s="21"/>
      <c r="D41" s="21"/>
      <c r="E41" s="1" t="s">
        <v>8</v>
      </c>
      <c r="F41" s="1">
        <v>200</v>
      </c>
      <c r="G41" s="1">
        <v>80</v>
      </c>
      <c r="H41" s="1">
        <v>240</v>
      </c>
      <c r="I41" s="1">
        <v>100</v>
      </c>
      <c r="J41" s="1">
        <v>40</v>
      </c>
      <c r="K41" s="1">
        <v>80</v>
      </c>
      <c r="L41" s="1">
        <v>140</v>
      </c>
      <c r="M41" s="1">
        <v>60</v>
      </c>
      <c r="N41" s="1">
        <v>580</v>
      </c>
      <c r="O41" s="1">
        <v>120</v>
      </c>
      <c r="P41">
        <f t="shared" si="0"/>
        <v>164</v>
      </c>
    </row>
    <row r="42" spans="2:16" x14ac:dyDescent="0.3">
      <c r="B42" s="21"/>
      <c r="C42" s="22"/>
      <c r="D42" s="22"/>
      <c r="E42" s="3" t="s">
        <v>9</v>
      </c>
      <c r="F42" s="1">
        <v>40</v>
      </c>
      <c r="G42" s="1">
        <v>0</v>
      </c>
      <c r="H42" s="1">
        <v>20</v>
      </c>
      <c r="I42" s="1">
        <v>0</v>
      </c>
      <c r="J42" s="1">
        <v>0</v>
      </c>
      <c r="K42" s="1">
        <v>0</v>
      </c>
      <c r="L42" s="1">
        <v>20</v>
      </c>
      <c r="M42" s="1">
        <v>0</v>
      </c>
      <c r="N42" s="1">
        <v>30</v>
      </c>
      <c r="O42" s="1">
        <v>0</v>
      </c>
      <c r="P42">
        <f t="shared" si="0"/>
        <v>11</v>
      </c>
    </row>
    <row r="43" spans="2:16" x14ac:dyDescent="0.3">
      <c r="B43" s="21"/>
      <c r="C43" s="20" t="s">
        <v>14</v>
      </c>
      <c r="D43" s="20" t="s">
        <v>12</v>
      </c>
      <c r="E43" s="2" t="s">
        <v>5</v>
      </c>
      <c r="F43" s="2">
        <v>-13.34</v>
      </c>
      <c r="G43" s="2">
        <v>-6.68</v>
      </c>
      <c r="H43" s="2">
        <v>-7.59</v>
      </c>
      <c r="I43" s="2">
        <v>-10.89</v>
      </c>
      <c r="J43" s="2">
        <v>-11.93</v>
      </c>
      <c r="K43" s="2">
        <v>-9.7799999999999994</v>
      </c>
      <c r="L43" s="2">
        <v>-10.25</v>
      </c>
      <c r="M43" s="2">
        <v>-5.0599999999999996</v>
      </c>
      <c r="N43" s="2">
        <v>-9.0500000000000007</v>
      </c>
      <c r="O43" s="2">
        <v>-4.82</v>
      </c>
      <c r="P43" s="2">
        <f t="shared" si="0"/>
        <v>-8.9390000000000018</v>
      </c>
    </row>
    <row r="44" spans="2:16" x14ac:dyDescent="0.3">
      <c r="B44" s="21"/>
      <c r="C44" s="21"/>
      <c r="D44" s="21"/>
      <c r="E44" s="1" t="s">
        <v>6</v>
      </c>
      <c r="F44" s="1">
        <v>11.753484589686501</v>
      </c>
      <c r="G44" s="1">
        <v>9.5235287577662096</v>
      </c>
      <c r="H44" s="1">
        <v>11.141898401978001</v>
      </c>
      <c r="I44" s="1">
        <v>11.4183142363485</v>
      </c>
      <c r="J44" s="1">
        <v>14.055785285781701</v>
      </c>
      <c r="K44" s="1">
        <v>12.311441832701799</v>
      </c>
      <c r="L44" s="1">
        <v>10.593748156342</v>
      </c>
      <c r="M44" s="1">
        <v>7.7043104818017296</v>
      </c>
      <c r="N44" s="1">
        <v>10.173863572900901</v>
      </c>
      <c r="O44" s="1">
        <v>9.8826919409642606</v>
      </c>
      <c r="P44" s="1">
        <f t="shared" si="0"/>
        <v>10.855906725627161</v>
      </c>
    </row>
    <row r="45" spans="2:16" x14ac:dyDescent="0.3">
      <c r="B45" s="21"/>
      <c r="C45" s="21"/>
      <c r="D45" s="21"/>
      <c r="E45" s="1" t="s">
        <v>7</v>
      </c>
      <c r="F45" s="1">
        <v>-45</v>
      </c>
      <c r="G45" s="1">
        <v>-40</v>
      </c>
      <c r="H45" s="1">
        <v>-45</v>
      </c>
      <c r="I45" s="1">
        <v>-45</v>
      </c>
      <c r="J45" s="1">
        <v>-75</v>
      </c>
      <c r="K45" s="1">
        <v>-58</v>
      </c>
      <c r="L45" s="1">
        <v>-53</v>
      </c>
      <c r="M45" s="1">
        <v>-35</v>
      </c>
      <c r="N45" s="1">
        <v>-55</v>
      </c>
      <c r="O45" s="1">
        <v>-53</v>
      </c>
      <c r="P45" s="1">
        <f t="shared" si="0"/>
        <v>-50.4</v>
      </c>
    </row>
    <row r="46" spans="2:16" x14ac:dyDescent="0.3">
      <c r="B46" s="21"/>
      <c r="C46" s="21"/>
      <c r="D46" s="21"/>
      <c r="E46" s="1" t="s">
        <v>8</v>
      </c>
      <c r="F46" s="1">
        <v>2</v>
      </c>
      <c r="G46" s="1">
        <v>17</v>
      </c>
      <c r="H46" s="1">
        <v>14</v>
      </c>
      <c r="I46" s="1">
        <v>4</v>
      </c>
      <c r="J46" s="1">
        <v>2</v>
      </c>
      <c r="K46" s="1">
        <v>8</v>
      </c>
      <c r="L46" s="1">
        <v>8</v>
      </c>
      <c r="M46" s="1">
        <v>14</v>
      </c>
      <c r="N46" s="1">
        <v>6</v>
      </c>
      <c r="O46" s="1">
        <v>12</v>
      </c>
      <c r="P46" s="1">
        <f t="shared" si="0"/>
        <v>8.6999999999999993</v>
      </c>
    </row>
    <row r="47" spans="2:16" x14ac:dyDescent="0.3">
      <c r="B47" s="21"/>
      <c r="C47" s="21"/>
      <c r="D47" s="22"/>
      <c r="E47" s="3" t="s">
        <v>9</v>
      </c>
      <c r="F47" s="3">
        <v>-10</v>
      </c>
      <c r="G47" s="3">
        <v>-5</v>
      </c>
      <c r="H47" s="3">
        <v>-5</v>
      </c>
      <c r="I47" s="3">
        <v>-10</v>
      </c>
      <c r="J47" s="3">
        <v>-8</v>
      </c>
      <c r="K47" s="3">
        <v>-7.5</v>
      </c>
      <c r="L47" s="3">
        <v>-10</v>
      </c>
      <c r="M47" s="3">
        <v>-5</v>
      </c>
      <c r="N47" s="3">
        <v>-5</v>
      </c>
      <c r="O47" s="3">
        <v>0</v>
      </c>
      <c r="P47" s="3">
        <f t="shared" si="0"/>
        <v>-6.55</v>
      </c>
    </row>
    <row r="48" spans="2:16" x14ac:dyDescent="0.3">
      <c r="B48" s="21"/>
      <c r="C48" s="21"/>
      <c r="D48" s="20" t="s">
        <v>13</v>
      </c>
      <c r="E48" s="2" t="s">
        <v>5</v>
      </c>
      <c r="F48" s="1">
        <v>56.8</v>
      </c>
      <c r="G48" s="1">
        <v>31.2</v>
      </c>
      <c r="H48" s="1">
        <v>35.799999999999997</v>
      </c>
      <c r="I48" s="1">
        <v>47</v>
      </c>
      <c r="J48" s="1">
        <v>51</v>
      </c>
      <c r="K48" s="1">
        <v>43.2</v>
      </c>
      <c r="L48" s="1">
        <v>44.6</v>
      </c>
      <c r="M48" s="1">
        <v>24.4</v>
      </c>
      <c r="N48" s="1">
        <v>39</v>
      </c>
      <c r="O48" s="1">
        <v>22.8</v>
      </c>
      <c r="P48">
        <f t="shared" si="0"/>
        <v>39.58</v>
      </c>
    </row>
    <row r="49" spans="2:16" x14ac:dyDescent="0.3">
      <c r="B49" s="21"/>
      <c r="C49" s="21"/>
      <c r="D49" s="21"/>
      <c r="E49" s="1" t="s">
        <v>6</v>
      </c>
      <c r="F49" s="1">
        <v>47.135549217124797</v>
      </c>
      <c r="G49" s="1">
        <v>34.677946882709101</v>
      </c>
      <c r="H49" s="1">
        <v>41.113987887335803</v>
      </c>
      <c r="I49" s="1">
        <v>46.508063816933898</v>
      </c>
      <c r="J49" s="1">
        <v>57.645468165329298</v>
      </c>
      <c r="K49" s="1">
        <v>47.976660992611798</v>
      </c>
      <c r="L49" s="1">
        <v>40.777935210110797</v>
      </c>
      <c r="M49" s="1">
        <v>28.224811779709</v>
      </c>
      <c r="N49" s="1">
        <v>40.435133238311401</v>
      </c>
      <c r="O49" s="1">
        <v>38.783501646963202</v>
      </c>
      <c r="P49">
        <f t="shared" si="0"/>
        <v>42.32790588371391</v>
      </c>
    </row>
    <row r="50" spans="2:16" x14ac:dyDescent="0.3">
      <c r="B50" s="21"/>
      <c r="C50" s="21"/>
      <c r="D50" s="21"/>
      <c r="E50" s="1" t="s">
        <v>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>
        <f t="shared" si="0"/>
        <v>0</v>
      </c>
    </row>
    <row r="51" spans="2:16" x14ac:dyDescent="0.3">
      <c r="B51" s="21"/>
      <c r="C51" s="21"/>
      <c r="D51" s="21"/>
      <c r="E51" s="1" t="s">
        <v>8</v>
      </c>
      <c r="F51" s="1">
        <v>180</v>
      </c>
      <c r="G51" s="1">
        <v>160</v>
      </c>
      <c r="H51" s="1">
        <v>180</v>
      </c>
      <c r="I51" s="1">
        <v>180</v>
      </c>
      <c r="J51" s="1">
        <v>300</v>
      </c>
      <c r="K51" s="1">
        <v>240</v>
      </c>
      <c r="L51" s="1">
        <v>220</v>
      </c>
      <c r="M51" s="1">
        <v>140</v>
      </c>
      <c r="N51" s="1">
        <v>220</v>
      </c>
      <c r="O51" s="1">
        <v>220</v>
      </c>
      <c r="P51">
        <f t="shared" si="0"/>
        <v>204</v>
      </c>
    </row>
    <row r="52" spans="2:16" x14ac:dyDescent="0.3">
      <c r="B52" s="21"/>
      <c r="C52" s="22"/>
      <c r="D52" s="22"/>
      <c r="E52" s="3" t="s">
        <v>9</v>
      </c>
      <c r="F52" s="1">
        <v>40</v>
      </c>
      <c r="G52" s="1">
        <v>20</v>
      </c>
      <c r="H52" s="1">
        <v>20</v>
      </c>
      <c r="I52" s="1">
        <v>40</v>
      </c>
      <c r="J52" s="1">
        <v>40</v>
      </c>
      <c r="K52" s="1">
        <v>40</v>
      </c>
      <c r="L52" s="1">
        <v>40</v>
      </c>
      <c r="M52" s="1">
        <v>20</v>
      </c>
      <c r="N52" s="1">
        <v>30</v>
      </c>
      <c r="O52" s="1">
        <v>0</v>
      </c>
      <c r="P52">
        <f t="shared" si="0"/>
        <v>29</v>
      </c>
    </row>
    <row r="53" spans="2:16" x14ac:dyDescent="0.3">
      <c r="B53" s="21"/>
      <c r="C53" s="20" t="s">
        <v>15</v>
      </c>
      <c r="D53" s="20" t="s">
        <v>12</v>
      </c>
      <c r="E53" s="2" t="s">
        <v>5</v>
      </c>
      <c r="F53" s="2">
        <v>-15.58</v>
      </c>
      <c r="G53" s="2">
        <v>-9.48</v>
      </c>
      <c r="H53" s="2">
        <v>-12.76</v>
      </c>
      <c r="I53" s="2">
        <v>-9.82</v>
      </c>
      <c r="J53" s="2">
        <v>-8.02</v>
      </c>
      <c r="K53" s="2">
        <v>-5.7</v>
      </c>
      <c r="L53" s="2">
        <v>-11.44</v>
      </c>
      <c r="M53" s="2">
        <v>-4.59</v>
      </c>
      <c r="N53" s="2">
        <v>-11.66</v>
      </c>
      <c r="O53" s="2">
        <v>-9.7200000000000006</v>
      </c>
      <c r="P53" s="2">
        <f t="shared" si="0"/>
        <v>-9.8769999999999989</v>
      </c>
    </row>
    <row r="54" spans="2:16" x14ac:dyDescent="0.3">
      <c r="B54" s="21"/>
      <c r="C54" s="21"/>
      <c r="D54" s="21"/>
      <c r="E54" s="1" t="s">
        <v>6</v>
      </c>
      <c r="F54" s="1">
        <v>14.102609687572</v>
      </c>
      <c r="G54" s="1">
        <v>12.434210871623399</v>
      </c>
      <c r="H54" s="1">
        <v>17.291685863443099</v>
      </c>
      <c r="I54" s="1">
        <v>13.238111647814399</v>
      </c>
      <c r="J54" s="1">
        <v>11.366600195308999</v>
      </c>
      <c r="K54" s="1">
        <v>8.7595661993046203</v>
      </c>
      <c r="L54" s="1">
        <v>11.773971292643701</v>
      </c>
      <c r="M54" s="1">
        <v>7.61983595623947</v>
      </c>
      <c r="N54" s="1">
        <v>13.860173159091399</v>
      </c>
      <c r="O54" s="1">
        <v>16.770855672862901</v>
      </c>
      <c r="P54" s="1">
        <f t="shared" si="0"/>
        <v>12.7217620545904</v>
      </c>
    </row>
    <row r="55" spans="2:16" x14ac:dyDescent="0.3">
      <c r="B55" s="21"/>
      <c r="C55" s="21"/>
      <c r="D55" s="21"/>
      <c r="E55" s="1" t="s">
        <v>7</v>
      </c>
      <c r="F55" s="1">
        <v>-80</v>
      </c>
      <c r="G55" s="1">
        <v>-59</v>
      </c>
      <c r="H55" s="1">
        <v>-75</v>
      </c>
      <c r="I55" s="1">
        <v>-60</v>
      </c>
      <c r="J55" s="1">
        <v>-45</v>
      </c>
      <c r="K55" s="1">
        <v>-30</v>
      </c>
      <c r="L55" s="1">
        <v>-55</v>
      </c>
      <c r="M55" s="1">
        <v>-35</v>
      </c>
      <c r="N55" s="1">
        <v>-75</v>
      </c>
      <c r="O55" s="1">
        <v>-78</v>
      </c>
      <c r="P55" s="1">
        <f t="shared" si="0"/>
        <v>-59.2</v>
      </c>
    </row>
    <row r="56" spans="2:16" x14ac:dyDescent="0.3">
      <c r="B56" s="21"/>
      <c r="C56" s="21"/>
      <c r="D56" s="21"/>
      <c r="E56" s="1" t="s">
        <v>8</v>
      </c>
      <c r="F56" s="1">
        <v>4</v>
      </c>
      <c r="G56" s="1">
        <v>22</v>
      </c>
      <c r="H56" s="1">
        <v>12</v>
      </c>
      <c r="I56" s="1">
        <v>11</v>
      </c>
      <c r="J56" s="1">
        <v>4</v>
      </c>
      <c r="K56" s="1">
        <v>16</v>
      </c>
      <c r="L56" s="1">
        <v>12</v>
      </c>
      <c r="M56" s="1">
        <v>14</v>
      </c>
      <c r="N56" s="1">
        <v>14</v>
      </c>
      <c r="O56" s="1">
        <v>38</v>
      </c>
      <c r="P56" s="1">
        <f t="shared" si="0"/>
        <v>14.7</v>
      </c>
    </row>
    <row r="57" spans="2:16" x14ac:dyDescent="0.3">
      <c r="B57" s="21"/>
      <c r="C57" s="21"/>
      <c r="D57" s="22"/>
      <c r="E57" s="3" t="s">
        <v>9</v>
      </c>
      <c r="F57" s="3">
        <v>-12</v>
      </c>
      <c r="G57" s="3">
        <v>-5</v>
      </c>
      <c r="H57" s="3">
        <v>-7.5</v>
      </c>
      <c r="I57" s="3">
        <v>-5</v>
      </c>
      <c r="J57" s="3">
        <v>-5</v>
      </c>
      <c r="K57" s="3">
        <v>-3</v>
      </c>
      <c r="L57" s="3">
        <v>-10</v>
      </c>
      <c r="M57" s="3">
        <v>-5</v>
      </c>
      <c r="N57" s="3">
        <v>-10</v>
      </c>
      <c r="O57" s="3">
        <v>-5</v>
      </c>
      <c r="P57" s="3">
        <f t="shared" si="0"/>
        <v>-6.75</v>
      </c>
    </row>
    <row r="58" spans="2:16" x14ac:dyDescent="0.3">
      <c r="B58" s="21"/>
      <c r="C58" s="21"/>
      <c r="D58" s="20" t="s">
        <v>13</v>
      </c>
      <c r="E58" s="2" t="s">
        <v>5</v>
      </c>
      <c r="F58" s="2">
        <v>65.599999999999994</v>
      </c>
      <c r="G58" s="2">
        <v>42</v>
      </c>
      <c r="H58" s="2">
        <v>55.6</v>
      </c>
      <c r="I58" s="2">
        <v>43.2</v>
      </c>
      <c r="J58" s="2">
        <v>34.799999999999997</v>
      </c>
      <c r="K58" s="2">
        <v>27.6</v>
      </c>
      <c r="L58" s="2">
        <v>49.2</v>
      </c>
      <c r="M58" s="2">
        <v>21.8</v>
      </c>
      <c r="N58" s="2">
        <v>50.8</v>
      </c>
      <c r="O58" s="2">
        <v>43.2</v>
      </c>
      <c r="P58">
        <f t="shared" si="0"/>
        <v>43.38</v>
      </c>
    </row>
    <row r="59" spans="2:16" x14ac:dyDescent="0.3">
      <c r="B59" s="21"/>
      <c r="C59" s="21"/>
      <c r="D59" s="21"/>
      <c r="E59" s="1" t="s">
        <v>6</v>
      </c>
      <c r="F59" s="1">
        <v>55.503513402306297</v>
      </c>
      <c r="G59" s="1">
        <v>48.290785870598498</v>
      </c>
      <c r="H59" s="1">
        <v>69.545956029089098</v>
      </c>
      <c r="I59" s="1">
        <v>51.4369516981712</v>
      </c>
      <c r="J59" s="1">
        <v>45.485821966850203</v>
      </c>
      <c r="K59" s="1">
        <v>32.9581552881832</v>
      </c>
      <c r="L59" s="1">
        <v>45.993042952168302</v>
      </c>
      <c r="M59" s="1">
        <v>28.718635065058301</v>
      </c>
      <c r="N59" s="1">
        <v>54.436752291076203</v>
      </c>
      <c r="O59" s="1">
        <v>65.098079848794299</v>
      </c>
      <c r="P59">
        <f t="shared" si="0"/>
        <v>49.746769441229574</v>
      </c>
    </row>
    <row r="60" spans="2:16" x14ac:dyDescent="0.3">
      <c r="B60" s="21"/>
      <c r="C60" s="21"/>
      <c r="D60" s="21"/>
      <c r="E60" s="1" t="s">
        <v>7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>
        <f t="shared" si="0"/>
        <v>0</v>
      </c>
    </row>
    <row r="61" spans="2:16" x14ac:dyDescent="0.3">
      <c r="B61" s="21"/>
      <c r="C61" s="21"/>
      <c r="D61" s="21"/>
      <c r="E61" s="1" t="s">
        <v>8</v>
      </c>
      <c r="F61" s="1">
        <v>320</v>
      </c>
      <c r="G61" s="1">
        <v>260</v>
      </c>
      <c r="H61" s="1">
        <v>300</v>
      </c>
      <c r="I61" s="1">
        <v>240</v>
      </c>
      <c r="J61" s="1">
        <v>180</v>
      </c>
      <c r="K61" s="1">
        <v>120</v>
      </c>
      <c r="L61" s="1">
        <v>220</v>
      </c>
      <c r="M61" s="1">
        <v>140</v>
      </c>
      <c r="N61" s="1">
        <v>300</v>
      </c>
      <c r="O61" s="1">
        <v>320</v>
      </c>
      <c r="P61">
        <f t="shared" si="0"/>
        <v>240</v>
      </c>
    </row>
    <row r="62" spans="2:16" x14ac:dyDescent="0.3">
      <c r="B62" s="21"/>
      <c r="C62" s="22"/>
      <c r="D62" s="22"/>
      <c r="E62" s="3" t="s">
        <v>9</v>
      </c>
      <c r="F62" s="3">
        <v>60</v>
      </c>
      <c r="G62" s="3">
        <v>30</v>
      </c>
      <c r="H62" s="3">
        <v>40</v>
      </c>
      <c r="I62" s="3">
        <v>20</v>
      </c>
      <c r="J62" s="3">
        <v>20</v>
      </c>
      <c r="K62" s="3">
        <v>20</v>
      </c>
      <c r="L62" s="3">
        <v>40</v>
      </c>
      <c r="M62" s="3">
        <v>20</v>
      </c>
      <c r="N62" s="3">
        <v>40</v>
      </c>
      <c r="O62" s="3">
        <v>20</v>
      </c>
      <c r="P62">
        <f t="shared" si="0"/>
        <v>31</v>
      </c>
    </row>
    <row r="63" spans="2:16" x14ac:dyDescent="0.3">
      <c r="B63" s="20" t="s">
        <v>16</v>
      </c>
      <c r="C63" s="20" t="s">
        <v>3</v>
      </c>
      <c r="D63" s="20" t="s">
        <v>12</v>
      </c>
      <c r="E63" s="2" t="s">
        <v>5</v>
      </c>
      <c r="F63" s="2">
        <v>-6.75</v>
      </c>
      <c r="G63" s="2">
        <v>-3.74</v>
      </c>
      <c r="H63" s="2">
        <v>-7.82</v>
      </c>
      <c r="I63" s="2">
        <v>-2.97</v>
      </c>
      <c r="J63" s="2">
        <v>-2.5099999999999998</v>
      </c>
      <c r="K63" s="2">
        <v>-2.62</v>
      </c>
      <c r="L63" s="2">
        <v>-7.79</v>
      </c>
      <c r="M63" s="2">
        <v>-1.8</v>
      </c>
      <c r="N63" s="2">
        <v>-7.45</v>
      </c>
      <c r="O63" s="2">
        <v>-3.25</v>
      </c>
      <c r="P63" s="2">
        <f t="shared" si="0"/>
        <v>-4.67</v>
      </c>
    </row>
    <row r="64" spans="2:16" x14ac:dyDescent="0.3">
      <c r="B64" s="21"/>
      <c r="C64" s="21"/>
      <c r="D64" s="21"/>
      <c r="E64" s="1" t="s">
        <v>6</v>
      </c>
      <c r="F64" s="1">
        <v>9.1579200695354395</v>
      </c>
      <c r="G64" s="1">
        <v>6.0259770991931196</v>
      </c>
      <c r="H64" s="1">
        <v>11.4920668289041</v>
      </c>
      <c r="I64" s="1">
        <v>5.8197164879399397</v>
      </c>
      <c r="J64" s="1">
        <v>5.3525601351129097</v>
      </c>
      <c r="K64" s="1">
        <v>5.2835215529038901</v>
      </c>
      <c r="L64" s="1">
        <v>11.2643641631474</v>
      </c>
      <c r="M64" s="1">
        <v>5.7671483421184799</v>
      </c>
      <c r="N64" s="1">
        <v>10.9118055334577</v>
      </c>
      <c r="O64" s="1">
        <v>6.6578900561664396</v>
      </c>
      <c r="P64" s="1">
        <f t="shared" si="0"/>
        <v>7.773297026847942</v>
      </c>
    </row>
    <row r="65" spans="2:16" x14ac:dyDescent="0.3">
      <c r="B65" s="21"/>
      <c r="C65" s="21"/>
      <c r="D65" s="21"/>
      <c r="E65" s="1" t="s">
        <v>7</v>
      </c>
      <c r="F65" s="1">
        <v>-40</v>
      </c>
      <c r="G65" s="1">
        <v>-20</v>
      </c>
      <c r="H65" s="1">
        <v>-50</v>
      </c>
      <c r="I65" s="1">
        <v>-30</v>
      </c>
      <c r="J65" s="1">
        <v>-20</v>
      </c>
      <c r="K65" s="1">
        <v>-25</v>
      </c>
      <c r="L65" s="1">
        <v>-40</v>
      </c>
      <c r="M65" s="1">
        <v>-25</v>
      </c>
      <c r="N65" s="1">
        <v>-50</v>
      </c>
      <c r="O65" s="1">
        <v>-25</v>
      </c>
      <c r="P65" s="1">
        <f t="shared" si="0"/>
        <v>-32.5</v>
      </c>
    </row>
    <row r="66" spans="2:16" x14ac:dyDescent="0.3">
      <c r="B66" s="21"/>
      <c r="C66" s="21"/>
      <c r="D66" s="21"/>
      <c r="E66" s="1" t="s">
        <v>8</v>
      </c>
      <c r="F66" s="1">
        <v>14</v>
      </c>
      <c r="G66" s="1">
        <v>12</v>
      </c>
      <c r="H66" s="1">
        <v>12</v>
      </c>
      <c r="I66" s="1">
        <v>10</v>
      </c>
      <c r="J66" s="1">
        <v>8</v>
      </c>
      <c r="K66" s="1">
        <v>8</v>
      </c>
      <c r="L66" s="1">
        <v>24</v>
      </c>
      <c r="M66" s="1">
        <v>14</v>
      </c>
      <c r="N66" s="1">
        <v>12</v>
      </c>
      <c r="O66" s="1">
        <v>26</v>
      </c>
      <c r="P66" s="1">
        <f t="shared" si="0"/>
        <v>14</v>
      </c>
    </row>
    <row r="67" spans="2:16" x14ac:dyDescent="0.3">
      <c r="B67" s="21"/>
      <c r="C67" s="21"/>
      <c r="D67" s="22"/>
      <c r="E67" s="3" t="s">
        <v>9</v>
      </c>
      <c r="F67" s="3">
        <v>-5</v>
      </c>
      <c r="G67" s="3">
        <v>-1</v>
      </c>
      <c r="H67" s="3">
        <v>-5</v>
      </c>
      <c r="I67" s="3">
        <v>0</v>
      </c>
      <c r="J67" s="3">
        <v>0</v>
      </c>
      <c r="K67" s="3">
        <v>0</v>
      </c>
      <c r="L67" s="3">
        <v>-5</v>
      </c>
      <c r="M67" s="3">
        <v>0</v>
      </c>
      <c r="N67" s="3">
        <v>-5</v>
      </c>
      <c r="O67" s="3">
        <v>0</v>
      </c>
      <c r="P67" s="3">
        <f t="shared" si="0"/>
        <v>-2.1</v>
      </c>
    </row>
    <row r="68" spans="2:16" x14ac:dyDescent="0.3">
      <c r="B68" s="21"/>
      <c r="C68" s="21"/>
      <c r="D68" s="20" t="s">
        <v>13</v>
      </c>
      <c r="E68" s="2" t="s">
        <v>5</v>
      </c>
      <c r="F68" s="1">
        <v>30.2</v>
      </c>
      <c r="G68" s="1">
        <v>18</v>
      </c>
      <c r="H68" s="1">
        <v>34</v>
      </c>
      <c r="I68" s="1">
        <v>15</v>
      </c>
      <c r="J68" s="1">
        <v>12.6</v>
      </c>
      <c r="K68" s="1">
        <v>13.2</v>
      </c>
      <c r="L68" s="1">
        <v>36.200000000000003</v>
      </c>
      <c r="M68" s="1">
        <v>11.6</v>
      </c>
      <c r="N68" s="1">
        <v>33.799999999999997</v>
      </c>
      <c r="O68" s="1">
        <v>18.2</v>
      </c>
      <c r="P68">
        <f t="shared" ref="P68:P92" si="1">AVERAGE(F68:O68)</f>
        <v>22.279999999999994</v>
      </c>
    </row>
    <row r="69" spans="2:16" x14ac:dyDescent="0.3">
      <c r="B69" s="21"/>
      <c r="C69" s="21"/>
      <c r="D69" s="21"/>
      <c r="E69" s="1" t="s">
        <v>6</v>
      </c>
      <c r="F69" s="1">
        <v>35.2698171245613</v>
      </c>
      <c r="G69" s="1">
        <v>21.2602916254693</v>
      </c>
      <c r="H69" s="1">
        <v>44.226688774991899</v>
      </c>
      <c r="I69" s="1">
        <v>22.693611435820401</v>
      </c>
      <c r="J69" s="1">
        <v>19.9308805625842</v>
      </c>
      <c r="K69" s="1">
        <v>20.6339526024462</v>
      </c>
      <c r="L69" s="1">
        <v>42.585913163862003</v>
      </c>
      <c r="M69" s="1">
        <v>20.035967658189101</v>
      </c>
      <c r="N69" s="1">
        <v>41.7320021086935</v>
      </c>
      <c r="O69" s="1">
        <v>24.1818113465472</v>
      </c>
      <c r="P69">
        <f t="shared" si="1"/>
        <v>29.25509364031651</v>
      </c>
    </row>
    <row r="70" spans="2:16" x14ac:dyDescent="0.3">
      <c r="B70" s="21"/>
      <c r="C70" s="21"/>
      <c r="D70" s="21"/>
      <c r="E70" s="1" t="s">
        <v>7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>
        <f t="shared" si="1"/>
        <v>0</v>
      </c>
    </row>
    <row r="71" spans="2:16" x14ac:dyDescent="0.3">
      <c r="B71" s="21"/>
      <c r="C71" s="21"/>
      <c r="D71" s="21"/>
      <c r="E71" s="1" t="s">
        <v>8</v>
      </c>
      <c r="F71" s="1">
        <v>160</v>
      </c>
      <c r="G71" s="1">
        <v>80</v>
      </c>
      <c r="H71" s="1">
        <v>200</v>
      </c>
      <c r="I71" s="1">
        <v>120</v>
      </c>
      <c r="J71" s="1">
        <v>80</v>
      </c>
      <c r="K71" s="1">
        <v>100</v>
      </c>
      <c r="L71" s="1">
        <v>160</v>
      </c>
      <c r="M71" s="1">
        <v>100</v>
      </c>
      <c r="N71" s="1">
        <v>200</v>
      </c>
      <c r="O71" s="1">
        <v>100</v>
      </c>
      <c r="P71">
        <f t="shared" si="1"/>
        <v>130</v>
      </c>
    </row>
    <row r="72" spans="2:16" x14ac:dyDescent="0.3">
      <c r="B72" s="21"/>
      <c r="C72" s="22"/>
      <c r="D72" s="22"/>
      <c r="E72" s="3" t="s">
        <v>9</v>
      </c>
      <c r="F72" s="1">
        <v>20</v>
      </c>
      <c r="G72" s="1">
        <v>20</v>
      </c>
      <c r="H72" s="1">
        <v>20</v>
      </c>
      <c r="I72" s="1">
        <v>0</v>
      </c>
      <c r="J72" s="1">
        <v>0</v>
      </c>
      <c r="K72" s="1">
        <v>0</v>
      </c>
      <c r="L72" s="1">
        <v>20</v>
      </c>
      <c r="M72" s="1">
        <v>0</v>
      </c>
      <c r="N72" s="1">
        <v>20</v>
      </c>
      <c r="O72" s="1">
        <v>0</v>
      </c>
      <c r="P72">
        <f t="shared" si="1"/>
        <v>10</v>
      </c>
    </row>
    <row r="73" spans="2:16" x14ac:dyDescent="0.3">
      <c r="B73" s="21"/>
      <c r="C73" s="20" t="s">
        <v>14</v>
      </c>
      <c r="D73" s="20" t="s">
        <v>12</v>
      </c>
      <c r="E73" s="2" t="s">
        <v>5</v>
      </c>
      <c r="F73" s="2">
        <v>-11.44</v>
      </c>
      <c r="G73" s="2">
        <v>-4.8600000000000003</v>
      </c>
      <c r="H73" s="2">
        <v>-6.36</v>
      </c>
      <c r="I73" s="2">
        <v>-4.6100000000000003</v>
      </c>
      <c r="J73" s="2">
        <v>-5.28</v>
      </c>
      <c r="K73" s="2">
        <v>-6.12</v>
      </c>
      <c r="L73" s="2">
        <v>-7.53</v>
      </c>
      <c r="M73" s="2">
        <v>-4.0999999999999996</v>
      </c>
      <c r="N73" s="2">
        <v>-5.0999999999999996</v>
      </c>
      <c r="O73" s="2">
        <v>-2.33</v>
      </c>
      <c r="P73" s="2">
        <f t="shared" si="1"/>
        <v>-5.7729999999999997</v>
      </c>
    </row>
    <row r="74" spans="2:16" x14ac:dyDescent="0.3">
      <c r="B74" s="21"/>
      <c r="C74" s="21"/>
      <c r="D74" s="21"/>
      <c r="E74" s="1" t="s">
        <v>6</v>
      </c>
      <c r="F74" s="1">
        <v>11.8611297944167</v>
      </c>
      <c r="G74" s="1">
        <v>6.8176535552930497</v>
      </c>
      <c r="H74" s="1">
        <v>8.6550794334887495</v>
      </c>
      <c r="I74" s="1">
        <v>9.7835525245178694</v>
      </c>
      <c r="J74" s="1">
        <v>7.91211728932275</v>
      </c>
      <c r="K74" s="1">
        <v>8.7764229615487395</v>
      </c>
      <c r="L74" s="1">
        <v>10.6793773226719</v>
      </c>
      <c r="M74" s="1">
        <v>6.2040309476984303</v>
      </c>
      <c r="N74" s="1">
        <v>7.0292247083159802</v>
      </c>
      <c r="O74" s="1">
        <v>6.1871722135398803</v>
      </c>
      <c r="P74" s="1">
        <f t="shared" si="1"/>
        <v>8.3905760750814053</v>
      </c>
    </row>
    <row r="75" spans="2:16" x14ac:dyDescent="0.3">
      <c r="B75" s="21"/>
      <c r="C75" s="21"/>
      <c r="D75" s="21"/>
      <c r="E75" s="1" t="s">
        <v>7</v>
      </c>
      <c r="F75" s="1">
        <v>-53</v>
      </c>
      <c r="G75" s="1">
        <v>-30</v>
      </c>
      <c r="H75" s="1">
        <v>-40</v>
      </c>
      <c r="I75" s="1">
        <v>-70</v>
      </c>
      <c r="J75" s="1">
        <v>-35</v>
      </c>
      <c r="K75" s="1">
        <v>-40</v>
      </c>
      <c r="L75" s="1">
        <v>-45</v>
      </c>
      <c r="M75" s="1">
        <v>-25</v>
      </c>
      <c r="N75" s="1">
        <v>-28</v>
      </c>
      <c r="O75" s="1">
        <v>-20</v>
      </c>
      <c r="P75" s="1">
        <f t="shared" si="1"/>
        <v>-38.6</v>
      </c>
    </row>
    <row r="76" spans="2:16" x14ac:dyDescent="0.3">
      <c r="B76" s="21"/>
      <c r="C76" s="21"/>
      <c r="D76" s="21"/>
      <c r="E76" s="1" t="s">
        <v>8</v>
      </c>
      <c r="F76" s="1">
        <v>12</v>
      </c>
      <c r="G76" s="1">
        <v>12</v>
      </c>
      <c r="H76" s="1">
        <v>4</v>
      </c>
      <c r="I76" s="1">
        <v>14</v>
      </c>
      <c r="J76" s="1">
        <v>4</v>
      </c>
      <c r="K76" s="1">
        <v>12</v>
      </c>
      <c r="L76" s="1">
        <v>8</v>
      </c>
      <c r="M76" s="1">
        <v>11</v>
      </c>
      <c r="N76" s="1">
        <v>8</v>
      </c>
      <c r="O76" s="1">
        <v>26</v>
      </c>
      <c r="P76" s="1">
        <f t="shared" si="1"/>
        <v>11.1</v>
      </c>
    </row>
    <row r="77" spans="2:16" x14ac:dyDescent="0.3">
      <c r="B77" s="21"/>
      <c r="C77" s="21"/>
      <c r="D77" s="22"/>
      <c r="E77" s="3" t="s">
        <v>9</v>
      </c>
      <c r="F77" s="3">
        <v>-10</v>
      </c>
      <c r="G77" s="3">
        <v>-5</v>
      </c>
      <c r="H77" s="3">
        <v>-5</v>
      </c>
      <c r="I77" s="3">
        <v>-3</v>
      </c>
      <c r="J77" s="3">
        <v>-4</v>
      </c>
      <c r="K77" s="3">
        <v>-5</v>
      </c>
      <c r="L77" s="3">
        <v>-5</v>
      </c>
      <c r="M77" s="3">
        <v>-3</v>
      </c>
      <c r="N77" s="3">
        <v>-4</v>
      </c>
      <c r="O77" s="3">
        <v>0</v>
      </c>
      <c r="P77" s="3">
        <f t="shared" si="1"/>
        <v>-4.4000000000000004</v>
      </c>
    </row>
    <row r="78" spans="2:16" x14ac:dyDescent="0.3">
      <c r="B78" s="21"/>
      <c r="C78" s="21"/>
      <c r="D78" s="20" t="s">
        <v>13</v>
      </c>
      <c r="E78" s="2" t="s">
        <v>5</v>
      </c>
      <c r="F78" s="1">
        <v>50.4</v>
      </c>
      <c r="G78" s="1">
        <v>21.6</v>
      </c>
      <c r="H78" s="1">
        <v>27.6</v>
      </c>
      <c r="I78" s="1">
        <v>21.4</v>
      </c>
      <c r="J78" s="1">
        <v>23.6</v>
      </c>
      <c r="K78" s="1">
        <v>26.8</v>
      </c>
      <c r="L78" s="1">
        <v>33.799999999999997</v>
      </c>
      <c r="M78" s="1">
        <v>20.399999999999999</v>
      </c>
      <c r="N78" s="1">
        <v>23.6</v>
      </c>
      <c r="O78" s="1">
        <v>13.8</v>
      </c>
      <c r="P78">
        <f t="shared" si="1"/>
        <v>26.3</v>
      </c>
    </row>
    <row r="79" spans="2:16" x14ac:dyDescent="0.3">
      <c r="B79" s="21"/>
      <c r="C79" s="21"/>
      <c r="D79" s="21"/>
      <c r="E79" s="1" t="s">
        <v>6</v>
      </c>
      <c r="F79" s="1">
        <v>45.998260836688097</v>
      </c>
      <c r="G79" s="1">
        <v>26.027677575995899</v>
      </c>
      <c r="H79" s="1">
        <v>34.267185469483699</v>
      </c>
      <c r="I79" s="1">
        <v>36.797282508359203</v>
      </c>
      <c r="J79" s="1">
        <v>31.289614890567101</v>
      </c>
      <c r="K79" s="1">
        <v>34.201754340969103</v>
      </c>
      <c r="L79" s="1">
        <v>41.636042078948797</v>
      </c>
      <c r="M79" s="1">
        <v>23.8293936137703</v>
      </c>
      <c r="N79" s="1">
        <v>27.0377513857939</v>
      </c>
      <c r="O79" s="1">
        <v>21.483947495746602</v>
      </c>
      <c r="P79">
        <f t="shared" si="1"/>
        <v>32.25689101963227</v>
      </c>
    </row>
    <row r="80" spans="2:16" x14ac:dyDescent="0.3">
      <c r="B80" s="21"/>
      <c r="C80" s="21"/>
      <c r="D80" s="21"/>
      <c r="E80" s="1" t="s">
        <v>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>
        <f t="shared" si="1"/>
        <v>0</v>
      </c>
    </row>
    <row r="81" spans="2:16" x14ac:dyDescent="0.3">
      <c r="B81" s="21"/>
      <c r="C81" s="21"/>
      <c r="D81" s="21"/>
      <c r="E81" s="1" t="s">
        <v>8</v>
      </c>
      <c r="F81" s="1">
        <v>220</v>
      </c>
      <c r="G81" s="1">
        <v>120</v>
      </c>
      <c r="H81" s="1">
        <v>160</v>
      </c>
      <c r="I81" s="1">
        <v>280</v>
      </c>
      <c r="J81" s="1">
        <v>140</v>
      </c>
      <c r="K81" s="1">
        <v>160</v>
      </c>
      <c r="L81" s="1">
        <v>180</v>
      </c>
      <c r="M81" s="1">
        <v>100</v>
      </c>
      <c r="N81" s="1">
        <v>120</v>
      </c>
      <c r="O81" s="1">
        <v>120</v>
      </c>
      <c r="P81">
        <f t="shared" si="1"/>
        <v>160</v>
      </c>
    </row>
    <row r="82" spans="2:16" x14ac:dyDescent="0.3">
      <c r="B82" s="21"/>
      <c r="C82" s="22"/>
      <c r="D82" s="22"/>
      <c r="E82" s="3" t="s">
        <v>9</v>
      </c>
      <c r="F82" s="1">
        <v>40</v>
      </c>
      <c r="G82" s="1">
        <v>20</v>
      </c>
      <c r="H82" s="1">
        <v>20</v>
      </c>
      <c r="I82" s="1">
        <v>20</v>
      </c>
      <c r="J82" s="1">
        <v>20</v>
      </c>
      <c r="K82" s="1">
        <v>20</v>
      </c>
      <c r="L82" s="1">
        <v>20</v>
      </c>
      <c r="M82" s="1">
        <v>20</v>
      </c>
      <c r="N82" s="1">
        <v>20</v>
      </c>
      <c r="O82" s="1">
        <v>0</v>
      </c>
      <c r="P82">
        <f t="shared" si="1"/>
        <v>20</v>
      </c>
    </row>
    <row r="83" spans="2:16" x14ac:dyDescent="0.3">
      <c r="B83" s="21"/>
      <c r="C83" s="20" t="s">
        <v>15</v>
      </c>
      <c r="D83" s="20" t="s">
        <v>12</v>
      </c>
      <c r="E83" s="2" t="s">
        <v>5</v>
      </c>
      <c r="F83" s="2">
        <v>-19.649999999999999</v>
      </c>
      <c r="G83" s="2">
        <v>-4.9800000000000004</v>
      </c>
      <c r="H83" s="2">
        <v>-10.66</v>
      </c>
      <c r="I83" s="2">
        <v>-14.35</v>
      </c>
      <c r="J83" s="2">
        <v>-6.58</v>
      </c>
      <c r="K83" s="2">
        <v>-5.33</v>
      </c>
      <c r="L83" s="2">
        <v>-15.53</v>
      </c>
      <c r="M83" s="2">
        <v>-11.39</v>
      </c>
      <c r="N83" s="2">
        <v>-9.86</v>
      </c>
      <c r="O83" s="2">
        <v>-8.69</v>
      </c>
      <c r="P83" s="2">
        <f t="shared" si="1"/>
        <v>-10.702</v>
      </c>
    </row>
    <row r="84" spans="2:16" x14ac:dyDescent="0.3">
      <c r="B84" s="21"/>
      <c r="C84" s="21"/>
      <c r="D84" s="21"/>
      <c r="E84" s="1" t="s">
        <v>6</v>
      </c>
      <c r="F84" s="1">
        <v>15.367091461952</v>
      </c>
      <c r="G84" s="1">
        <v>8.2413348433369702</v>
      </c>
      <c r="H84" s="1">
        <v>12.8492957005432</v>
      </c>
      <c r="I84" s="1">
        <v>12.1945684630494</v>
      </c>
      <c r="J84" s="1">
        <v>9.4437068993060098</v>
      </c>
      <c r="K84" s="1">
        <v>7.5591732352156003</v>
      </c>
      <c r="L84" s="1">
        <v>13.3973542164115</v>
      </c>
      <c r="M84" s="1">
        <v>12.3902340575148</v>
      </c>
      <c r="N84" s="1">
        <v>10.9745341586784</v>
      </c>
      <c r="O84" s="1">
        <v>12.9264805728396</v>
      </c>
      <c r="P84" s="1">
        <f t="shared" si="1"/>
        <v>11.534377360884747</v>
      </c>
    </row>
    <row r="85" spans="2:16" x14ac:dyDescent="0.3">
      <c r="B85" s="21"/>
      <c r="C85" s="21"/>
      <c r="D85" s="21"/>
      <c r="E85" s="1" t="s">
        <v>7</v>
      </c>
      <c r="F85" s="1">
        <v>-65</v>
      </c>
      <c r="G85" s="1">
        <v>-38</v>
      </c>
      <c r="H85" s="1">
        <v>-48</v>
      </c>
      <c r="I85" s="1">
        <v>-55</v>
      </c>
      <c r="J85" s="1">
        <v>-60</v>
      </c>
      <c r="K85" s="1">
        <v>-30</v>
      </c>
      <c r="L85" s="1">
        <v>-60</v>
      </c>
      <c r="M85" s="1">
        <v>-65</v>
      </c>
      <c r="N85" s="1">
        <v>-63</v>
      </c>
      <c r="O85" s="1">
        <v>-65</v>
      </c>
      <c r="P85" s="1">
        <f t="shared" si="1"/>
        <v>-54.9</v>
      </c>
    </row>
    <row r="86" spans="2:16" x14ac:dyDescent="0.3">
      <c r="B86" s="21"/>
      <c r="C86" s="21"/>
      <c r="D86" s="21"/>
      <c r="E86" s="1" t="s">
        <v>8</v>
      </c>
      <c r="F86" s="1">
        <v>8</v>
      </c>
      <c r="G86" s="1">
        <v>12</v>
      </c>
      <c r="H86" s="1">
        <v>7</v>
      </c>
      <c r="I86" s="1">
        <v>14</v>
      </c>
      <c r="J86" s="1">
        <v>4</v>
      </c>
      <c r="K86" s="1">
        <v>16</v>
      </c>
      <c r="L86" s="1">
        <v>2</v>
      </c>
      <c r="M86" s="1">
        <v>11</v>
      </c>
      <c r="N86" s="1">
        <v>16</v>
      </c>
      <c r="O86" s="1">
        <v>26</v>
      </c>
      <c r="P86" s="1">
        <f t="shared" si="1"/>
        <v>11.6</v>
      </c>
    </row>
    <row r="87" spans="2:16" x14ac:dyDescent="0.3">
      <c r="B87" s="21"/>
      <c r="C87" s="21"/>
      <c r="D87" s="22"/>
      <c r="E87" s="3" t="s">
        <v>9</v>
      </c>
      <c r="F87" s="3">
        <v>-16.5</v>
      </c>
      <c r="G87" s="3">
        <v>0</v>
      </c>
      <c r="H87" s="3">
        <v>-10</v>
      </c>
      <c r="I87" s="3">
        <v>-13</v>
      </c>
      <c r="J87" s="3">
        <v>-5</v>
      </c>
      <c r="K87" s="3">
        <v>-3.5</v>
      </c>
      <c r="L87" s="3">
        <v>-13</v>
      </c>
      <c r="M87" s="3">
        <v>-10</v>
      </c>
      <c r="N87" s="3">
        <v>-10</v>
      </c>
      <c r="O87" s="3">
        <v>-5</v>
      </c>
      <c r="P87" s="3">
        <f t="shared" si="1"/>
        <v>-8.6</v>
      </c>
    </row>
    <row r="88" spans="2:16" x14ac:dyDescent="0.3">
      <c r="B88" s="21"/>
      <c r="C88" s="21"/>
      <c r="D88" s="20" t="s">
        <v>13</v>
      </c>
      <c r="E88" s="2" t="s">
        <v>5</v>
      </c>
      <c r="F88" s="2">
        <v>81</v>
      </c>
      <c r="G88" s="2">
        <v>22.4</v>
      </c>
      <c r="H88" s="2">
        <v>45.2</v>
      </c>
      <c r="I88" s="2">
        <v>60.6</v>
      </c>
      <c r="J88" s="2">
        <v>27.6</v>
      </c>
      <c r="K88" s="2">
        <v>24.6</v>
      </c>
      <c r="L88" s="2">
        <v>67.8</v>
      </c>
      <c r="M88" s="2">
        <v>49.8</v>
      </c>
      <c r="N88" s="2">
        <v>42.8</v>
      </c>
      <c r="O88" s="2">
        <v>40.200000000000003</v>
      </c>
      <c r="P88" s="2">
        <f t="shared" si="1"/>
        <v>46.2</v>
      </c>
    </row>
    <row r="89" spans="2:16" x14ac:dyDescent="0.3">
      <c r="B89" s="21"/>
      <c r="C89" s="21"/>
      <c r="D89" s="21"/>
      <c r="E89" s="1" t="s">
        <v>6</v>
      </c>
      <c r="F89" s="1">
        <v>60.753600716336102</v>
      </c>
      <c r="G89" s="1">
        <v>32.159601987586797</v>
      </c>
      <c r="H89" s="1">
        <v>50.248980089151999</v>
      </c>
      <c r="I89" s="1">
        <v>47.703668622025198</v>
      </c>
      <c r="J89" s="1">
        <v>37.393047482118902</v>
      </c>
      <c r="K89" s="1">
        <v>29.100515459352199</v>
      </c>
      <c r="L89" s="1">
        <v>54.177116940642001</v>
      </c>
      <c r="M89" s="1">
        <v>48.041232290606303</v>
      </c>
      <c r="N89" s="1">
        <v>43.452963075030901</v>
      </c>
      <c r="O89" s="1">
        <v>48.2074683010838</v>
      </c>
      <c r="P89" s="1">
        <f t="shared" si="1"/>
        <v>45.123819496393416</v>
      </c>
    </row>
    <row r="90" spans="2:16" x14ac:dyDescent="0.3">
      <c r="B90" s="21"/>
      <c r="C90" s="21"/>
      <c r="D90" s="21"/>
      <c r="E90" s="1" t="s">
        <v>7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f t="shared" si="1"/>
        <v>0</v>
      </c>
    </row>
    <row r="91" spans="2:16" x14ac:dyDescent="0.3">
      <c r="B91" s="21"/>
      <c r="C91" s="21"/>
      <c r="D91" s="21"/>
      <c r="E91" s="1" t="s">
        <v>8</v>
      </c>
      <c r="F91" s="1">
        <v>260</v>
      </c>
      <c r="G91" s="1">
        <v>160</v>
      </c>
      <c r="H91" s="1">
        <v>200</v>
      </c>
      <c r="I91" s="1">
        <v>220</v>
      </c>
      <c r="J91" s="1">
        <v>240</v>
      </c>
      <c r="K91" s="1">
        <v>120</v>
      </c>
      <c r="L91" s="1">
        <v>240</v>
      </c>
      <c r="M91" s="1">
        <v>260</v>
      </c>
      <c r="N91" s="1">
        <v>260</v>
      </c>
      <c r="O91" s="1">
        <v>260</v>
      </c>
      <c r="P91" s="1">
        <f t="shared" si="1"/>
        <v>222</v>
      </c>
    </row>
    <row r="92" spans="2:16" x14ac:dyDescent="0.3">
      <c r="B92" s="22"/>
      <c r="C92" s="22"/>
      <c r="D92" s="22"/>
      <c r="E92" s="3" t="s">
        <v>9</v>
      </c>
      <c r="F92" s="3">
        <v>80</v>
      </c>
      <c r="G92" s="3">
        <v>0</v>
      </c>
      <c r="H92" s="3">
        <v>40</v>
      </c>
      <c r="I92" s="3">
        <v>60</v>
      </c>
      <c r="J92" s="3">
        <v>20</v>
      </c>
      <c r="K92" s="3">
        <v>20</v>
      </c>
      <c r="L92" s="3">
        <v>60</v>
      </c>
      <c r="M92" s="3">
        <v>40</v>
      </c>
      <c r="N92" s="3">
        <v>40</v>
      </c>
      <c r="O92" s="3">
        <v>20</v>
      </c>
      <c r="P92" s="3">
        <f t="shared" si="1"/>
        <v>38</v>
      </c>
    </row>
  </sheetData>
  <mergeCells count="30">
    <mergeCell ref="D23:D27"/>
    <mergeCell ref="D28:D32"/>
    <mergeCell ref="B33:B62"/>
    <mergeCell ref="C33:C42"/>
    <mergeCell ref="D33:D37"/>
    <mergeCell ref="D38:D42"/>
    <mergeCell ref="C43:C52"/>
    <mergeCell ref="D43:D47"/>
    <mergeCell ref="D48:D52"/>
    <mergeCell ref="B3:B32"/>
    <mergeCell ref="C3:C12"/>
    <mergeCell ref="D3:D7"/>
    <mergeCell ref="D8:D12"/>
    <mergeCell ref="C13:C22"/>
    <mergeCell ref="D13:D17"/>
    <mergeCell ref="B63:B92"/>
    <mergeCell ref="C63:C72"/>
    <mergeCell ref="D63:D67"/>
    <mergeCell ref="D68:D72"/>
    <mergeCell ref="C73:C82"/>
    <mergeCell ref="D73:D77"/>
    <mergeCell ref="D78:D82"/>
    <mergeCell ref="C83:C92"/>
    <mergeCell ref="D83:D87"/>
    <mergeCell ref="D88:D92"/>
    <mergeCell ref="C53:C62"/>
    <mergeCell ref="D53:D57"/>
    <mergeCell ref="D58:D62"/>
    <mergeCell ref="D18:D22"/>
    <mergeCell ref="C23:C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summary</vt:lpstr>
      <vt:lpstr>plot</vt:lpstr>
      <vt:lpstr>plot_old</vt:lpstr>
      <vt:lpstr>adversary</vt:lpstr>
      <vt:lpstr>crypto</vt:lpstr>
      <vt:lpstr>push</vt:lpstr>
      <vt:lpstr>tag</vt:lpstr>
      <vt:lpstr>world_comm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yj-wn</dc:creator>
  <cp:lastModifiedBy>yj-wn</cp:lastModifiedBy>
  <dcterms:created xsi:type="dcterms:W3CDTF">2019-04-03T04:29:44Z</dcterms:created>
  <dcterms:modified xsi:type="dcterms:W3CDTF">2019-04-15T06:54:48Z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I:\2. Research\competiveMARL-test\Models\test_results\test_results_full.xlsx</vt:lpwstr>
  </property>
</Properties>
</file>