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2022\PENAWARAN UN\"/>
    </mc:Choice>
  </mc:AlternateContent>
  <xr:revisionPtr revIDLastSave="0" documentId="13_ncr:1_{A5CD48CF-BAD5-4043-9369-4E084AB8E055}" xr6:coauthVersionLast="43" xr6:coauthVersionMax="43" xr10:uidLastSave="{00000000-0000-0000-0000-000000000000}"/>
  <bookViews>
    <workbookView xWindow="-120" yWindow="-120" windowWidth="20730" windowHeight="11160" tabRatio="819" xr2:uid="{00000000-000D-0000-FFFF-FFFF00000000}"/>
  </bookViews>
  <sheets>
    <sheet name="PAKET 5 JT" sheetId="24" r:id="rId1"/>
    <sheet name="PAKET 10 JT" sheetId="25" r:id="rId2"/>
    <sheet name="PAKET 15" sheetId="2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8" i="26" l="1"/>
  <c r="F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B10" i="26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H9" i="26"/>
  <c r="H9" i="25"/>
  <c r="H10" i="25"/>
  <c r="H11" i="25"/>
  <c r="G54" i="25"/>
  <c r="F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25" i="24"/>
  <c r="H23" i="24"/>
  <c r="H10" i="24"/>
  <c r="G27" i="24"/>
  <c r="F27" i="24"/>
  <c r="H26" i="24"/>
  <c r="H24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9" i="24"/>
  <c r="H68" i="26" l="1"/>
  <c r="H54" i="25"/>
  <c r="H27" i="24"/>
</calcChain>
</file>

<file path=xl/sharedStrings.xml><?xml version="1.0" encoding="utf-8"?>
<sst xmlns="http://schemas.openxmlformats.org/spreadsheetml/2006/main" count="426" uniqueCount="161">
  <si>
    <t>HARGA</t>
  </si>
  <si>
    <t>ANIES LISTYOWATI</t>
  </si>
  <si>
    <t>ALDORA</t>
  </si>
  <si>
    <t>KUNJANA RAHARDI</t>
  </si>
  <si>
    <t xml:space="preserve">NO </t>
  </si>
  <si>
    <t xml:space="preserve">PENGARANG </t>
  </si>
  <si>
    <t>CATATAN :</t>
  </si>
  <si>
    <t>TIM EMIR</t>
  </si>
  <si>
    <t>UMMU FARIS</t>
  </si>
  <si>
    <t>TIM DIVARO</t>
  </si>
  <si>
    <t>TOTAL RP</t>
  </si>
  <si>
    <t>2. 1 KBEL (KARTU BERLANGGAN E-LIBRARY) BERISI 5 EKSEMPLAR E-BOOK (BUKU DIGITAL)</t>
  </si>
  <si>
    <t xml:space="preserve"> TOTAL BIAYA PAKET KBEL E-LIBRARY</t>
  </si>
  <si>
    <t>STEMPEL SEKOLAH &amp; TANDA TANGAN</t>
  </si>
  <si>
    <t>Nama sekolah: ___________________________________________________________</t>
  </si>
  <si>
    <t>Alamat sekolah: __________________________________________________________</t>
  </si>
  <si>
    <t>No. Telpon: _______________________________________________________________</t>
  </si>
  <si>
    <t>___________________________2021</t>
  </si>
  <si>
    <t>________________________________</t>
  </si>
  <si>
    <t>PEMESANAN HUBUNGI :</t>
  </si>
  <si>
    <t>3. MOHON SURAT PESANAN INI DILAMPIRKAN FOTO COPY KTP</t>
  </si>
  <si>
    <t>2008082990</t>
  </si>
  <si>
    <t>E-LIBRARY ANAK SEHAT: CICI MIMISAN-5EXP/1TH</t>
  </si>
  <si>
    <t>2008083000</t>
  </si>
  <si>
    <t>E-LIBRARY ANAK SEHAT: DANIS KUTUAN-5EXP/1TH</t>
  </si>
  <si>
    <t>2008083010</t>
  </si>
  <si>
    <t>E-LIBRARY ANAK SEHAT: ELA GONDONGAN-5EXP/1TH</t>
  </si>
  <si>
    <t>2008083020</t>
  </si>
  <si>
    <t>E-LIBRARY ANAK SEHAT: VITO CACINGAN-5EXP/1TH</t>
  </si>
  <si>
    <t>2008083030</t>
  </si>
  <si>
    <t>E-LIBRARY ANAK SEHAT: FINO GATAL GATAL-5EXP/1TH</t>
  </si>
  <si>
    <t>2008083040</t>
  </si>
  <si>
    <t>E-LIBRARY ANAK SEHAT: KAILA SAKIT GIGI-5EXP/1TH</t>
  </si>
  <si>
    <t>2008083050</t>
  </si>
  <si>
    <t>E-LIBRARY ANAK SEHAT: NAMI SAKIT CACAR-5EXP/1TH</t>
  </si>
  <si>
    <t>2008083060</t>
  </si>
  <si>
    <t>E-LIBRARY ANAK SEHAT: LOLA BISULAN-5EXP/1TH</t>
  </si>
  <si>
    <t>2008083070</t>
  </si>
  <si>
    <t>E-LIBRARY ANAK SEHAT: NOKI SAKIT PERUT-5EXP/1TH</t>
  </si>
  <si>
    <t>2008083080</t>
  </si>
  <si>
    <t>E-LIBRARY ANAK SEHAT: ROKI BIANG KERINGAT-5EXP/1TH</t>
  </si>
  <si>
    <t>2008083090</t>
  </si>
  <si>
    <t>E-LIBRARY ANAK SEHAT: CIKA ALERGI-5EXP/1TH</t>
  </si>
  <si>
    <t>2008083100</t>
  </si>
  <si>
    <t>E-LIBRARY ANAK SEHAT: KENI PILEK-5EXP/1TH</t>
  </si>
  <si>
    <t>KODE E-LIBRARY</t>
  </si>
  <si>
    <t>JUDUL E-LIBRARY</t>
  </si>
  <si>
    <t>JUMLAH PESANAN KBEL</t>
  </si>
  <si>
    <t>8002070120</t>
  </si>
  <si>
    <t>E-LIBRARY KISAH KELAHIRAN MANUSIA AGUNG-5EXP/1TH</t>
  </si>
  <si>
    <t>8002070130</t>
  </si>
  <si>
    <t>E-LIBRARY SERUNYA WUDHU &amp; SHALAT-5EXP/1TH</t>
  </si>
  <si>
    <t>8002070140</t>
  </si>
  <si>
    <t>E-LIBRARY SERUNYA MANASIK HAJI-5EXP/1TH</t>
  </si>
  <si>
    <t>8002070150</t>
  </si>
  <si>
    <t>E-LIBRARY IDHUL ADHA PERTAMAKU-5EXP/1TH</t>
  </si>
  <si>
    <t>8002070160</t>
  </si>
  <si>
    <t>E-LIBRARY PESONA KISAH ISRA MIRAJ-5EXP/1TH</t>
  </si>
  <si>
    <t>8002070170</t>
  </si>
  <si>
    <t>E-LIBRARY NABI IBRAHIM AS: SANG PENGHANCUR BERHALA-5EXP/1TH</t>
  </si>
  <si>
    <t>8002070180</t>
  </si>
  <si>
    <t>E-LIBRARY NABI ISMAIL AS: TELADAN ANAK YG BERBAKTI-5EXP/1TH</t>
  </si>
  <si>
    <t>8002070190</t>
  </si>
  <si>
    <t>E-LIBRARY NABI DAUD AS: SANG AHLI STRATEGI PERANG-5EXP/1TH</t>
  </si>
  <si>
    <t>MOHAMAD IBNU</t>
  </si>
  <si>
    <t>8002070200</t>
  </si>
  <si>
    <t>E-LIBRARY NABI SULAIMAN AS: PEMIMPIN PASUKAN MANUSIA, JIN &amp;</t>
  </si>
  <si>
    <t>UMMU ADNAN</t>
  </si>
  <si>
    <t>8002070210</t>
  </si>
  <si>
    <t>E-LIBRARY NABI ILYAS AS: SANG PENYERU U/ KAUM BALABAK-5EXP/1</t>
  </si>
  <si>
    <t>TESTRIONO-TIM EMIR</t>
  </si>
  <si>
    <t>8002070220</t>
  </si>
  <si>
    <t>E-LIBRARY NABI MUHAMMAD SAW: PENUTUP PARA NABI &amp; RASUL-5EXP/</t>
  </si>
  <si>
    <t>ABU BINTANG</t>
  </si>
  <si>
    <t>8002070230</t>
  </si>
  <si>
    <t>E-LIBRARY SUNAN GRESIK: SAUDAGAR YG BERDAKWAH-5EXP/1TH</t>
  </si>
  <si>
    <t>8002070240</t>
  </si>
  <si>
    <t>E-LIBRARY SUNAN DRAJAT: MERANTAU U/ BERDAKWAH-5EXP/1TH</t>
  </si>
  <si>
    <t>NOVI VIDYA S.</t>
  </si>
  <si>
    <t>8002070250</t>
  </si>
  <si>
    <t>E-LIBRARY SUNAN BONANG: SENIMAN YG BERDAKWAH-5EXP/1TH</t>
  </si>
  <si>
    <t>HANDRITO-TIM EMIR</t>
  </si>
  <si>
    <t>8002070260</t>
  </si>
  <si>
    <t>E-LIBRARY SUNAN AMPEL: ULAMA DR AMPELDENTA-5EXP/1TH</t>
  </si>
  <si>
    <t>8002070270</t>
  </si>
  <si>
    <t>E-LIBRARY SUNAN MURIA: PENDAKWAH DR GUNUNG MURIA-5EXP/1TH</t>
  </si>
  <si>
    <t>8002070280</t>
  </si>
  <si>
    <t>E-LIBRARY SUNAN GUNUNG JATI: ULAMA DR JAWA BARAT-5EXP/1TH</t>
  </si>
  <si>
    <t>8002070290</t>
  </si>
  <si>
    <t>E-LIBRARY NABI ADAM AS: MANUSIA &amp; NABI PERTAMA DI BUMI-5EXP/</t>
  </si>
  <si>
    <t>8002070300</t>
  </si>
  <si>
    <t>E-LIBRARY NABI IDRIS AS: SANG AHLI PERBINTANGAN-5EXP/1TTH</t>
  </si>
  <si>
    <t>EFRI ADITYA</t>
  </si>
  <si>
    <t>8002070310</t>
  </si>
  <si>
    <t>E-LIBRARY NABI SALEH AS: MUKJIZAT UNTA YG KELUAR DR BATU-5EX</t>
  </si>
  <si>
    <t>NOVI VIDYA S.-TIM EMIR</t>
  </si>
  <si>
    <t>8002070320</t>
  </si>
  <si>
    <t>E-LIBRARY NABI LUTH AS: MEMERANGI KEMAKSIATAN YG MERAJALELA-</t>
  </si>
  <si>
    <t>8002070330</t>
  </si>
  <si>
    <t>E-LIBRARY NABI ISHAQ AS: RASUL YG KESALEHANNYA DIPUJI ALLAH</t>
  </si>
  <si>
    <t>8002070340</t>
  </si>
  <si>
    <t>E-LIBRARY NABI YAQUB AS: SOSOK AYAH YG SGT MENCINTAI ANAKNYA</t>
  </si>
  <si>
    <t>YUGHA ERLANGGA</t>
  </si>
  <si>
    <t>8002070350</t>
  </si>
  <si>
    <t>E-LIBRARY NABI MUSA AS: SANG PEMBELAH LAUTAN-5EXP/1TH</t>
  </si>
  <si>
    <t>8002070360</t>
  </si>
  <si>
    <t>E-LIBRARY NABI YUSUF AS: SANG RASUL YG RUPAWAN-5EXP/1TH</t>
  </si>
  <si>
    <t>8002070380</t>
  </si>
  <si>
    <t>E-LIBRARY NABI NUH AS: KEAJAIBAN BAHTERA RAKSASA-5EXP/1TH</t>
  </si>
  <si>
    <t>TESTRIONO</t>
  </si>
  <si>
    <t>8002070390</t>
  </si>
  <si>
    <t>E-LIBRARY NABI HUD AS: SANG PENYERU U/ KAUM AAD-5EXP/1TH</t>
  </si>
  <si>
    <t>8002070400</t>
  </si>
  <si>
    <t>E-LIBRARY NABI DZULKIFLI AS: SANG PEMEGANG AMANAH-5EXP/1TH</t>
  </si>
  <si>
    <t>8002070410</t>
  </si>
  <si>
    <t>E-LIBRARY NABI HARUN AS: SANG PANDAI TUTUR KATA-5EXP/1TH</t>
  </si>
  <si>
    <t>YUGHA ERLANGGA-TIM EMIR</t>
  </si>
  <si>
    <t>8002070420</t>
  </si>
  <si>
    <t>E-LIBRARY NABI ILYASA AS: PENERUS DAKWAH DI BALABAK-5EXP/1TH</t>
  </si>
  <si>
    <t>OLMAN-TIM EMIR</t>
  </si>
  <si>
    <t>8002070430</t>
  </si>
  <si>
    <t>E-LIBRARY NABI YUNUS AS: RASUL YG SELAMAT DR PERUT PAUS-1TH</t>
  </si>
  <si>
    <t>8002070440</t>
  </si>
  <si>
    <t>E-LIBRARY NABI ZAKARIA AS: NABI SABAR MENANTI KETURUNAN-1TH</t>
  </si>
  <si>
    <t>8002070450</t>
  </si>
  <si>
    <t>E-LIBRARY NABI YAHYA AS: SANG PENYAYANG MAKHLUK HIDUP-1TH</t>
  </si>
  <si>
    <t>8002070370</t>
  </si>
  <si>
    <t>E-LIBRARY SERI KISAH NABI: NABI AYUB 5EXP/2TH</t>
  </si>
  <si>
    <t>8002070460</t>
  </si>
  <si>
    <t>E-LIBRARY SERI KISAH NABI: NABI SYUAIB 5EXP/2TH</t>
  </si>
  <si>
    <t>8002070470</t>
  </si>
  <si>
    <t>E-LIBRARY SUNAN KUDUS: SANG PANGLIMA PERANG 5EXP/2TH</t>
  </si>
  <si>
    <t>8002070480</t>
  </si>
  <si>
    <t>E-LIBRARY SUNAN GIRI: SANG AHLI TATA NEGARA 5EXP/2TH</t>
  </si>
  <si>
    <t>M. ABU BINTANG</t>
  </si>
  <si>
    <t>8002070490</t>
  </si>
  <si>
    <t>E-LIBRARY KISAH WALI SONGO: SUNAN KALI JAGA 5EXP/2TH</t>
  </si>
  <si>
    <t>DEVA LORELA</t>
  </si>
  <si>
    <t>E-LIBRARY TAHUN BARU ISLAM-5EXP/2TH</t>
  </si>
  <si>
    <t>E-LIBRARY 100 Ide untuk Guru: Menarik Partisipasi Siswa-5EXP/2TH</t>
  </si>
  <si>
    <t>Jon Tait</t>
  </si>
  <si>
    <t>E-LIBRARY: 100 Ide untuk Guru SD: Pekerjaan Rumah-5EXP/2TH</t>
  </si>
  <si>
    <t>Jenna Lucas</t>
  </si>
  <si>
    <t>E-LIBRARY: 100 Ide untuk Guru SD: Menarik Partisipasi Orang Tua-5EXP/2TH</t>
  </si>
  <si>
    <t>Janet Goodall-Kathryn Weston</t>
  </si>
  <si>
    <t>E-LIBRARY: Mengenal Gerakan Pramuka-5EXP/2TH</t>
  </si>
  <si>
    <t>Tim Esensi 2</t>
  </si>
  <si>
    <t>E-LIBRARY: Buku Pintar Mengenal Bencana Alam di Indonesia: Gunung Meletus-5EXP/2TH</t>
  </si>
  <si>
    <t>Wahyu Annisha</t>
  </si>
  <si>
    <t>0076100800</t>
  </si>
  <si>
    <t>E-LIBRARY GIZI OLAHRAGA-5EXP/1TH</t>
  </si>
  <si>
    <t>DR. FATMAH</t>
  </si>
  <si>
    <t>0074000060</t>
  </si>
  <si>
    <t>E-LIBRARY PRAGMATIK-KEFATISAN BERBAHASA SBG FENOMENA PRAGMAT</t>
  </si>
  <si>
    <t>0074000070</t>
  </si>
  <si>
    <t>E-LIBRARY IDEOLOGI DLM PENERJEMAHAN NOVEL JEPANG K INDONESIA</t>
  </si>
  <si>
    <t>POPPY RAHAYU</t>
  </si>
  <si>
    <t>1. KBEL (KARTU BERLANGGAN E-LIBRARY) MASA AKTIF 1 TAHUN &amp; 2 TAHUN</t>
  </si>
  <si>
    <t>FORMULIR PEMESANAN E-LIBRARY REFERENSI/BACAAN GURU &amp; SISWA JENJANG SD/MI - 2021</t>
  </si>
  <si>
    <t>MARKETING : CHANKI DEFRIANTA</t>
  </si>
  <si>
    <t>NO HP : 081 21 77 366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</si>
</sst>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b/>
      <u/>
      <sz val="18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0" xfId="2"/>
    <xf numFmtId="166" fontId="2" fillId="2" borderId="1" xfId="3" applyNumberFormat="1" applyFont="1" applyFill="1" applyBorder="1"/>
    <xf numFmtId="0" fontId="2" fillId="2" borderId="1" xfId="2" applyFont="1" applyFill="1" applyBorder="1"/>
    <xf numFmtId="0" fontId="2" fillId="2" borderId="1" xfId="2" applyFont="1" applyFill="1" applyBorder="1" applyAlignment="1">
      <alignment horizontal="left"/>
    </xf>
    <xf numFmtId="166" fontId="5" fillId="4" borderId="1" xfId="3" applyNumberFormat="1" applyFont="1" applyFill="1" applyBorder="1"/>
    <xf numFmtId="0" fontId="7" fillId="2" borderId="9" xfId="0" applyFont="1" applyFill="1" applyBorder="1"/>
    <xf numFmtId="0" fontId="8" fillId="2" borderId="0" xfId="0" applyFont="1" applyFill="1" applyBorder="1"/>
    <xf numFmtId="0" fontId="8" fillId="2" borderId="1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7" xfId="2" applyFont="1" applyFill="1" applyBorder="1" applyAlignment="1">
      <alignment horizontal="center"/>
    </xf>
    <xf numFmtId="166" fontId="2" fillId="2" borderId="20" xfId="3" applyNumberFormat="1" applyFont="1" applyFill="1" applyBorder="1"/>
    <xf numFmtId="166" fontId="5" fillId="4" borderId="20" xfId="3" applyNumberFormat="1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1" fillId="2" borderId="9" xfId="0" applyFont="1" applyFill="1" applyBorder="1" applyAlignment="1"/>
    <xf numFmtId="0" fontId="1" fillId="2" borderId="0" xfId="0" applyFont="1" applyFill="1" applyBorder="1" applyAlignment="1"/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2" fillId="2" borderId="0" xfId="0" applyFont="1" applyFill="1" applyBorder="1"/>
    <xf numFmtId="0" fontId="1" fillId="2" borderId="1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0" xfId="0" applyFont="1" applyFill="1" applyBorder="1" applyAlignment="1"/>
    <xf numFmtId="166" fontId="6" fillId="2" borderId="10" xfId="1" applyNumberFormat="1" applyFont="1" applyFill="1" applyBorder="1" applyAlignment="1">
      <alignment horizontal="left" vertical="center"/>
    </xf>
    <xf numFmtId="0" fontId="1" fillId="2" borderId="9" xfId="2" applyFont="1" applyFill="1" applyBorder="1"/>
    <xf numFmtId="0" fontId="2" fillId="2" borderId="0" xfId="2" applyFont="1" applyFill="1" applyBorder="1"/>
    <xf numFmtId="0" fontId="1" fillId="2" borderId="0" xfId="2" applyFont="1" applyFill="1" applyBorder="1"/>
    <xf numFmtId="0" fontId="1" fillId="2" borderId="10" xfId="2" applyFont="1" applyFill="1" applyBorder="1"/>
    <xf numFmtId="0" fontId="0" fillId="2" borderId="0" xfId="0" applyFill="1" applyBorder="1"/>
    <xf numFmtId="0" fontId="5" fillId="4" borderId="21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166" fontId="4" fillId="3" borderId="4" xfId="3" applyNumberFormat="1" applyFont="1" applyFill="1" applyBorder="1" applyAlignment="1">
      <alignment horizontal="center" vertical="center"/>
    </xf>
    <xf numFmtId="166" fontId="4" fillId="3" borderId="5" xfId="3" applyNumberFormat="1" applyFont="1" applyFill="1" applyBorder="1" applyAlignment="1">
      <alignment horizontal="center" vertical="center"/>
    </xf>
    <xf numFmtId="166" fontId="4" fillId="3" borderId="4" xfId="3" applyNumberFormat="1" applyFont="1" applyFill="1" applyBorder="1" applyAlignment="1">
      <alignment horizontal="center" vertical="center" wrapText="1"/>
    </xf>
    <xf numFmtId="166" fontId="4" fillId="3" borderId="5" xfId="3" applyNumberFormat="1" applyFont="1" applyFill="1" applyBorder="1" applyAlignment="1">
      <alignment horizontal="center" vertical="center" wrapText="1"/>
    </xf>
    <xf numFmtId="166" fontId="4" fillId="3" borderId="18" xfId="3" applyNumberFormat="1" applyFont="1" applyFill="1" applyBorder="1" applyAlignment="1">
      <alignment horizontal="center" vertical="center" wrapText="1"/>
    </xf>
    <xf numFmtId="166" fontId="4" fillId="3" borderId="19" xfId="3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[0] 3" xfId="5" xr:uid="{00000000-0005-0000-0000-000001000000}"/>
    <cellStyle name="Comma 3" xfId="3" xr:uid="{00000000-0005-0000-0000-000002000000}"/>
    <cellStyle name="Normal" xfId="0" builtinId="0"/>
    <cellStyle name="Normal 4" xfId="2" xr:uid="{00000000-0005-0000-0000-000004000000}"/>
    <cellStyle name="Percent 2" xfId="4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2</xdr:row>
      <xdr:rowOff>47626</xdr:rowOff>
    </xdr:from>
    <xdr:to>
      <xdr:col>7</xdr:col>
      <xdr:colOff>901700</xdr:colOff>
      <xdr:row>5</xdr:row>
      <xdr:rowOff>152996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89EB5-2CEB-4A62-8CF9-C4EA8003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81026"/>
          <a:ext cx="2444750" cy="8768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120650</xdr:rowOff>
    </xdr:to>
    <xdr:sp macro="" textlink="">
      <xdr:nvSpPr>
        <xdr:cNvPr id="3" name="AutoShape 1" descr="blob:https://web.whatsapp.com/30184759-bde1-46d0-bce2-b0bf587c5eff">
          <a:extLst>
            <a:ext uri="{FF2B5EF4-FFF2-40B4-BE49-F238E27FC236}">
              <a16:creationId xmlns:a16="http://schemas.microsoft.com/office/drawing/2014/main" id="{2519F276-A965-4E6D-9D15-F88E3EFAD3E8}"/>
            </a:ext>
          </a:extLst>
        </xdr:cNvPr>
        <xdr:cNvSpPr>
          <a:spLocks noChangeAspect="1" noChangeArrowheads="1"/>
        </xdr:cNvSpPr>
      </xdr:nvSpPr>
      <xdr:spPr bwMode="auto">
        <a:xfrm>
          <a:off x="514350" y="15211425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31750</xdr:colOff>
      <xdr:row>35</xdr:row>
      <xdr:rowOff>57151</xdr:rowOff>
    </xdr:from>
    <xdr:to>
      <xdr:col>3</xdr:col>
      <xdr:colOff>1485900</xdr:colOff>
      <xdr:row>38</xdr:row>
      <xdr:rowOff>139417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1BF8A0-3314-4CC4-A3D5-52112D84B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100" y="15268576"/>
          <a:ext cx="2254250" cy="653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647699</xdr:colOff>
      <xdr:row>2</xdr:row>
      <xdr:rowOff>64499</xdr:rowOff>
    </xdr:from>
    <xdr:to>
      <xdr:col>7</xdr:col>
      <xdr:colOff>857250</xdr:colOff>
      <xdr:row>5</xdr:row>
      <xdr:rowOff>92430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3D600-5C9C-4ADC-BEC8-6912BF0E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5449" y="597899"/>
          <a:ext cx="2228851" cy="7994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120650</xdr:rowOff>
    </xdr:to>
    <xdr:sp macro="" textlink="">
      <xdr:nvSpPr>
        <xdr:cNvPr id="3" name="AutoShape 1" descr="blob:https://web.whatsapp.com/30184759-bde1-46d0-bce2-b0bf587c5eff">
          <a:extLst>
            <a:ext uri="{FF2B5EF4-FFF2-40B4-BE49-F238E27FC236}">
              <a16:creationId xmlns:a16="http://schemas.microsoft.com/office/drawing/2014/main" id="{64AACE79-857D-485C-8056-01FD94310A51}"/>
            </a:ext>
          </a:extLst>
        </xdr:cNvPr>
        <xdr:cNvSpPr>
          <a:spLocks noChangeAspect="1" noChangeArrowheads="1"/>
        </xdr:cNvSpPr>
      </xdr:nvSpPr>
      <xdr:spPr bwMode="auto">
        <a:xfrm>
          <a:off x="514350" y="15211425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31750</xdr:colOff>
      <xdr:row>62</xdr:row>
      <xdr:rowOff>57151</xdr:rowOff>
    </xdr:from>
    <xdr:to>
      <xdr:col>3</xdr:col>
      <xdr:colOff>1485900</xdr:colOff>
      <xdr:row>65</xdr:row>
      <xdr:rowOff>139417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3F2B6C-06B8-4989-8D2D-8AC0DB1D1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100" y="15268576"/>
          <a:ext cx="2254250" cy="653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2</xdr:row>
      <xdr:rowOff>66677</xdr:rowOff>
    </xdr:from>
    <xdr:to>
      <xdr:col>7</xdr:col>
      <xdr:colOff>844549</xdr:colOff>
      <xdr:row>5</xdr:row>
      <xdr:rowOff>137882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5D5D7-8154-4446-80DC-D68489E86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600077"/>
          <a:ext cx="2349499" cy="8427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120650</xdr:rowOff>
    </xdr:to>
    <xdr:sp macro="" textlink="">
      <xdr:nvSpPr>
        <xdr:cNvPr id="3" name="AutoShape 1" descr="blob:https://web.whatsapp.com/30184759-bde1-46d0-bce2-b0bf587c5eff">
          <a:extLst>
            <a:ext uri="{FF2B5EF4-FFF2-40B4-BE49-F238E27FC236}">
              <a16:creationId xmlns:a16="http://schemas.microsoft.com/office/drawing/2014/main" id="{A9B262F0-FC10-4C57-9787-CDC4B809E42C}"/>
            </a:ext>
          </a:extLst>
        </xdr:cNvPr>
        <xdr:cNvSpPr>
          <a:spLocks noChangeAspect="1" noChangeArrowheads="1"/>
        </xdr:cNvSpPr>
      </xdr:nvSpPr>
      <xdr:spPr bwMode="auto">
        <a:xfrm>
          <a:off x="514350" y="15211425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31750</xdr:colOff>
      <xdr:row>76</xdr:row>
      <xdr:rowOff>57151</xdr:rowOff>
    </xdr:from>
    <xdr:to>
      <xdr:col>3</xdr:col>
      <xdr:colOff>1485900</xdr:colOff>
      <xdr:row>79</xdr:row>
      <xdr:rowOff>139417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6A97AC-339A-4CEA-864A-45631A503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100" y="15268576"/>
          <a:ext cx="2254250" cy="653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BA4A-8937-447A-ACC9-497ADFE026A9}">
  <dimension ref="B1:H39"/>
  <sheetViews>
    <sheetView tabSelected="1" topLeftCell="A8" workbookViewId="0">
      <selection activeCell="D18" sqref="D18"/>
    </sheetView>
  </sheetViews>
  <sheetFormatPr defaultRowHeight="15" x14ac:dyDescent="0.25"/>
  <cols>
    <col min="1" max="1" width="3.42578125" customWidth="1"/>
    <col min="2" max="2" width="4.28515625" bestFit="1" customWidth="1"/>
    <col min="3" max="3" width="12" customWidth="1"/>
    <col min="4" max="4" width="65.7109375" customWidth="1"/>
    <col min="5" max="5" width="28.140625" bestFit="1" customWidth="1"/>
    <col min="6" max="7" width="15.140625" bestFit="1" customWidth="1"/>
    <col min="8" max="8" width="22.85546875" customWidth="1"/>
  </cols>
  <sheetData>
    <row r="1" spans="2:8" ht="15.75" thickBot="1" x14ac:dyDescent="0.3">
      <c r="B1" s="2"/>
      <c r="C1" s="2"/>
      <c r="D1" s="2"/>
      <c r="E1" s="2"/>
      <c r="F1" s="2"/>
      <c r="G1" s="2"/>
      <c r="H1" s="2"/>
    </row>
    <row r="2" spans="2:8" ht="26.25" x14ac:dyDescent="0.25">
      <c r="B2" s="38" t="s">
        <v>158</v>
      </c>
      <c r="C2" s="39"/>
      <c r="D2" s="39"/>
      <c r="E2" s="39"/>
      <c r="F2" s="39"/>
      <c r="G2" s="39"/>
      <c r="H2" s="40"/>
    </row>
    <row r="3" spans="2:8" ht="20.25" x14ac:dyDescent="0.35">
      <c r="B3" s="7" t="s">
        <v>14</v>
      </c>
      <c r="C3" s="8"/>
      <c r="D3" s="8"/>
      <c r="E3" s="8"/>
      <c r="F3" s="8"/>
      <c r="G3" s="8"/>
      <c r="H3" s="9"/>
    </row>
    <row r="4" spans="2:8" ht="20.25" x14ac:dyDescent="0.35">
      <c r="B4" s="7" t="s">
        <v>15</v>
      </c>
      <c r="C4" s="8"/>
      <c r="D4" s="8"/>
      <c r="E4" s="8"/>
      <c r="F4" s="8"/>
      <c r="G4" s="8"/>
      <c r="H4" s="9"/>
    </row>
    <row r="5" spans="2:8" ht="20.25" x14ac:dyDescent="0.35">
      <c r="B5" s="7" t="s">
        <v>16</v>
      </c>
      <c r="C5" s="8"/>
      <c r="D5" s="8"/>
      <c r="E5" s="8"/>
      <c r="F5" s="8"/>
      <c r="G5" s="8"/>
      <c r="H5" s="9"/>
    </row>
    <row r="6" spans="2:8" x14ac:dyDescent="0.25">
      <c r="B6" s="15"/>
      <c r="C6" s="16"/>
      <c r="D6" s="16"/>
      <c r="E6" s="16"/>
      <c r="F6" s="10"/>
      <c r="G6" s="10"/>
      <c r="H6" s="11"/>
    </row>
    <row r="7" spans="2:8" ht="14.45" customHeight="1" x14ac:dyDescent="0.25">
      <c r="B7" s="41" t="s">
        <v>4</v>
      </c>
      <c r="C7" s="42" t="s">
        <v>45</v>
      </c>
      <c r="D7" s="43" t="s">
        <v>46</v>
      </c>
      <c r="E7" s="44" t="s">
        <v>5</v>
      </c>
      <c r="F7" s="46" t="s">
        <v>0</v>
      </c>
      <c r="G7" s="48" t="s">
        <v>47</v>
      </c>
      <c r="H7" s="50" t="s">
        <v>10</v>
      </c>
    </row>
    <row r="8" spans="2:8" x14ac:dyDescent="0.25">
      <c r="B8" s="41"/>
      <c r="C8" s="42"/>
      <c r="D8" s="43"/>
      <c r="E8" s="45"/>
      <c r="F8" s="47"/>
      <c r="G8" s="49"/>
      <c r="H8" s="51"/>
    </row>
    <row r="9" spans="2:8" x14ac:dyDescent="0.25">
      <c r="B9" s="12">
        <v>1</v>
      </c>
      <c r="C9" s="4" t="s">
        <v>58</v>
      </c>
      <c r="D9" s="5" t="s">
        <v>59</v>
      </c>
      <c r="E9" s="3" t="s">
        <v>8</v>
      </c>
      <c r="F9" s="3">
        <v>100000</v>
      </c>
      <c r="G9" s="3">
        <v>1</v>
      </c>
      <c r="H9" s="13">
        <f t="shared" ref="H9:H26" si="0">F9*G9</f>
        <v>100000</v>
      </c>
    </row>
    <row r="10" spans="2:8" x14ac:dyDescent="0.25">
      <c r="B10" s="12">
        <v>2</v>
      </c>
      <c r="C10" s="4" t="s">
        <v>60</v>
      </c>
      <c r="D10" s="5" t="s">
        <v>61</v>
      </c>
      <c r="E10" s="3" t="s">
        <v>8</v>
      </c>
      <c r="F10" s="3">
        <v>65000</v>
      </c>
      <c r="G10" s="3">
        <v>1</v>
      </c>
      <c r="H10" s="13">
        <f t="shared" si="0"/>
        <v>65000</v>
      </c>
    </row>
    <row r="11" spans="2:8" x14ac:dyDescent="0.25">
      <c r="B11" s="12">
        <v>3</v>
      </c>
      <c r="C11" s="4" t="s">
        <v>62</v>
      </c>
      <c r="D11" s="5" t="s">
        <v>63</v>
      </c>
      <c r="E11" s="3" t="s">
        <v>64</v>
      </c>
      <c r="F11" s="3">
        <v>340000</v>
      </c>
      <c r="G11" s="3">
        <v>1</v>
      </c>
      <c r="H11" s="13">
        <f t="shared" si="0"/>
        <v>340000</v>
      </c>
    </row>
    <row r="12" spans="2:8" x14ac:dyDescent="0.25">
      <c r="B12" s="12">
        <v>4</v>
      </c>
      <c r="C12" s="4" t="s">
        <v>65</v>
      </c>
      <c r="D12" s="5" t="s">
        <v>66</v>
      </c>
      <c r="E12" s="3" t="s">
        <v>67</v>
      </c>
      <c r="F12" s="3">
        <v>305000</v>
      </c>
      <c r="G12" s="3">
        <v>1</v>
      </c>
      <c r="H12" s="13">
        <f t="shared" si="0"/>
        <v>305000</v>
      </c>
    </row>
    <row r="13" spans="2:8" x14ac:dyDescent="0.25">
      <c r="B13" s="12">
        <v>5</v>
      </c>
      <c r="C13" s="4" t="s">
        <v>71</v>
      </c>
      <c r="D13" s="5" t="s">
        <v>72</v>
      </c>
      <c r="E13" s="3" t="s">
        <v>73</v>
      </c>
      <c r="F13" s="3">
        <v>100000</v>
      </c>
      <c r="G13" s="3">
        <v>1</v>
      </c>
      <c r="H13" s="13">
        <f t="shared" si="0"/>
        <v>100000</v>
      </c>
    </row>
    <row r="14" spans="2:8" x14ac:dyDescent="0.25">
      <c r="B14" s="12">
        <v>6</v>
      </c>
      <c r="C14" s="4" t="s">
        <v>88</v>
      </c>
      <c r="D14" s="5" t="s">
        <v>89</v>
      </c>
      <c r="E14" s="3" t="s">
        <v>73</v>
      </c>
      <c r="F14" s="3">
        <v>450000</v>
      </c>
      <c r="G14" s="3">
        <v>1</v>
      </c>
      <c r="H14" s="13">
        <f t="shared" si="0"/>
        <v>450000</v>
      </c>
    </row>
    <row r="15" spans="2:8" x14ac:dyDescent="0.25">
      <c r="B15" s="12">
        <v>7</v>
      </c>
      <c r="C15" s="4" t="s">
        <v>93</v>
      </c>
      <c r="D15" s="5" t="s">
        <v>94</v>
      </c>
      <c r="E15" s="3" t="s">
        <v>95</v>
      </c>
      <c r="F15" s="3">
        <v>295000</v>
      </c>
      <c r="G15" s="3">
        <v>1</v>
      </c>
      <c r="H15" s="13">
        <f t="shared" si="0"/>
        <v>295000</v>
      </c>
    </row>
    <row r="16" spans="2:8" x14ac:dyDescent="0.25">
      <c r="B16" s="12">
        <v>8</v>
      </c>
      <c r="C16" s="4" t="s">
        <v>96</v>
      </c>
      <c r="D16" s="5" t="s">
        <v>97</v>
      </c>
      <c r="E16" s="3" t="s">
        <v>7</v>
      </c>
      <c r="F16" s="3">
        <v>315000</v>
      </c>
      <c r="G16" s="3">
        <v>1</v>
      </c>
      <c r="H16" s="13">
        <f t="shared" si="0"/>
        <v>315000</v>
      </c>
    </row>
    <row r="17" spans="2:8" x14ac:dyDescent="0.25">
      <c r="B17" s="12">
        <v>9</v>
      </c>
      <c r="C17" s="4" t="s">
        <v>98</v>
      </c>
      <c r="D17" s="5" t="s">
        <v>99</v>
      </c>
      <c r="E17" s="3" t="s">
        <v>7</v>
      </c>
      <c r="F17" s="3">
        <v>315000</v>
      </c>
      <c r="G17" s="3">
        <v>1</v>
      </c>
      <c r="H17" s="13">
        <f t="shared" si="0"/>
        <v>315000</v>
      </c>
    </row>
    <row r="18" spans="2:8" x14ac:dyDescent="0.25">
      <c r="B18" s="12">
        <v>10</v>
      </c>
      <c r="C18" s="4" t="s">
        <v>100</v>
      </c>
      <c r="D18" s="5" t="s">
        <v>101</v>
      </c>
      <c r="E18" s="3" t="s">
        <v>102</v>
      </c>
      <c r="F18" s="3">
        <v>300000</v>
      </c>
      <c r="G18" s="3">
        <v>1</v>
      </c>
      <c r="H18" s="13">
        <f t="shared" si="0"/>
        <v>300000</v>
      </c>
    </row>
    <row r="19" spans="2:8" x14ac:dyDescent="0.25">
      <c r="B19" s="12">
        <v>11</v>
      </c>
      <c r="C19" s="4" t="s">
        <v>103</v>
      </c>
      <c r="D19" s="5" t="s">
        <v>104</v>
      </c>
      <c r="E19" s="3" t="s">
        <v>8</v>
      </c>
      <c r="F19" s="3">
        <v>345000</v>
      </c>
      <c r="G19" s="3">
        <v>1</v>
      </c>
      <c r="H19" s="13">
        <f t="shared" si="0"/>
        <v>345000</v>
      </c>
    </row>
    <row r="20" spans="2:8" x14ac:dyDescent="0.25">
      <c r="B20" s="12">
        <v>12</v>
      </c>
      <c r="C20" s="4" t="s">
        <v>105</v>
      </c>
      <c r="D20" s="5" t="s">
        <v>106</v>
      </c>
      <c r="E20" s="3" t="s">
        <v>8</v>
      </c>
      <c r="F20" s="3">
        <v>315000</v>
      </c>
      <c r="G20" s="3">
        <v>1</v>
      </c>
      <c r="H20" s="13">
        <f t="shared" si="0"/>
        <v>315000</v>
      </c>
    </row>
    <row r="21" spans="2:8" x14ac:dyDescent="0.25">
      <c r="B21" s="12">
        <v>13</v>
      </c>
      <c r="C21" s="4" t="s">
        <v>110</v>
      </c>
      <c r="D21" s="5" t="s">
        <v>111</v>
      </c>
      <c r="E21" s="3" t="s">
        <v>109</v>
      </c>
      <c r="F21" s="3">
        <v>315000</v>
      </c>
      <c r="G21" s="3">
        <v>1</v>
      </c>
      <c r="H21" s="13">
        <f t="shared" si="0"/>
        <v>315000</v>
      </c>
    </row>
    <row r="22" spans="2:8" x14ac:dyDescent="0.25">
      <c r="B22" s="12">
        <v>14</v>
      </c>
      <c r="C22" s="4" t="s">
        <v>114</v>
      </c>
      <c r="D22" s="5" t="s">
        <v>115</v>
      </c>
      <c r="E22" s="3" t="s">
        <v>116</v>
      </c>
      <c r="F22" s="3">
        <v>255000</v>
      </c>
      <c r="G22" s="3">
        <v>1</v>
      </c>
      <c r="H22" s="13">
        <f t="shared" si="0"/>
        <v>255000</v>
      </c>
    </row>
    <row r="23" spans="2:8" x14ac:dyDescent="0.25">
      <c r="B23" s="12">
        <v>15</v>
      </c>
      <c r="C23" s="4" t="s">
        <v>117</v>
      </c>
      <c r="D23" s="5" t="s">
        <v>118</v>
      </c>
      <c r="E23" s="3" t="s">
        <v>119</v>
      </c>
      <c r="F23" s="3">
        <v>255000</v>
      </c>
      <c r="G23" s="3">
        <v>1</v>
      </c>
      <c r="H23" s="13">
        <f t="shared" si="0"/>
        <v>255000</v>
      </c>
    </row>
    <row r="24" spans="2:8" x14ac:dyDescent="0.25">
      <c r="B24" s="12">
        <v>16</v>
      </c>
      <c r="C24" s="4" t="s">
        <v>120</v>
      </c>
      <c r="D24" s="5" t="s">
        <v>121</v>
      </c>
      <c r="E24" s="3" t="s">
        <v>116</v>
      </c>
      <c r="F24" s="3">
        <v>265000</v>
      </c>
      <c r="G24" s="3">
        <v>1</v>
      </c>
      <c r="H24" s="13">
        <f t="shared" si="0"/>
        <v>265000</v>
      </c>
    </row>
    <row r="25" spans="2:8" x14ac:dyDescent="0.25">
      <c r="B25" s="12">
        <v>17</v>
      </c>
      <c r="C25" s="4" t="s">
        <v>122</v>
      </c>
      <c r="D25" s="5" t="s">
        <v>123</v>
      </c>
      <c r="E25" s="3" t="s">
        <v>116</v>
      </c>
      <c r="F25" s="3">
        <v>305000</v>
      </c>
      <c r="G25" s="3">
        <v>1</v>
      </c>
      <c r="H25" s="13">
        <f t="shared" si="0"/>
        <v>305000</v>
      </c>
    </row>
    <row r="26" spans="2:8" x14ac:dyDescent="0.25">
      <c r="B26" s="12">
        <v>18</v>
      </c>
      <c r="C26" s="4" t="s">
        <v>124</v>
      </c>
      <c r="D26" s="5" t="s">
        <v>125</v>
      </c>
      <c r="E26" s="3" t="s">
        <v>116</v>
      </c>
      <c r="F26" s="3">
        <v>360000</v>
      </c>
      <c r="G26" s="3">
        <v>1</v>
      </c>
      <c r="H26" s="13">
        <f t="shared" si="0"/>
        <v>360000</v>
      </c>
    </row>
    <row r="27" spans="2:8" x14ac:dyDescent="0.25">
      <c r="B27" s="33" t="s">
        <v>12</v>
      </c>
      <c r="C27" s="34"/>
      <c r="D27" s="34"/>
      <c r="E27" s="35"/>
      <c r="F27" s="6">
        <f>SUM(F9:F26)</f>
        <v>5000000</v>
      </c>
      <c r="G27" s="6">
        <f>SUM(G9:G26)</f>
        <v>18</v>
      </c>
      <c r="H27" s="14">
        <f>SUM(H9:H26)</f>
        <v>5000000</v>
      </c>
    </row>
    <row r="28" spans="2:8" x14ac:dyDescent="0.25">
      <c r="B28" s="28"/>
      <c r="C28" s="29" t="s">
        <v>6</v>
      </c>
      <c r="D28" s="30"/>
      <c r="E28" s="30"/>
      <c r="F28" s="30"/>
      <c r="G28" s="30"/>
      <c r="H28" s="31"/>
    </row>
    <row r="29" spans="2:8" x14ac:dyDescent="0.25">
      <c r="B29" s="28"/>
      <c r="C29" s="29" t="s">
        <v>157</v>
      </c>
      <c r="D29" s="30"/>
      <c r="E29" s="30"/>
      <c r="F29" s="30"/>
      <c r="G29" s="30"/>
      <c r="H29" s="31"/>
    </row>
    <row r="30" spans="2:8" x14ac:dyDescent="0.25">
      <c r="B30" s="28"/>
      <c r="C30" s="29" t="s">
        <v>11</v>
      </c>
      <c r="D30" s="30"/>
      <c r="E30" s="30"/>
      <c r="F30" s="30"/>
      <c r="G30" s="30"/>
      <c r="H30" s="31"/>
    </row>
    <row r="31" spans="2:8" x14ac:dyDescent="0.25">
      <c r="B31" s="28"/>
      <c r="C31" s="29" t="s">
        <v>20</v>
      </c>
      <c r="D31" s="30"/>
      <c r="E31" s="30"/>
      <c r="F31" s="30"/>
      <c r="G31" s="30"/>
      <c r="H31" s="31"/>
    </row>
    <row r="32" spans="2:8" x14ac:dyDescent="0.25">
      <c r="B32" s="17"/>
      <c r="C32" s="18"/>
      <c r="D32" s="18"/>
      <c r="E32" s="18"/>
      <c r="F32" s="25"/>
      <c r="G32" s="25"/>
      <c r="H32" s="26"/>
    </row>
    <row r="33" spans="2:8" x14ac:dyDescent="0.25">
      <c r="B33" s="17"/>
      <c r="C33" s="25" t="s">
        <v>19</v>
      </c>
      <c r="D33" s="18"/>
      <c r="E33" s="36" t="s">
        <v>17</v>
      </c>
      <c r="F33" s="36"/>
      <c r="G33" s="36"/>
      <c r="H33" s="37"/>
    </row>
    <row r="34" spans="2:8" ht="15.95" customHeight="1" x14ac:dyDescent="0.25">
      <c r="B34" s="17"/>
      <c r="C34" s="25" t="s">
        <v>159</v>
      </c>
      <c r="D34" s="18"/>
      <c r="E34" s="36" t="s">
        <v>13</v>
      </c>
      <c r="F34" s="36"/>
      <c r="G34" s="36"/>
      <c r="H34" s="37"/>
    </row>
    <row r="35" spans="2:8" x14ac:dyDescent="0.25">
      <c r="B35" s="17"/>
      <c r="C35" s="25" t="s">
        <v>160</v>
      </c>
      <c r="D35" s="18"/>
      <c r="E35" s="18"/>
      <c r="F35" s="21"/>
      <c r="G35" s="21"/>
      <c r="H35" s="27"/>
    </row>
    <row r="36" spans="2:8" x14ac:dyDescent="0.25">
      <c r="B36" s="17"/>
      <c r="C36" s="32"/>
      <c r="D36" s="18"/>
      <c r="E36" s="18"/>
      <c r="F36" s="21"/>
      <c r="G36" s="21"/>
      <c r="H36" s="27"/>
    </row>
    <row r="37" spans="2:8" x14ac:dyDescent="0.25">
      <c r="B37" s="17"/>
      <c r="C37" s="18"/>
      <c r="D37" s="18"/>
      <c r="E37" s="18"/>
      <c r="F37" s="21"/>
      <c r="G37" s="21"/>
      <c r="H37" s="22"/>
    </row>
    <row r="38" spans="2:8" x14ac:dyDescent="0.25">
      <c r="B38" s="17"/>
      <c r="C38" s="18"/>
      <c r="D38" s="18"/>
      <c r="E38" s="36" t="s">
        <v>18</v>
      </c>
      <c r="F38" s="36"/>
      <c r="G38" s="36"/>
      <c r="H38" s="37"/>
    </row>
    <row r="39" spans="2:8" ht="15.75" thickBot="1" x14ac:dyDescent="0.3">
      <c r="B39" s="19"/>
      <c r="C39" s="20"/>
      <c r="D39" s="20"/>
      <c r="E39" s="20"/>
      <c r="F39" s="23"/>
      <c r="G39" s="23"/>
      <c r="H39" s="24"/>
    </row>
  </sheetData>
  <mergeCells count="12">
    <mergeCell ref="B27:E27"/>
    <mergeCell ref="E33:H33"/>
    <mergeCell ref="E34:H34"/>
    <mergeCell ref="E38:H38"/>
    <mergeCell ref="B2:H2"/>
    <mergeCell ref="B7:B8"/>
    <mergeCell ref="C7:C8"/>
    <mergeCell ref="D7:D8"/>
    <mergeCell ref="E7:E8"/>
    <mergeCell ref="F7:F8"/>
    <mergeCell ref="G7:G8"/>
    <mergeCell ref="H7:H8"/>
  </mergeCells>
  <conditionalFormatting sqref="C2:C6">
    <cfRule type="duplicateValues" dxfId="5" priority="1"/>
  </conditionalFormatting>
  <conditionalFormatting sqref="C32:C35 C37:C39">
    <cfRule type="duplicateValues" dxfId="4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03D0-E92F-4ADB-B9B1-4F96734083A0}">
  <dimension ref="B1:H66"/>
  <sheetViews>
    <sheetView topLeftCell="C1" workbookViewId="0">
      <selection activeCell="D40" sqref="D40"/>
    </sheetView>
  </sheetViews>
  <sheetFormatPr defaultRowHeight="15" x14ac:dyDescent="0.25"/>
  <cols>
    <col min="1" max="1" width="3.42578125" customWidth="1"/>
    <col min="2" max="2" width="4.28515625" bestFit="1" customWidth="1"/>
    <col min="3" max="3" width="12" customWidth="1"/>
    <col min="4" max="4" width="82.140625" bestFit="1" customWidth="1"/>
    <col min="5" max="5" width="28.140625" bestFit="1" customWidth="1"/>
    <col min="6" max="7" width="15.140625" bestFit="1" customWidth="1"/>
    <col min="8" max="8" width="15.140625" customWidth="1"/>
  </cols>
  <sheetData>
    <row r="1" spans="2:8" ht="15.75" thickBot="1" x14ac:dyDescent="0.3">
      <c r="B1" s="2"/>
      <c r="C1" s="2"/>
      <c r="D1" s="2"/>
      <c r="E1" s="2"/>
      <c r="F1" s="2"/>
      <c r="G1" s="2"/>
      <c r="H1" s="2"/>
    </row>
    <row r="2" spans="2:8" ht="26.25" x14ac:dyDescent="0.25">
      <c r="B2" s="38" t="s">
        <v>158</v>
      </c>
      <c r="C2" s="39"/>
      <c r="D2" s="39"/>
      <c r="E2" s="39"/>
      <c r="F2" s="39"/>
      <c r="G2" s="39"/>
      <c r="H2" s="40"/>
    </row>
    <row r="3" spans="2:8" ht="20.25" x14ac:dyDescent="0.35">
      <c r="B3" s="7" t="s">
        <v>14</v>
      </c>
      <c r="C3" s="8"/>
      <c r="D3" s="8"/>
      <c r="E3" s="8"/>
      <c r="F3" s="8"/>
      <c r="G3" s="8"/>
      <c r="H3" s="9"/>
    </row>
    <row r="4" spans="2:8" ht="20.25" x14ac:dyDescent="0.35">
      <c r="B4" s="7" t="s">
        <v>15</v>
      </c>
      <c r="C4" s="8"/>
      <c r="D4" s="8"/>
      <c r="E4" s="8"/>
      <c r="F4" s="8"/>
      <c r="G4" s="8"/>
      <c r="H4" s="9"/>
    </row>
    <row r="5" spans="2:8" ht="20.25" x14ac:dyDescent="0.35">
      <c r="B5" s="7" t="s">
        <v>16</v>
      </c>
      <c r="C5" s="8"/>
      <c r="D5" s="8"/>
      <c r="E5" s="8"/>
      <c r="F5" s="8"/>
      <c r="G5" s="8"/>
      <c r="H5" s="9"/>
    </row>
    <row r="6" spans="2:8" x14ac:dyDescent="0.25">
      <c r="B6" s="15"/>
      <c r="C6" s="16"/>
      <c r="D6" s="16"/>
      <c r="E6" s="16"/>
      <c r="F6" s="10"/>
      <c r="G6" s="10"/>
      <c r="H6" s="11"/>
    </row>
    <row r="7" spans="2:8" ht="14.45" customHeight="1" x14ac:dyDescent="0.25">
      <c r="B7" s="41" t="s">
        <v>4</v>
      </c>
      <c r="C7" s="42" t="s">
        <v>45</v>
      </c>
      <c r="D7" s="43" t="s">
        <v>46</v>
      </c>
      <c r="E7" s="44" t="s">
        <v>5</v>
      </c>
      <c r="F7" s="46" t="s">
        <v>0</v>
      </c>
      <c r="G7" s="48" t="s">
        <v>47</v>
      </c>
      <c r="H7" s="50" t="s">
        <v>10</v>
      </c>
    </row>
    <row r="8" spans="2:8" x14ac:dyDescent="0.25">
      <c r="B8" s="41"/>
      <c r="C8" s="42"/>
      <c r="D8" s="43"/>
      <c r="E8" s="45"/>
      <c r="F8" s="47"/>
      <c r="G8" s="49"/>
      <c r="H8" s="51"/>
    </row>
    <row r="9" spans="2:8" x14ac:dyDescent="0.25">
      <c r="B9" s="12">
        <v>1</v>
      </c>
      <c r="C9" s="1" t="s">
        <v>21</v>
      </c>
      <c r="D9" s="1" t="s">
        <v>22</v>
      </c>
      <c r="E9" s="3" t="s">
        <v>1</v>
      </c>
      <c r="F9" s="3">
        <v>55000</v>
      </c>
      <c r="G9" s="3">
        <v>1</v>
      </c>
      <c r="H9" s="13">
        <f>F9*G9</f>
        <v>55000</v>
      </c>
    </row>
    <row r="10" spans="2:8" x14ac:dyDescent="0.25">
      <c r="B10" s="12">
        <v>2</v>
      </c>
      <c r="C10" s="4" t="s">
        <v>23</v>
      </c>
      <c r="D10" s="5" t="s">
        <v>24</v>
      </c>
      <c r="E10" s="3" t="s">
        <v>1</v>
      </c>
      <c r="F10" s="3">
        <v>80000</v>
      </c>
      <c r="G10" s="3">
        <v>1</v>
      </c>
      <c r="H10" s="13">
        <f t="shared" ref="H10:H53" si="0">F10*G10</f>
        <v>80000</v>
      </c>
    </row>
    <row r="11" spans="2:8" x14ac:dyDescent="0.25">
      <c r="B11" s="12">
        <v>3</v>
      </c>
      <c r="C11" s="4" t="s">
        <v>27</v>
      </c>
      <c r="D11" s="5" t="s">
        <v>28</v>
      </c>
      <c r="E11" s="3" t="s">
        <v>1</v>
      </c>
      <c r="F11" s="3">
        <v>60000</v>
      </c>
      <c r="G11" s="3">
        <v>1</v>
      </c>
      <c r="H11" s="13">
        <f t="shared" si="0"/>
        <v>60000</v>
      </c>
    </row>
    <row r="12" spans="2:8" x14ac:dyDescent="0.25">
      <c r="B12" s="12">
        <v>4</v>
      </c>
      <c r="C12" s="4" t="s">
        <v>29</v>
      </c>
      <c r="D12" s="5" t="s">
        <v>30</v>
      </c>
      <c r="E12" s="3" t="s">
        <v>1</v>
      </c>
      <c r="F12" s="3">
        <v>150000</v>
      </c>
      <c r="G12" s="3">
        <v>1</v>
      </c>
      <c r="H12" s="13">
        <f t="shared" si="0"/>
        <v>150000</v>
      </c>
    </row>
    <row r="13" spans="2:8" x14ac:dyDescent="0.25">
      <c r="B13" s="12">
        <v>5</v>
      </c>
      <c r="C13" s="4" t="s">
        <v>31</v>
      </c>
      <c r="D13" s="5" t="s">
        <v>32</v>
      </c>
      <c r="E13" s="3" t="s">
        <v>1</v>
      </c>
      <c r="F13" s="3">
        <v>150000</v>
      </c>
      <c r="G13" s="3">
        <v>1</v>
      </c>
      <c r="H13" s="13">
        <f t="shared" si="0"/>
        <v>150000</v>
      </c>
    </row>
    <row r="14" spans="2:8" x14ac:dyDescent="0.25">
      <c r="B14" s="12">
        <v>6</v>
      </c>
      <c r="C14" s="4" t="s">
        <v>33</v>
      </c>
      <c r="D14" s="5" t="s">
        <v>34</v>
      </c>
      <c r="E14" s="3" t="s">
        <v>1</v>
      </c>
      <c r="F14" s="3">
        <v>150000</v>
      </c>
      <c r="G14" s="3">
        <v>1</v>
      </c>
      <c r="H14" s="13">
        <f t="shared" si="0"/>
        <v>150000</v>
      </c>
    </row>
    <row r="15" spans="2:8" x14ac:dyDescent="0.25">
      <c r="B15" s="12">
        <v>7</v>
      </c>
      <c r="C15" s="4" t="s">
        <v>35</v>
      </c>
      <c r="D15" s="5" t="s">
        <v>36</v>
      </c>
      <c r="E15" s="3" t="s">
        <v>2</v>
      </c>
      <c r="F15" s="3">
        <v>150000</v>
      </c>
      <c r="G15" s="3">
        <v>1</v>
      </c>
      <c r="H15" s="13">
        <f t="shared" si="0"/>
        <v>150000</v>
      </c>
    </row>
    <row r="16" spans="2:8" x14ac:dyDescent="0.25">
      <c r="B16" s="12">
        <v>8</v>
      </c>
      <c r="C16" s="4" t="s">
        <v>37</v>
      </c>
      <c r="D16" s="5" t="s">
        <v>38</v>
      </c>
      <c r="E16" s="3" t="s">
        <v>2</v>
      </c>
      <c r="F16" s="3">
        <v>150000</v>
      </c>
      <c r="G16" s="3">
        <v>1</v>
      </c>
      <c r="H16" s="13">
        <f t="shared" si="0"/>
        <v>150000</v>
      </c>
    </row>
    <row r="17" spans="2:8" x14ac:dyDescent="0.25">
      <c r="B17" s="12">
        <v>9</v>
      </c>
      <c r="C17" s="4" t="s">
        <v>39</v>
      </c>
      <c r="D17" s="5" t="s">
        <v>40</v>
      </c>
      <c r="E17" s="3" t="s">
        <v>2</v>
      </c>
      <c r="F17" s="3">
        <v>150000</v>
      </c>
      <c r="G17" s="3">
        <v>1</v>
      </c>
      <c r="H17" s="13">
        <f t="shared" si="0"/>
        <v>150000</v>
      </c>
    </row>
    <row r="18" spans="2:8" x14ac:dyDescent="0.25">
      <c r="B18" s="12">
        <v>10</v>
      </c>
      <c r="C18" s="4" t="s">
        <v>41</v>
      </c>
      <c r="D18" s="5" t="s">
        <v>42</v>
      </c>
      <c r="E18" s="3" t="s">
        <v>2</v>
      </c>
      <c r="F18" s="3">
        <v>150000</v>
      </c>
      <c r="G18" s="3">
        <v>1</v>
      </c>
      <c r="H18" s="13">
        <f t="shared" si="0"/>
        <v>150000</v>
      </c>
    </row>
    <row r="19" spans="2:8" x14ac:dyDescent="0.25">
      <c r="B19" s="12">
        <v>11</v>
      </c>
      <c r="C19" s="4" t="s">
        <v>43</v>
      </c>
      <c r="D19" s="5" t="s">
        <v>44</v>
      </c>
      <c r="E19" s="3" t="s">
        <v>2</v>
      </c>
      <c r="F19" s="3">
        <v>150000</v>
      </c>
      <c r="G19" s="3">
        <v>1</v>
      </c>
      <c r="H19" s="13">
        <f t="shared" si="0"/>
        <v>150000</v>
      </c>
    </row>
    <row r="20" spans="2:8" x14ac:dyDescent="0.25">
      <c r="B20" s="12">
        <v>12</v>
      </c>
      <c r="C20" s="4" t="s">
        <v>48</v>
      </c>
      <c r="D20" s="5" t="s">
        <v>49</v>
      </c>
      <c r="E20" s="3" t="s">
        <v>7</v>
      </c>
      <c r="F20" s="3">
        <v>125000</v>
      </c>
      <c r="G20" s="3">
        <v>1</v>
      </c>
      <c r="H20" s="13">
        <f t="shared" si="0"/>
        <v>125000</v>
      </c>
    </row>
    <row r="21" spans="2:8" x14ac:dyDescent="0.25">
      <c r="B21" s="12">
        <v>13</v>
      </c>
      <c r="C21" s="4" t="s">
        <v>50</v>
      </c>
      <c r="D21" s="5" t="s">
        <v>51</v>
      </c>
      <c r="E21" s="3" t="s">
        <v>8</v>
      </c>
      <c r="F21" s="3">
        <v>145000</v>
      </c>
      <c r="G21" s="3">
        <v>1</v>
      </c>
      <c r="H21" s="13">
        <f t="shared" si="0"/>
        <v>145000</v>
      </c>
    </row>
    <row r="22" spans="2:8" x14ac:dyDescent="0.25">
      <c r="B22" s="12">
        <v>14</v>
      </c>
      <c r="C22" s="4" t="s">
        <v>52</v>
      </c>
      <c r="D22" s="5" t="s">
        <v>53</v>
      </c>
      <c r="E22" s="3" t="s">
        <v>9</v>
      </c>
      <c r="F22" s="3">
        <v>115000</v>
      </c>
      <c r="G22" s="3">
        <v>1</v>
      </c>
      <c r="H22" s="13">
        <f t="shared" si="0"/>
        <v>115000</v>
      </c>
    </row>
    <row r="23" spans="2:8" x14ac:dyDescent="0.25">
      <c r="B23" s="12">
        <v>15</v>
      </c>
      <c r="C23" s="4" t="s">
        <v>54</v>
      </c>
      <c r="D23" s="5" t="s">
        <v>55</v>
      </c>
      <c r="E23" s="3" t="s">
        <v>9</v>
      </c>
      <c r="F23" s="3">
        <v>100000</v>
      </c>
      <c r="G23" s="3">
        <v>1</v>
      </c>
      <c r="H23" s="13">
        <f t="shared" si="0"/>
        <v>100000</v>
      </c>
    </row>
    <row r="24" spans="2:8" x14ac:dyDescent="0.25">
      <c r="B24" s="12">
        <v>16</v>
      </c>
      <c r="C24" s="4" t="s">
        <v>56</v>
      </c>
      <c r="D24" s="5" t="s">
        <v>57</v>
      </c>
      <c r="E24" s="3" t="s">
        <v>9</v>
      </c>
      <c r="F24" s="3">
        <v>100000</v>
      </c>
      <c r="G24" s="3">
        <v>1</v>
      </c>
      <c r="H24" s="13">
        <f t="shared" si="0"/>
        <v>100000</v>
      </c>
    </row>
    <row r="25" spans="2:8" x14ac:dyDescent="0.25">
      <c r="B25" s="12">
        <v>17</v>
      </c>
      <c r="C25" s="4" t="s">
        <v>58</v>
      </c>
      <c r="D25" s="5" t="s">
        <v>59</v>
      </c>
      <c r="E25" s="3" t="s">
        <v>8</v>
      </c>
      <c r="F25" s="3">
        <v>100000</v>
      </c>
      <c r="G25" s="3">
        <v>1</v>
      </c>
      <c r="H25" s="13">
        <f t="shared" si="0"/>
        <v>100000</v>
      </c>
    </row>
    <row r="26" spans="2:8" x14ac:dyDescent="0.25">
      <c r="B26" s="12">
        <v>18</v>
      </c>
      <c r="C26" s="4" t="s">
        <v>60</v>
      </c>
      <c r="D26" s="5" t="s">
        <v>61</v>
      </c>
      <c r="E26" s="3" t="s">
        <v>8</v>
      </c>
      <c r="F26" s="3">
        <v>65000</v>
      </c>
      <c r="G26" s="3">
        <v>1</v>
      </c>
      <c r="H26" s="13">
        <f t="shared" si="0"/>
        <v>65000</v>
      </c>
    </row>
    <row r="27" spans="2:8" x14ac:dyDescent="0.25">
      <c r="B27" s="12">
        <v>19</v>
      </c>
      <c r="C27" s="4" t="s">
        <v>62</v>
      </c>
      <c r="D27" s="5" t="s">
        <v>63</v>
      </c>
      <c r="E27" s="3" t="s">
        <v>64</v>
      </c>
      <c r="F27" s="3">
        <v>340000</v>
      </c>
      <c r="G27" s="3">
        <v>1</v>
      </c>
      <c r="H27" s="13">
        <f t="shared" si="0"/>
        <v>340000</v>
      </c>
    </row>
    <row r="28" spans="2:8" x14ac:dyDescent="0.25">
      <c r="B28" s="12">
        <v>20</v>
      </c>
      <c r="C28" s="4" t="s">
        <v>65</v>
      </c>
      <c r="D28" s="5" t="s">
        <v>66</v>
      </c>
      <c r="E28" s="3" t="s">
        <v>67</v>
      </c>
      <c r="F28" s="3">
        <v>305000</v>
      </c>
      <c r="G28" s="3">
        <v>1</v>
      </c>
      <c r="H28" s="13">
        <f t="shared" si="0"/>
        <v>305000</v>
      </c>
    </row>
    <row r="29" spans="2:8" x14ac:dyDescent="0.25">
      <c r="B29" s="12">
        <v>21</v>
      </c>
      <c r="C29" s="4" t="s">
        <v>68</v>
      </c>
      <c r="D29" s="5" t="s">
        <v>69</v>
      </c>
      <c r="E29" s="3" t="s">
        <v>70</v>
      </c>
      <c r="F29" s="3">
        <v>255000</v>
      </c>
      <c r="G29" s="3">
        <v>1</v>
      </c>
      <c r="H29" s="13">
        <f t="shared" si="0"/>
        <v>255000</v>
      </c>
    </row>
    <row r="30" spans="2:8" x14ac:dyDescent="0.25">
      <c r="B30" s="12">
        <v>22</v>
      </c>
      <c r="C30" s="4" t="s">
        <v>71</v>
      </c>
      <c r="D30" s="5" t="s">
        <v>72</v>
      </c>
      <c r="E30" s="3" t="s">
        <v>73</v>
      </c>
      <c r="F30" s="3">
        <v>100000</v>
      </c>
      <c r="G30" s="3">
        <v>1</v>
      </c>
      <c r="H30" s="13">
        <f t="shared" si="0"/>
        <v>100000</v>
      </c>
    </row>
    <row r="31" spans="2:8" x14ac:dyDescent="0.25">
      <c r="B31" s="12">
        <v>23</v>
      </c>
      <c r="C31" s="4" t="s">
        <v>74</v>
      </c>
      <c r="D31" s="5" t="s">
        <v>75</v>
      </c>
      <c r="E31" s="3" t="s">
        <v>8</v>
      </c>
      <c r="F31" s="3">
        <v>285000</v>
      </c>
      <c r="G31" s="3">
        <v>1</v>
      </c>
      <c r="H31" s="13">
        <f t="shared" si="0"/>
        <v>285000</v>
      </c>
    </row>
    <row r="32" spans="2:8" x14ac:dyDescent="0.25">
      <c r="B32" s="12">
        <v>24</v>
      </c>
      <c r="C32" s="4" t="s">
        <v>76</v>
      </c>
      <c r="D32" s="5" t="s">
        <v>77</v>
      </c>
      <c r="E32" s="3" t="s">
        <v>78</v>
      </c>
      <c r="F32" s="3">
        <v>315000</v>
      </c>
      <c r="G32" s="3">
        <v>1</v>
      </c>
      <c r="H32" s="13">
        <f t="shared" si="0"/>
        <v>315000</v>
      </c>
    </row>
    <row r="33" spans="2:8" x14ac:dyDescent="0.25">
      <c r="B33" s="12">
        <v>25</v>
      </c>
      <c r="C33" s="4" t="s">
        <v>79</v>
      </c>
      <c r="D33" s="5" t="s">
        <v>80</v>
      </c>
      <c r="E33" s="3" t="s">
        <v>81</v>
      </c>
      <c r="F33" s="3">
        <v>315000</v>
      </c>
      <c r="G33" s="3">
        <v>1</v>
      </c>
      <c r="H33" s="13">
        <f t="shared" si="0"/>
        <v>315000</v>
      </c>
    </row>
    <row r="34" spans="2:8" x14ac:dyDescent="0.25">
      <c r="B34" s="12">
        <v>26</v>
      </c>
      <c r="C34" s="4" t="s">
        <v>82</v>
      </c>
      <c r="D34" s="5" t="s">
        <v>83</v>
      </c>
      <c r="E34" s="3" t="s">
        <v>8</v>
      </c>
      <c r="F34" s="3">
        <v>315000</v>
      </c>
      <c r="G34" s="3">
        <v>1</v>
      </c>
      <c r="H34" s="13">
        <f t="shared" si="0"/>
        <v>315000</v>
      </c>
    </row>
    <row r="35" spans="2:8" x14ac:dyDescent="0.25">
      <c r="B35" s="12">
        <v>27</v>
      </c>
      <c r="C35" s="4" t="s">
        <v>84</v>
      </c>
      <c r="D35" s="5" t="s">
        <v>85</v>
      </c>
      <c r="E35" s="3" t="s">
        <v>8</v>
      </c>
      <c r="F35" s="3">
        <v>100000</v>
      </c>
      <c r="G35" s="3">
        <v>1</v>
      </c>
      <c r="H35" s="13">
        <f t="shared" si="0"/>
        <v>100000</v>
      </c>
    </row>
    <row r="36" spans="2:8" x14ac:dyDescent="0.25">
      <c r="B36" s="12">
        <v>28</v>
      </c>
      <c r="C36" s="4" t="s">
        <v>86</v>
      </c>
      <c r="D36" s="5" t="s">
        <v>87</v>
      </c>
      <c r="E36" s="3" t="s">
        <v>8</v>
      </c>
      <c r="F36" s="3">
        <v>80000</v>
      </c>
      <c r="G36" s="3">
        <v>1</v>
      </c>
      <c r="H36" s="13">
        <f t="shared" si="0"/>
        <v>80000</v>
      </c>
    </row>
    <row r="37" spans="2:8" x14ac:dyDescent="0.25">
      <c r="B37" s="12">
        <v>29</v>
      </c>
      <c r="C37" s="4" t="s">
        <v>88</v>
      </c>
      <c r="D37" s="5" t="s">
        <v>89</v>
      </c>
      <c r="E37" s="3" t="s">
        <v>73</v>
      </c>
      <c r="F37" s="3">
        <v>450000</v>
      </c>
      <c r="G37" s="3">
        <v>1</v>
      </c>
      <c r="H37" s="13">
        <f t="shared" si="0"/>
        <v>450000</v>
      </c>
    </row>
    <row r="38" spans="2:8" x14ac:dyDescent="0.25">
      <c r="B38" s="12">
        <v>30</v>
      </c>
      <c r="C38" s="4" t="s">
        <v>90</v>
      </c>
      <c r="D38" s="5" t="s">
        <v>91</v>
      </c>
      <c r="E38" s="3" t="s">
        <v>92</v>
      </c>
      <c r="F38" s="3">
        <v>360000</v>
      </c>
      <c r="G38" s="3">
        <v>1</v>
      </c>
      <c r="H38" s="13">
        <f t="shared" si="0"/>
        <v>360000</v>
      </c>
    </row>
    <row r="39" spans="2:8" x14ac:dyDescent="0.25">
      <c r="B39" s="12">
        <v>31</v>
      </c>
      <c r="C39" s="4" t="s">
        <v>93</v>
      </c>
      <c r="D39" s="5" t="s">
        <v>94</v>
      </c>
      <c r="E39" s="3" t="s">
        <v>95</v>
      </c>
      <c r="F39" s="3">
        <v>295000</v>
      </c>
      <c r="G39" s="3">
        <v>1</v>
      </c>
      <c r="H39" s="13">
        <f t="shared" si="0"/>
        <v>295000</v>
      </c>
    </row>
    <row r="40" spans="2:8" x14ac:dyDescent="0.25">
      <c r="B40" s="12">
        <v>32</v>
      </c>
      <c r="C40" s="4" t="s">
        <v>96</v>
      </c>
      <c r="D40" s="5" t="s">
        <v>97</v>
      </c>
      <c r="E40" s="3" t="s">
        <v>7</v>
      </c>
      <c r="F40" s="3">
        <v>315000</v>
      </c>
      <c r="G40" s="3">
        <v>1</v>
      </c>
      <c r="H40" s="13">
        <f t="shared" si="0"/>
        <v>315000</v>
      </c>
    </row>
    <row r="41" spans="2:8" x14ac:dyDescent="0.25">
      <c r="B41" s="12">
        <v>33</v>
      </c>
      <c r="C41" s="4" t="s">
        <v>98</v>
      </c>
      <c r="D41" s="5" t="s">
        <v>99</v>
      </c>
      <c r="E41" s="3" t="s">
        <v>7</v>
      </c>
      <c r="F41" s="3">
        <v>315000</v>
      </c>
      <c r="G41" s="3">
        <v>1</v>
      </c>
      <c r="H41" s="13">
        <f t="shared" si="0"/>
        <v>315000</v>
      </c>
    </row>
    <row r="42" spans="2:8" x14ac:dyDescent="0.25">
      <c r="B42" s="12">
        <v>34</v>
      </c>
      <c r="C42" s="4" t="s">
        <v>100</v>
      </c>
      <c r="D42" s="5" t="s">
        <v>101</v>
      </c>
      <c r="E42" s="3" t="s">
        <v>102</v>
      </c>
      <c r="F42" s="3">
        <v>300000</v>
      </c>
      <c r="G42" s="3">
        <v>1</v>
      </c>
      <c r="H42" s="13">
        <f t="shared" si="0"/>
        <v>300000</v>
      </c>
    </row>
    <row r="43" spans="2:8" x14ac:dyDescent="0.25">
      <c r="B43" s="12">
        <v>35</v>
      </c>
      <c r="C43" s="4" t="s">
        <v>103</v>
      </c>
      <c r="D43" s="5" t="s">
        <v>104</v>
      </c>
      <c r="E43" s="3" t="s">
        <v>8</v>
      </c>
      <c r="F43" s="3">
        <v>345000</v>
      </c>
      <c r="G43" s="3">
        <v>1</v>
      </c>
      <c r="H43" s="13">
        <f t="shared" si="0"/>
        <v>345000</v>
      </c>
    </row>
    <row r="44" spans="2:8" x14ac:dyDescent="0.25">
      <c r="B44" s="12">
        <v>36</v>
      </c>
      <c r="C44" s="4" t="s">
        <v>105</v>
      </c>
      <c r="D44" s="5" t="s">
        <v>106</v>
      </c>
      <c r="E44" s="3" t="s">
        <v>8</v>
      </c>
      <c r="F44" s="3">
        <v>315000</v>
      </c>
      <c r="G44" s="3">
        <v>1</v>
      </c>
      <c r="H44" s="13">
        <f t="shared" si="0"/>
        <v>315000</v>
      </c>
    </row>
    <row r="45" spans="2:8" x14ac:dyDescent="0.25">
      <c r="B45" s="12">
        <v>37</v>
      </c>
      <c r="C45" s="4" t="s">
        <v>107</v>
      </c>
      <c r="D45" s="5" t="s">
        <v>108</v>
      </c>
      <c r="E45" s="3" t="s">
        <v>109</v>
      </c>
      <c r="F45" s="3">
        <v>360000</v>
      </c>
      <c r="G45" s="3">
        <v>1</v>
      </c>
      <c r="H45" s="13">
        <f t="shared" si="0"/>
        <v>360000</v>
      </c>
    </row>
    <row r="46" spans="2:8" x14ac:dyDescent="0.25">
      <c r="B46" s="12">
        <v>38</v>
      </c>
      <c r="C46" s="4" t="s">
        <v>110</v>
      </c>
      <c r="D46" s="5" t="s">
        <v>111</v>
      </c>
      <c r="E46" s="3" t="s">
        <v>109</v>
      </c>
      <c r="F46" s="3">
        <v>315000</v>
      </c>
      <c r="G46" s="3">
        <v>1</v>
      </c>
      <c r="H46" s="13">
        <f t="shared" si="0"/>
        <v>315000</v>
      </c>
    </row>
    <row r="47" spans="2:8" x14ac:dyDescent="0.25">
      <c r="B47" s="12">
        <v>39</v>
      </c>
      <c r="C47" s="4" t="s">
        <v>112</v>
      </c>
      <c r="D47" s="5" t="s">
        <v>113</v>
      </c>
      <c r="E47" s="3" t="s">
        <v>7</v>
      </c>
      <c r="F47" s="3">
        <v>380000</v>
      </c>
      <c r="G47" s="3">
        <v>1</v>
      </c>
      <c r="H47" s="13">
        <f t="shared" si="0"/>
        <v>380000</v>
      </c>
    </row>
    <row r="48" spans="2:8" x14ac:dyDescent="0.25">
      <c r="B48" s="12">
        <v>40</v>
      </c>
      <c r="C48" s="4" t="s">
        <v>114</v>
      </c>
      <c r="D48" s="5" t="s">
        <v>115</v>
      </c>
      <c r="E48" s="3" t="s">
        <v>116</v>
      </c>
      <c r="F48" s="3">
        <v>255000</v>
      </c>
      <c r="G48" s="3">
        <v>1</v>
      </c>
      <c r="H48" s="13">
        <f t="shared" si="0"/>
        <v>255000</v>
      </c>
    </row>
    <row r="49" spans="2:8" x14ac:dyDescent="0.25">
      <c r="B49" s="12">
        <v>41</v>
      </c>
      <c r="C49" s="4" t="s">
        <v>117</v>
      </c>
      <c r="D49" s="5" t="s">
        <v>118</v>
      </c>
      <c r="E49" s="3" t="s">
        <v>119</v>
      </c>
      <c r="F49" s="3">
        <v>255000</v>
      </c>
      <c r="G49" s="3">
        <v>1</v>
      </c>
      <c r="H49" s="13">
        <f t="shared" si="0"/>
        <v>255000</v>
      </c>
    </row>
    <row r="50" spans="2:8" x14ac:dyDescent="0.25">
      <c r="B50" s="12">
        <v>42</v>
      </c>
      <c r="C50" s="4" t="s">
        <v>122</v>
      </c>
      <c r="D50" s="5" t="s">
        <v>123</v>
      </c>
      <c r="E50" s="3" t="s">
        <v>116</v>
      </c>
      <c r="F50" s="3">
        <v>305000</v>
      </c>
      <c r="G50" s="3">
        <v>1</v>
      </c>
      <c r="H50" s="13">
        <f t="shared" si="0"/>
        <v>305000</v>
      </c>
    </row>
    <row r="51" spans="2:8" x14ac:dyDescent="0.25">
      <c r="B51" s="12">
        <v>43</v>
      </c>
      <c r="C51" s="4" t="s">
        <v>124</v>
      </c>
      <c r="D51" s="5" t="s">
        <v>125</v>
      </c>
      <c r="E51" s="3" t="s">
        <v>116</v>
      </c>
      <c r="F51" s="3">
        <v>360000</v>
      </c>
      <c r="G51" s="3">
        <v>1</v>
      </c>
      <c r="H51" s="13">
        <f t="shared" si="0"/>
        <v>360000</v>
      </c>
    </row>
    <row r="52" spans="2:8" x14ac:dyDescent="0.25">
      <c r="B52" s="12">
        <v>44</v>
      </c>
      <c r="C52" s="4" t="s">
        <v>126</v>
      </c>
      <c r="D52" s="5" t="s">
        <v>127</v>
      </c>
      <c r="E52" s="3" t="s">
        <v>7</v>
      </c>
      <c r="F52" s="3">
        <v>241000</v>
      </c>
      <c r="G52" s="3">
        <v>1</v>
      </c>
      <c r="H52" s="13">
        <f t="shared" si="0"/>
        <v>241000</v>
      </c>
    </row>
    <row r="53" spans="2:8" x14ac:dyDescent="0.25">
      <c r="B53" s="12">
        <v>45</v>
      </c>
      <c r="C53" s="4" t="s">
        <v>128</v>
      </c>
      <c r="D53" s="5" t="s">
        <v>129</v>
      </c>
      <c r="E53" s="3" t="s">
        <v>70</v>
      </c>
      <c r="F53" s="3">
        <v>280000</v>
      </c>
      <c r="G53" s="3">
        <v>1</v>
      </c>
      <c r="H53" s="13">
        <f t="shared" si="0"/>
        <v>280000</v>
      </c>
    </row>
    <row r="54" spans="2:8" x14ac:dyDescent="0.25">
      <c r="B54" s="33" t="s">
        <v>12</v>
      </c>
      <c r="C54" s="34"/>
      <c r="D54" s="34"/>
      <c r="E54" s="35"/>
      <c r="F54" s="6">
        <f>SUM(F9:F53)</f>
        <v>10001000</v>
      </c>
      <c r="G54" s="6">
        <f>SUM(G9:G53)</f>
        <v>45</v>
      </c>
      <c r="H54" s="14">
        <f>SUM(H9:H53)</f>
        <v>10001000</v>
      </c>
    </row>
    <row r="55" spans="2:8" x14ac:dyDescent="0.25">
      <c r="B55" s="28"/>
      <c r="C55" s="29" t="s">
        <v>6</v>
      </c>
      <c r="D55" s="30"/>
      <c r="E55" s="30"/>
      <c r="F55" s="30"/>
      <c r="G55" s="30"/>
      <c r="H55" s="31"/>
    </row>
    <row r="56" spans="2:8" x14ac:dyDescent="0.25">
      <c r="B56" s="28"/>
      <c r="C56" s="29" t="s">
        <v>157</v>
      </c>
      <c r="D56" s="30"/>
      <c r="E56" s="30"/>
      <c r="F56" s="30"/>
      <c r="G56" s="30"/>
      <c r="H56" s="31"/>
    </row>
    <row r="57" spans="2:8" x14ac:dyDescent="0.25">
      <c r="B57" s="28"/>
      <c r="C57" s="29" t="s">
        <v>11</v>
      </c>
      <c r="D57" s="30"/>
      <c r="E57" s="30"/>
      <c r="F57" s="30"/>
      <c r="G57" s="30"/>
      <c r="H57" s="31"/>
    </row>
    <row r="58" spans="2:8" x14ac:dyDescent="0.25">
      <c r="B58" s="28"/>
      <c r="C58" s="29" t="s">
        <v>20</v>
      </c>
      <c r="D58" s="30"/>
      <c r="E58" s="30"/>
      <c r="F58" s="30"/>
      <c r="G58" s="30"/>
      <c r="H58" s="31"/>
    </row>
    <row r="59" spans="2:8" x14ac:dyDescent="0.25">
      <c r="B59" s="17"/>
      <c r="C59" s="18"/>
      <c r="D59" s="18"/>
      <c r="E59" s="18"/>
      <c r="F59" s="25"/>
      <c r="G59" s="25"/>
      <c r="H59" s="26"/>
    </row>
    <row r="60" spans="2:8" x14ac:dyDescent="0.25">
      <c r="B60" s="17"/>
      <c r="C60" s="25" t="s">
        <v>19</v>
      </c>
      <c r="D60" s="18"/>
      <c r="E60" s="36" t="s">
        <v>17</v>
      </c>
      <c r="F60" s="36"/>
      <c r="G60" s="36"/>
      <c r="H60" s="37"/>
    </row>
    <row r="61" spans="2:8" ht="15.95" customHeight="1" x14ac:dyDescent="0.25">
      <c r="B61" s="17"/>
      <c r="C61" s="25" t="s">
        <v>159</v>
      </c>
      <c r="D61" s="18"/>
      <c r="E61" s="36" t="s">
        <v>13</v>
      </c>
      <c r="F61" s="36"/>
      <c r="G61" s="36"/>
      <c r="H61" s="37"/>
    </row>
    <row r="62" spans="2:8" x14ac:dyDescent="0.25">
      <c r="B62" s="17"/>
      <c r="C62" s="25" t="s">
        <v>160</v>
      </c>
      <c r="D62" s="18"/>
      <c r="E62" s="18"/>
      <c r="F62" s="21"/>
      <c r="G62" s="21"/>
      <c r="H62" s="27"/>
    </row>
    <row r="63" spans="2:8" x14ac:dyDescent="0.25">
      <c r="B63" s="17"/>
      <c r="C63" s="32"/>
      <c r="D63" s="18"/>
      <c r="E63" s="18"/>
      <c r="F63" s="21"/>
      <c r="G63" s="21"/>
      <c r="H63" s="27"/>
    </row>
    <row r="64" spans="2:8" x14ac:dyDescent="0.25">
      <c r="B64" s="17"/>
      <c r="C64" s="18"/>
      <c r="D64" s="18"/>
      <c r="E64" s="18"/>
      <c r="F64" s="21"/>
      <c r="G64" s="21"/>
      <c r="H64" s="22"/>
    </row>
    <row r="65" spans="2:8" x14ac:dyDescent="0.25">
      <c r="B65" s="17"/>
      <c r="C65" s="18"/>
      <c r="D65" s="18"/>
      <c r="E65" s="36" t="s">
        <v>18</v>
      </c>
      <c r="F65" s="36"/>
      <c r="G65" s="36"/>
      <c r="H65" s="37"/>
    </row>
    <row r="66" spans="2:8" ht="15.75" thickBot="1" x14ac:dyDescent="0.3">
      <c r="B66" s="19"/>
      <c r="C66" s="20"/>
      <c r="D66" s="20"/>
      <c r="E66" s="20"/>
      <c r="F66" s="23"/>
      <c r="G66" s="23"/>
      <c r="H66" s="24"/>
    </row>
  </sheetData>
  <mergeCells count="12">
    <mergeCell ref="B54:E54"/>
    <mergeCell ref="E60:H60"/>
    <mergeCell ref="E61:H61"/>
    <mergeCell ref="E65:H65"/>
    <mergeCell ref="B2:H2"/>
    <mergeCell ref="B7:B8"/>
    <mergeCell ref="C7:C8"/>
    <mergeCell ref="D7:D8"/>
    <mergeCell ref="E7:E8"/>
    <mergeCell ref="F7:F8"/>
    <mergeCell ref="G7:G8"/>
    <mergeCell ref="H7:H8"/>
  </mergeCells>
  <conditionalFormatting sqref="C2:C6">
    <cfRule type="duplicateValues" dxfId="3" priority="1"/>
  </conditionalFormatting>
  <conditionalFormatting sqref="C59:C62 C64:C66">
    <cfRule type="duplicateValues" dxfId="2" priority="2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390A-8CAE-43A8-B65F-D6A3391FE084}">
  <dimension ref="B1:H80"/>
  <sheetViews>
    <sheetView topLeftCell="C46" workbookViewId="0">
      <selection activeCell="I21" sqref="I21"/>
    </sheetView>
  </sheetViews>
  <sheetFormatPr defaultRowHeight="15" x14ac:dyDescent="0.25"/>
  <cols>
    <col min="1" max="1" width="3.42578125" customWidth="1"/>
    <col min="2" max="2" width="4.28515625" bestFit="1" customWidth="1"/>
    <col min="3" max="3" width="12" customWidth="1"/>
    <col min="4" max="4" width="82.140625" bestFit="1" customWidth="1"/>
    <col min="5" max="5" width="28.140625" bestFit="1" customWidth="1"/>
    <col min="6" max="7" width="15.140625" bestFit="1" customWidth="1"/>
    <col min="8" max="8" width="15.140625" customWidth="1"/>
  </cols>
  <sheetData>
    <row r="1" spans="2:8" ht="15.75" thickBot="1" x14ac:dyDescent="0.3">
      <c r="B1" s="2"/>
      <c r="C1" s="2"/>
      <c r="D1" s="2"/>
      <c r="E1" s="2"/>
      <c r="F1" s="2"/>
      <c r="G1" s="2"/>
      <c r="H1" s="2"/>
    </row>
    <row r="2" spans="2:8" ht="26.25" x14ac:dyDescent="0.25">
      <c r="B2" s="38" t="s">
        <v>158</v>
      </c>
      <c r="C2" s="39"/>
      <c r="D2" s="39"/>
      <c r="E2" s="39"/>
      <c r="F2" s="39"/>
      <c r="G2" s="39"/>
      <c r="H2" s="40"/>
    </row>
    <row r="3" spans="2:8" ht="20.25" x14ac:dyDescent="0.35">
      <c r="B3" s="7" t="s">
        <v>14</v>
      </c>
      <c r="C3" s="8"/>
      <c r="D3" s="8"/>
      <c r="E3" s="8"/>
      <c r="F3" s="8"/>
      <c r="G3" s="8"/>
      <c r="H3" s="9"/>
    </row>
    <row r="4" spans="2:8" ht="20.25" x14ac:dyDescent="0.35">
      <c r="B4" s="7" t="s">
        <v>15</v>
      </c>
      <c r="C4" s="8"/>
      <c r="D4" s="8"/>
      <c r="E4" s="8"/>
      <c r="F4" s="8"/>
      <c r="G4" s="8"/>
      <c r="H4" s="9"/>
    </row>
    <row r="5" spans="2:8" ht="20.25" x14ac:dyDescent="0.35">
      <c r="B5" s="7" t="s">
        <v>16</v>
      </c>
      <c r="C5" s="8"/>
      <c r="D5" s="8"/>
      <c r="E5" s="8"/>
      <c r="F5" s="8"/>
      <c r="G5" s="8"/>
      <c r="H5" s="9"/>
    </row>
    <row r="6" spans="2:8" x14ac:dyDescent="0.25">
      <c r="B6" s="15"/>
      <c r="C6" s="16"/>
      <c r="D6" s="16"/>
      <c r="E6" s="16"/>
      <c r="F6" s="10"/>
      <c r="G6" s="10"/>
      <c r="H6" s="11"/>
    </row>
    <row r="7" spans="2:8" ht="14.45" customHeight="1" x14ac:dyDescent="0.25">
      <c r="B7" s="41" t="s">
        <v>4</v>
      </c>
      <c r="C7" s="42" t="s">
        <v>45</v>
      </c>
      <c r="D7" s="43" t="s">
        <v>46</v>
      </c>
      <c r="E7" s="44" t="s">
        <v>5</v>
      </c>
      <c r="F7" s="46" t="s">
        <v>0</v>
      </c>
      <c r="G7" s="48" t="s">
        <v>47</v>
      </c>
      <c r="H7" s="50" t="s">
        <v>10</v>
      </c>
    </row>
    <row r="8" spans="2:8" x14ac:dyDescent="0.25">
      <c r="B8" s="41"/>
      <c r="C8" s="42"/>
      <c r="D8" s="43"/>
      <c r="E8" s="45"/>
      <c r="F8" s="47"/>
      <c r="G8" s="49"/>
      <c r="H8" s="51"/>
    </row>
    <row r="9" spans="2:8" x14ac:dyDescent="0.25">
      <c r="B9" s="12">
        <v>1</v>
      </c>
      <c r="C9" s="1" t="s">
        <v>21</v>
      </c>
      <c r="D9" s="1" t="s">
        <v>22</v>
      </c>
      <c r="E9" s="3" t="s">
        <v>1</v>
      </c>
      <c r="F9" s="3">
        <v>55000</v>
      </c>
      <c r="G9" s="3">
        <v>1</v>
      </c>
      <c r="H9" s="13">
        <f>F9*G9</f>
        <v>55000</v>
      </c>
    </row>
    <row r="10" spans="2:8" x14ac:dyDescent="0.25">
      <c r="B10" s="12">
        <f>B9+1</f>
        <v>2</v>
      </c>
      <c r="C10" s="4" t="s">
        <v>23</v>
      </c>
      <c r="D10" s="5" t="s">
        <v>24</v>
      </c>
      <c r="E10" s="3" t="s">
        <v>1</v>
      </c>
      <c r="F10" s="3">
        <v>80000</v>
      </c>
      <c r="G10" s="3">
        <v>1</v>
      </c>
      <c r="H10" s="13">
        <f t="shared" ref="H10:H67" si="0">F10*G10</f>
        <v>80000</v>
      </c>
    </row>
    <row r="11" spans="2:8" x14ac:dyDescent="0.25">
      <c r="B11" s="12">
        <f t="shared" ref="B11:B67" si="1">B10+1</f>
        <v>3</v>
      </c>
      <c r="C11" s="4" t="s">
        <v>25</v>
      </c>
      <c r="D11" s="5" t="s">
        <v>26</v>
      </c>
      <c r="E11" s="3" t="s">
        <v>1</v>
      </c>
      <c r="F11" s="3">
        <v>55000</v>
      </c>
      <c r="G11" s="3">
        <v>1</v>
      </c>
      <c r="H11" s="13">
        <f t="shared" si="0"/>
        <v>55000</v>
      </c>
    </row>
    <row r="12" spans="2:8" x14ac:dyDescent="0.25">
      <c r="B12" s="12">
        <f t="shared" si="1"/>
        <v>4</v>
      </c>
      <c r="C12" s="4" t="s">
        <v>27</v>
      </c>
      <c r="D12" s="5" t="s">
        <v>28</v>
      </c>
      <c r="E12" s="3" t="s">
        <v>1</v>
      </c>
      <c r="F12" s="3">
        <v>60000</v>
      </c>
      <c r="G12" s="3">
        <v>1</v>
      </c>
      <c r="H12" s="13">
        <f t="shared" si="0"/>
        <v>60000</v>
      </c>
    </row>
    <row r="13" spans="2:8" x14ac:dyDescent="0.25">
      <c r="B13" s="12">
        <f t="shared" si="1"/>
        <v>5</v>
      </c>
      <c r="C13" s="4" t="s">
        <v>29</v>
      </c>
      <c r="D13" s="5" t="s">
        <v>30</v>
      </c>
      <c r="E13" s="3" t="s">
        <v>1</v>
      </c>
      <c r="F13" s="3">
        <v>150000</v>
      </c>
      <c r="G13" s="3">
        <v>1</v>
      </c>
      <c r="H13" s="13">
        <f t="shared" si="0"/>
        <v>150000</v>
      </c>
    </row>
    <row r="14" spans="2:8" x14ac:dyDescent="0.25">
      <c r="B14" s="12">
        <f t="shared" si="1"/>
        <v>6</v>
      </c>
      <c r="C14" s="4" t="s">
        <v>31</v>
      </c>
      <c r="D14" s="5" t="s">
        <v>32</v>
      </c>
      <c r="E14" s="3" t="s">
        <v>1</v>
      </c>
      <c r="F14" s="3">
        <v>150000</v>
      </c>
      <c r="G14" s="3">
        <v>1</v>
      </c>
      <c r="H14" s="13">
        <f t="shared" si="0"/>
        <v>150000</v>
      </c>
    </row>
    <row r="15" spans="2:8" x14ac:dyDescent="0.25">
      <c r="B15" s="12">
        <f t="shared" si="1"/>
        <v>7</v>
      </c>
      <c r="C15" s="4" t="s">
        <v>33</v>
      </c>
      <c r="D15" s="5" t="s">
        <v>34</v>
      </c>
      <c r="E15" s="3" t="s">
        <v>1</v>
      </c>
      <c r="F15" s="3">
        <v>150000</v>
      </c>
      <c r="G15" s="3">
        <v>1</v>
      </c>
      <c r="H15" s="13">
        <f t="shared" si="0"/>
        <v>150000</v>
      </c>
    </row>
    <row r="16" spans="2:8" x14ac:dyDescent="0.25">
      <c r="B16" s="12">
        <f t="shared" si="1"/>
        <v>8</v>
      </c>
      <c r="C16" s="4" t="s">
        <v>35</v>
      </c>
      <c r="D16" s="5" t="s">
        <v>36</v>
      </c>
      <c r="E16" s="3" t="s">
        <v>2</v>
      </c>
      <c r="F16" s="3">
        <v>150000</v>
      </c>
      <c r="G16" s="3">
        <v>1</v>
      </c>
      <c r="H16" s="13">
        <f t="shared" si="0"/>
        <v>150000</v>
      </c>
    </row>
    <row r="17" spans="2:8" x14ac:dyDescent="0.25">
      <c r="B17" s="12">
        <f t="shared" si="1"/>
        <v>9</v>
      </c>
      <c r="C17" s="4" t="s">
        <v>37</v>
      </c>
      <c r="D17" s="5" t="s">
        <v>38</v>
      </c>
      <c r="E17" s="3" t="s">
        <v>2</v>
      </c>
      <c r="F17" s="3">
        <v>150000</v>
      </c>
      <c r="G17" s="3">
        <v>1</v>
      </c>
      <c r="H17" s="13">
        <f t="shared" si="0"/>
        <v>150000</v>
      </c>
    </row>
    <row r="18" spans="2:8" x14ac:dyDescent="0.25">
      <c r="B18" s="12">
        <f t="shared" si="1"/>
        <v>10</v>
      </c>
      <c r="C18" s="4" t="s">
        <v>39</v>
      </c>
      <c r="D18" s="5" t="s">
        <v>40</v>
      </c>
      <c r="E18" s="3" t="s">
        <v>2</v>
      </c>
      <c r="F18" s="3">
        <v>150000</v>
      </c>
      <c r="G18" s="3">
        <v>1</v>
      </c>
      <c r="H18" s="13">
        <f t="shared" si="0"/>
        <v>150000</v>
      </c>
    </row>
    <row r="19" spans="2:8" x14ac:dyDescent="0.25">
      <c r="B19" s="12">
        <f t="shared" si="1"/>
        <v>11</v>
      </c>
      <c r="C19" s="4" t="s">
        <v>41</v>
      </c>
      <c r="D19" s="5" t="s">
        <v>42</v>
      </c>
      <c r="E19" s="3" t="s">
        <v>2</v>
      </c>
      <c r="F19" s="3">
        <v>150000</v>
      </c>
      <c r="G19" s="3">
        <v>1</v>
      </c>
      <c r="H19" s="13">
        <f t="shared" si="0"/>
        <v>150000</v>
      </c>
    </row>
    <row r="20" spans="2:8" x14ac:dyDescent="0.25">
      <c r="B20" s="12">
        <f t="shared" si="1"/>
        <v>12</v>
      </c>
      <c r="C20" s="4" t="s">
        <v>43</v>
      </c>
      <c r="D20" s="5" t="s">
        <v>44</v>
      </c>
      <c r="E20" s="3" t="s">
        <v>2</v>
      </c>
      <c r="F20" s="3">
        <v>150000</v>
      </c>
      <c r="G20" s="3">
        <v>1</v>
      </c>
      <c r="H20" s="13">
        <f t="shared" si="0"/>
        <v>150000</v>
      </c>
    </row>
    <row r="21" spans="2:8" x14ac:dyDescent="0.25">
      <c r="B21" s="12">
        <f t="shared" si="1"/>
        <v>13</v>
      </c>
      <c r="C21" s="4" t="s">
        <v>48</v>
      </c>
      <c r="D21" s="5" t="s">
        <v>49</v>
      </c>
      <c r="E21" s="3" t="s">
        <v>7</v>
      </c>
      <c r="F21" s="3">
        <v>125000</v>
      </c>
      <c r="G21" s="3">
        <v>1</v>
      </c>
      <c r="H21" s="13">
        <f t="shared" si="0"/>
        <v>125000</v>
      </c>
    </row>
    <row r="22" spans="2:8" x14ac:dyDescent="0.25">
      <c r="B22" s="12">
        <f t="shared" si="1"/>
        <v>14</v>
      </c>
      <c r="C22" s="4" t="s">
        <v>50</v>
      </c>
      <c r="D22" s="5" t="s">
        <v>51</v>
      </c>
      <c r="E22" s="3" t="s">
        <v>8</v>
      </c>
      <c r="F22" s="3">
        <v>145000</v>
      </c>
      <c r="G22" s="3">
        <v>1</v>
      </c>
      <c r="H22" s="13">
        <f t="shared" si="0"/>
        <v>145000</v>
      </c>
    </row>
    <row r="23" spans="2:8" x14ac:dyDescent="0.25">
      <c r="B23" s="12">
        <f t="shared" si="1"/>
        <v>15</v>
      </c>
      <c r="C23" s="4" t="s">
        <v>52</v>
      </c>
      <c r="D23" s="5" t="s">
        <v>53</v>
      </c>
      <c r="E23" s="3" t="s">
        <v>9</v>
      </c>
      <c r="F23" s="3">
        <v>115000</v>
      </c>
      <c r="G23" s="3">
        <v>1</v>
      </c>
      <c r="H23" s="13">
        <f t="shared" si="0"/>
        <v>115000</v>
      </c>
    </row>
    <row r="24" spans="2:8" x14ac:dyDescent="0.25">
      <c r="B24" s="12">
        <f t="shared" si="1"/>
        <v>16</v>
      </c>
      <c r="C24" s="4" t="s">
        <v>54</v>
      </c>
      <c r="D24" s="5" t="s">
        <v>55</v>
      </c>
      <c r="E24" s="3" t="s">
        <v>9</v>
      </c>
      <c r="F24" s="3">
        <v>100000</v>
      </c>
      <c r="G24" s="3">
        <v>1</v>
      </c>
      <c r="H24" s="13">
        <f t="shared" si="0"/>
        <v>100000</v>
      </c>
    </row>
    <row r="25" spans="2:8" x14ac:dyDescent="0.25">
      <c r="B25" s="12">
        <f t="shared" si="1"/>
        <v>17</v>
      </c>
      <c r="C25" s="4" t="s">
        <v>56</v>
      </c>
      <c r="D25" s="5" t="s">
        <v>57</v>
      </c>
      <c r="E25" s="3" t="s">
        <v>9</v>
      </c>
      <c r="F25" s="3">
        <v>100000</v>
      </c>
      <c r="G25" s="3">
        <v>1</v>
      </c>
      <c r="H25" s="13">
        <f t="shared" si="0"/>
        <v>100000</v>
      </c>
    </row>
    <row r="26" spans="2:8" x14ac:dyDescent="0.25">
      <c r="B26" s="12">
        <f t="shared" si="1"/>
        <v>18</v>
      </c>
      <c r="C26" s="4" t="s">
        <v>58</v>
      </c>
      <c r="D26" s="5" t="s">
        <v>59</v>
      </c>
      <c r="E26" s="3" t="s">
        <v>8</v>
      </c>
      <c r="F26" s="3">
        <v>100000</v>
      </c>
      <c r="G26" s="3">
        <v>2</v>
      </c>
      <c r="H26" s="13">
        <f t="shared" si="0"/>
        <v>200000</v>
      </c>
    </row>
    <row r="27" spans="2:8" x14ac:dyDescent="0.25">
      <c r="B27" s="12">
        <f t="shared" si="1"/>
        <v>19</v>
      </c>
      <c r="C27" s="4" t="s">
        <v>60</v>
      </c>
      <c r="D27" s="5" t="s">
        <v>61</v>
      </c>
      <c r="E27" s="3" t="s">
        <v>8</v>
      </c>
      <c r="F27" s="3">
        <v>65000</v>
      </c>
      <c r="G27" s="3">
        <v>1</v>
      </c>
      <c r="H27" s="13">
        <f t="shared" si="0"/>
        <v>65000</v>
      </c>
    </row>
    <row r="28" spans="2:8" x14ac:dyDescent="0.25">
      <c r="B28" s="12">
        <f t="shared" si="1"/>
        <v>20</v>
      </c>
      <c r="C28" s="4" t="s">
        <v>62</v>
      </c>
      <c r="D28" s="5" t="s">
        <v>63</v>
      </c>
      <c r="E28" s="3" t="s">
        <v>64</v>
      </c>
      <c r="F28" s="3">
        <v>340000</v>
      </c>
      <c r="G28" s="3">
        <v>1</v>
      </c>
      <c r="H28" s="13">
        <f t="shared" si="0"/>
        <v>340000</v>
      </c>
    </row>
    <row r="29" spans="2:8" x14ac:dyDescent="0.25">
      <c r="B29" s="12">
        <f t="shared" si="1"/>
        <v>21</v>
      </c>
      <c r="C29" s="4" t="s">
        <v>65</v>
      </c>
      <c r="D29" s="5" t="s">
        <v>66</v>
      </c>
      <c r="E29" s="3" t="s">
        <v>67</v>
      </c>
      <c r="F29" s="3">
        <v>305000</v>
      </c>
      <c r="G29" s="3">
        <v>1</v>
      </c>
      <c r="H29" s="13">
        <f t="shared" si="0"/>
        <v>305000</v>
      </c>
    </row>
    <row r="30" spans="2:8" x14ac:dyDescent="0.25">
      <c r="B30" s="12">
        <f t="shared" si="1"/>
        <v>22</v>
      </c>
      <c r="C30" s="4" t="s">
        <v>68</v>
      </c>
      <c r="D30" s="5" t="s">
        <v>69</v>
      </c>
      <c r="E30" s="3" t="s">
        <v>70</v>
      </c>
      <c r="F30" s="3">
        <v>255000</v>
      </c>
      <c r="G30" s="3">
        <v>1</v>
      </c>
      <c r="H30" s="13">
        <f t="shared" si="0"/>
        <v>255000</v>
      </c>
    </row>
    <row r="31" spans="2:8" x14ac:dyDescent="0.25">
      <c r="B31" s="12">
        <f t="shared" si="1"/>
        <v>23</v>
      </c>
      <c r="C31" s="4" t="s">
        <v>71</v>
      </c>
      <c r="D31" s="5" t="s">
        <v>72</v>
      </c>
      <c r="E31" s="3" t="s">
        <v>73</v>
      </c>
      <c r="F31" s="3">
        <v>100000</v>
      </c>
      <c r="G31" s="3">
        <v>2</v>
      </c>
      <c r="H31" s="13">
        <f t="shared" si="0"/>
        <v>200000</v>
      </c>
    </row>
    <row r="32" spans="2:8" x14ac:dyDescent="0.25">
      <c r="B32" s="12">
        <f t="shared" si="1"/>
        <v>24</v>
      </c>
      <c r="C32" s="4" t="s">
        <v>74</v>
      </c>
      <c r="D32" s="5" t="s">
        <v>75</v>
      </c>
      <c r="E32" s="3" t="s">
        <v>8</v>
      </c>
      <c r="F32" s="3">
        <v>285000</v>
      </c>
      <c r="G32" s="3">
        <v>1</v>
      </c>
      <c r="H32" s="13">
        <f t="shared" si="0"/>
        <v>285000</v>
      </c>
    </row>
    <row r="33" spans="2:8" x14ac:dyDescent="0.25">
      <c r="B33" s="12">
        <f t="shared" si="1"/>
        <v>25</v>
      </c>
      <c r="C33" s="4" t="s">
        <v>76</v>
      </c>
      <c r="D33" s="5" t="s">
        <v>77</v>
      </c>
      <c r="E33" s="3" t="s">
        <v>78</v>
      </c>
      <c r="F33" s="3">
        <v>315000</v>
      </c>
      <c r="G33" s="3">
        <v>1</v>
      </c>
      <c r="H33" s="13">
        <f t="shared" si="0"/>
        <v>315000</v>
      </c>
    </row>
    <row r="34" spans="2:8" x14ac:dyDescent="0.25">
      <c r="B34" s="12">
        <f t="shared" si="1"/>
        <v>26</v>
      </c>
      <c r="C34" s="4" t="s">
        <v>79</v>
      </c>
      <c r="D34" s="5" t="s">
        <v>80</v>
      </c>
      <c r="E34" s="3" t="s">
        <v>81</v>
      </c>
      <c r="F34" s="3">
        <v>315000</v>
      </c>
      <c r="G34" s="3">
        <v>1</v>
      </c>
      <c r="H34" s="13">
        <f t="shared" si="0"/>
        <v>315000</v>
      </c>
    </row>
    <row r="35" spans="2:8" x14ac:dyDescent="0.25">
      <c r="B35" s="12">
        <f t="shared" si="1"/>
        <v>27</v>
      </c>
      <c r="C35" s="4" t="s">
        <v>82</v>
      </c>
      <c r="D35" s="5" t="s">
        <v>83</v>
      </c>
      <c r="E35" s="3" t="s">
        <v>8</v>
      </c>
      <c r="F35" s="3">
        <v>315000</v>
      </c>
      <c r="G35" s="3">
        <v>1</v>
      </c>
      <c r="H35" s="13">
        <f t="shared" si="0"/>
        <v>315000</v>
      </c>
    </row>
    <row r="36" spans="2:8" x14ac:dyDescent="0.25">
      <c r="B36" s="12">
        <f t="shared" si="1"/>
        <v>28</v>
      </c>
      <c r="C36" s="4" t="s">
        <v>84</v>
      </c>
      <c r="D36" s="5" t="s">
        <v>85</v>
      </c>
      <c r="E36" s="3" t="s">
        <v>8</v>
      </c>
      <c r="F36" s="3">
        <v>100000</v>
      </c>
      <c r="G36" s="3">
        <v>1</v>
      </c>
      <c r="H36" s="13">
        <f t="shared" si="0"/>
        <v>100000</v>
      </c>
    </row>
    <row r="37" spans="2:8" x14ac:dyDescent="0.25">
      <c r="B37" s="12">
        <f t="shared" si="1"/>
        <v>29</v>
      </c>
      <c r="C37" s="4" t="s">
        <v>86</v>
      </c>
      <c r="D37" s="5" t="s">
        <v>87</v>
      </c>
      <c r="E37" s="3" t="s">
        <v>8</v>
      </c>
      <c r="F37" s="3">
        <v>80000</v>
      </c>
      <c r="G37" s="3">
        <v>1</v>
      </c>
      <c r="H37" s="13">
        <f t="shared" si="0"/>
        <v>80000</v>
      </c>
    </row>
    <row r="38" spans="2:8" x14ac:dyDescent="0.25">
      <c r="B38" s="12">
        <f t="shared" si="1"/>
        <v>30</v>
      </c>
      <c r="C38" s="4" t="s">
        <v>88</v>
      </c>
      <c r="D38" s="5" t="s">
        <v>89</v>
      </c>
      <c r="E38" s="3" t="s">
        <v>73</v>
      </c>
      <c r="F38" s="3">
        <v>450000</v>
      </c>
      <c r="G38" s="3">
        <v>2</v>
      </c>
      <c r="H38" s="13">
        <f t="shared" si="0"/>
        <v>900000</v>
      </c>
    </row>
    <row r="39" spans="2:8" x14ac:dyDescent="0.25">
      <c r="B39" s="12">
        <f t="shared" si="1"/>
        <v>31</v>
      </c>
      <c r="C39" s="4" t="s">
        <v>90</v>
      </c>
      <c r="D39" s="5" t="s">
        <v>91</v>
      </c>
      <c r="E39" s="3" t="s">
        <v>92</v>
      </c>
      <c r="F39" s="3">
        <v>360000</v>
      </c>
      <c r="G39" s="3">
        <v>1</v>
      </c>
      <c r="H39" s="13">
        <f t="shared" si="0"/>
        <v>360000</v>
      </c>
    </row>
    <row r="40" spans="2:8" x14ac:dyDescent="0.25">
      <c r="B40" s="12">
        <f t="shared" si="1"/>
        <v>32</v>
      </c>
      <c r="C40" s="4" t="s">
        <v>93</v>
      </c>
      <c r="D40" s="5" t="s">
        <v>94</v>
      </c>
      <c r="E40" s="3" t="s">
        <v>95</v>
      </c>
      <c r="F40" s="3">
        <v>295000</v>
      </c>
      <c r="G40" s="3">
        <v>1</v>
      </c>
      <c r="H40" s="13">
        <f t="shared" si="0"/>
        <v>295000</v>
      </c>
    </row>
    <row r="41" spans="2:8" x14ac:dyDescent="0.25">
      <c r="B41" s="12">
        <f t="shared" si="1"/>
        <v>33</v>
      </c>
      <c r="C41" s="4" t="s">
        <v>96</v>
      </c>
      <c r="D41" s="5" t="s">
        <v>97</v>
      </c>
      <c r="E41" s="3" t="s">
        <v>7</v>
      </c>
      <c r="F41" s="3">
        <v>315000</v>
      </c>
      <c r="G41" s="3">
        <v>1</v>
      </c>
      <c r="H41" s="13">
        <f t="shared" si="0"/>
        <v>315000</v>
      </c>
    </row>
    <row r="42" spans="2:8" x14ac:dyDescent="0.25">
      <c r="B42" s="12">
        <f t="shared" si="1"/>
        <v>34</v>
      </c>
      <c r="C42" s="4" t="s">
        <v>98</v>
      </c>
      <c r="D42" s="5" t="s">
        <v>99</v>
      </c>
      <c r="E42" s="3" t="s">
        <v>7</v>
      </c>
      <c r="F42" s="3">
        <v>315000</v>
      </c>
      <c r="G42" s="3">
        <v>1</v>
      </c>
      <c r="H42" s="13">
        <f t="shared" si="0"/>
        <v>315000</v>
      </c>
    </row>
    <row r="43" spans="2:8" x14ac:dyDescent="0.25">
      <c r="B43" s="12">
        <f t="shared" si="1"/>
        <v>35</v>
      </c>
      <c r="C43" s="4" t="s">
        <v>100</v>
      </c>
      <c r="D43" s="5" t="s">
        <v>101</v>
      </c>
      <c r="E43" s="3" t="s">
        <v>102</v>
      </c>
      <c r="F43" s="3">
        <v>300000</v>
      </c>
      <c r="G43" s="3">
        <v>1</v>
      </c>
      <c r="H43" s="13">
        <f t="shared" si="0"/>
        <v>300000</v>
      </c>
    </row>
    <row r="44" spans="2:8" x14ac:dyDescent="0.25">
      <c r="B44" s="12">
        <f t="shared" si="1"/>
        <v>36</v>
      </c>
      <c r="C44" s="4" t="s">
        <v>103</v>
      </c>
      <c r="D44" s="5" t="s">
        <v>104</v>
      </c>
      <c r="E44" s="3" t="s">
        <v>8</v>
      </c>
      <c r="F44" s="3">
        <v>345000</v>
      </c>
      <c r="G44" s="3">
        <v>2</v>
      </c>
      <c r="H44" s="13">
        <f t="shared" si="0"/>
        <v>690000</v>
      </c>
    </row>
    <row r="45" spans="2:8" x14ac:dyDescent="0.25">
      <c r="B45" s="12">
        <f t="shared" si="1"/>
        <v>37</v>
      </c>
      <c r="C45" s="4" t="s">
        <v>105</v>
      </c>
      <c r="D45" s="5" t="s">
        <v>106</v>
      </c>
      <c r="E45" s="3" t="s">
        <v>8</v>
      </c>
      <c r="F45" s="3">
        <v>315000</v>
      </c>
      <c r="G45" s="3">
        <v>1</v>
      </c>
      <c r="H45" s="13">
        <f t="shared" si="0"/>
        <v>315000</v>
      </c>
    </row>
    <row r="46" spans="2:8" x14ac:dyDescent="0.25">
      <c r="B46" s="12">
        <f t="shared" si="1"/>
        <v>38</v>
      </c>
      <c r="C46" s="4" t="s">
        <v>107</v>
      </c>
      <c r="D46" s="5" t="s">
        <v>108</v>
      </c>
      <c r="E46" s="3" t="s">
        <v>109</v>
      </c>
      <c r="F46" s="3">
        <v>360000</v>
      </c>
      <c r="G46" s="3">
        <v>1</v>
      </c>
      <c r="H46" s="13">
        <f t="shared" si="0"/>
        <v>360000</v>
      </c>
    </row>
    <row r="47" spans="2:8" x14ac:dyDescent="0.25">
      <c r="B47" s="12">
        <f t="shared" si="1"/>
        <v>39</v>
      </c>
      <c r="C47" s="4" t="s">
        <v>110</v>
      </c>
      <c r="D47" s="5" t="s">
        <v>111</v>
      </c>
      <c r="E47" s="3" t="s">
        <v>109</v>
      </c>
      <c r="F47" s="3">
        <v>315000</v>
      </c>
      <c r="G47" s="3">
        <v>1</v>
      </c>
      <c r="H47" s="13">
        <f t="shared" si="0"/>
        <v>315000</v>
      </c>
    </row>
    <row r="48" spans="2:8" x14ac:dyDescent="0.25">
      <c r="B48" s="12">
        <f t="shared" si="1"/>
        <v>40</v>
      </c>
      <c r="C48" s="4" t="s">
        <v>112</v>
      </c>
      <c r="D48" s="5" t="s">
        <v>113</v>
      </c>
      <c r="E48" s="3" t="s">
        <v>7</v>
      </c>
      <c r="F48" s="3">
        <v>380000</v>
      </c>
      <c r="G48" s="3">
        <v>1</v>
      </c>
      <c r="H48" s="13">
        <f t="shared" si="0"/>
        <v>380000</v>
      </c>
    </row>
    <row r="49" spans="2:8" x14ac:dyDescent="0.25">
      <c r="B49" s="12">
        <f t="shared" si="1"/>
        <v>41</v>
      </c>
      <c r="C49" s="4" t="s">
        <v>114</v>
      </c>
      <c r="D49" s="5" t="s">
        <v>115</v>
      </c>
      <c r="E49" s="3" t="s">
        <v>116</v>
      </c>
      <c r="F49" s="3">
        <v>255000</v>
      </c>
      <c r="G49" s="3">
        <v>1</v>
      </c>
      <c r="H49" s="13">
        <f t="shared" si="0"/>
        <v>255000</v>
      </c>
    </row>
    <row r="50" spans="2:8" x14ac:dyDescent="0.25">
      <c r="B50" s="12">
        <f t="shared" si="1"/>
        <v>42</v>
      </c>
      <c r="C50" s="4" t="s">
        <v>117</v>
      </c>
      <c r="D50" s="5" t="s">
        <v>118</v>
      </c>
      <c r="E50" s="3" t="s">
        <v>119</v>
      </c>
      <c r="F50" s="3">
        <v>255000</v>
      </c>
      <c r="G50" s="3">
        <v>1</v>
      </c>
      <c r="H50" s="13">
        <f t="shared" si="0"/>
        <v>255000</v>
      </c>
    </row>
    <row r="51" spans="2:8" x14ac:dyDescent="0.25">
      <c r="B51" s="12">
        <f t="shared" si="1"/>
        <v>43</v>
      </c>
      <c r="C51" s="4" t="s">
        <v>120</v>
      </c>
      <c r="D51" s="5" t="s">
        <v>121</v>
      </c>
      <c r="E51" s="3" t="s">
        <v>116</v>
      </c>
      <c r="F51" s="3">
        <v>265000</v>
      </c>
      <c r="G51" s="3">
        <v>2</v>
      </c>
      <c r="H51" s="13">
        <f t="shared" si="0"/>
        <v>530000</v>
      </c>
    </row>
    <row r="52" spans="2:8" x14ac:dyDescent="0.25">
      <c r="B52" s="12">
        <f t="shared" si="1"/>
        <v>44</v>
      </c>
      <c r="C52" s="4" t="s">
        <v>122</v>
      </c>
      <c r="D52" s="5" t="s">
        <v>123</v>
      </c>
      <c r="E52" s="3" t="s">
        <v>116</v>
      </c>
      <c r="F52" s="3">
        <v>305000</v>
      </c>
      <c r="G52" s="3">
        <v>1</v>
      </c>
      <c r="H52" s="13">
        <f t="shared" si="0"/>
        <v>305000</v>
      </c>
    </row>
    <row r="53" spans="2:8" x14ac:dyDescent="0.25">
      <c r="B53" s="12">
        <f t="shared" si="1"/>
        <v>45</v>
      </c>
      <c r="C53" s="4" t="s">
        <v>124</v>
      </c>
      <c r="D53" s="5" t="s">
        <v>125</v>
      </c>
      <c r="E53" s="3" t="s">
        <v>116</v>
      </c>
      <c r="F53" s="3">
        <v>360000</v>
      </c>
      <c r="G53" s="3">
        <v>1</v>
      </c>
      <c r="H53" s="13">
        <f t="shared" si="0"/>
        <v>360000</v>
      </c>
    </row>
    <row r="54" spans="2:8" x14ac:dyDescent="0.25">
      <c r="B54" s="12">
        <f t="shared" si="1"/>
        <v>46</v>
      </c>
      <c r="C54" s="4" t="s">
        <v>126</v>
      </c>
      <c r="D54" s="5" t="s">
        <v>127</v>
      </c>
      <c r="E54" s="3" t="s">
        <v>7</v>
      </c>
      <c r="F54" s="3">
        <v>241000</v>
      </c>
      <c r="G54" s="3">
        <v>1</v>
      </c>
      <c r="H54" s="13">
        <f t="shared" si="0"/>
        <v>241000</v>
      </c>
    </row>
    <row r="55" spans="2:8" x14ac:dyDescent="0.25">
      <c r="B55" s="12">
        <f t="shared" si="1"/>
        <v>47</v>
      </c>
      <c r="C55" s="4" t="s">
        <v>128</v>
      </c>
      <c r="D55" s="5" t="s">
        <v>129</v>
      </c>
      <c r="E55" s="3" t="s">
        <v>70</v>
      </c>
      <c r="F55" s="3">
        <v>280000</v>
      </c>
      <c r="G55" s="3">
        <v>1</v>
      </c>
      <c r="H55" s="13">
        <f t="shared" si="0"/>
        <v>280000</v>
      </c>
    </row>
    <row r="56" spans="2:8" x14ac:dyDescent="0.25">
      <c r="B56" s="12">
        <f t="shared" si="1"/>
        <v>48</v>
      </c>
      <c r="C56" s="4" t="s">
        <v>130</v>
      </c>
      <c r="D56" s="5" t="s">
        <v>131</v>
      </c>
      <c r="E56" s="3" t="s">
        <v>7</v>
      </c>
      <c r="F56" s="3">
        <v>364000</v>
      </c>
      <c r="G56" s="3">
        <v>1</v>
      </c>
      <c r="H56" s="13">
        <f t="shared" si="0"/>
        <v>364000</v>
      </c>
    </row>
    <row r="57" spans="2:8" x14ac:dyDescent="0.25">
      <c r="B57" s="12">
        <f t="shared" si="1"/>
        <v>49</v>
      </c>
      <c r="C57" s="4" t="s">
        <v>132</v>
      </c>
      <c r="D57" s="5" t="s">
        <v>133</v>
      </c>
      <c r="E57" s="3" t="s">
        <v>134</v>
      </c>
      <c r="F57" s="3">
        <v>407000</v>
      </c>
      <c r="G57" s="3">
        <v>1</v>
      </c>
      <c r="H57" s="13">
        <f t="shared" si="0"/>
        <v>407000</v>
      </c>
    </row>
    <row r="58" spans="2:8" x14ac:dyDescent="0.25">
      <c r="B58" s="12">
        <f t="shared" si="1"/>
        <v>50</v>
      </c>
      <c r="C58" s="4" t="s">
        <v>135</v>
      </c>
      <c r="D58" s="5" t="s">
        <v>136</v>
      </c>
      <c r="E58" s="3" t="s">
        <v>137</v>
      </c>
      <c r="F58" s="3">
        <v>322000</v>
      </c>
      <c r="G58" s="3">
        <v>1</v>
      </c>
      <c r="H58" s="13">
        <f t="shared" si="0"/>
        <v>322000</v>
      </c>
    </row>
    <row r="59" spans="2:8" x14ac:dyDescent="0.25">
      <c r="B59" s="12">
        <f t="shared" si="1"/>
        <v>51</v>
      </c>
      <c r="C59" s="5">
        <v>8082070780</v>
      </c>
      <c r="D59" s="5" t="s">
        <v>138</v>
      </c>
      <c r="E59" s="3" t="s">
        <v>8</v>
      </c>
      <c r="F59" s="3">
        <v>293000</v>
      </c>
      <c r="G59" s="3">
        <v>1</v>
      </c>
      <c r="H59" s="13">
        <f t="shared" si="0"/>
        <v>293000</v>
      </c>
    </row>
    <row r="60" spans="2:8" x14ac:dyDescent="0.25">
      <c r="B60" s="12">
        <f t="shared" si="1"/>
        <v>52</v>
      </c>
      <c r="C60" s="5">
        <v>3083710350</v>
      </c>
      <c r="D60" s="5" t="s">
        <v>139</v>
      </c>
      <c r="E60" s="3" t="s">
        <v>140</v>
      </c>
      <c r="F60" s="3">
        <v>292000</v>
      </c>
      <c r="G60" s="3">
        <v>1</v>
      </c>
      <c r="H60" s="13">
        <f t="shared" si="0"/>
        <v>292000</v>
      </c>
    </row>
    <row r="61" spans="2:8" x14ac:dyDescent="0.25">
      <c r="B61" s="12">
        <f t="shared" si="1"/>
        <v>53</v>
      </c>
      <c r="C61" s="5">
        <v>3083710360</v>
      </c>
      <c r="D61" s="5" t="s">
        <v>141</v>
      </c>
      <c r="E61" s="3" t="s">
        <v>142</v>
      </c>
      <c r="F61" s="3">
        <v>221000</v>
      </c>
      <c r="G61" s="3">
        <v>1</v>
      </c>
      <c r="H61" s="13">
        <f t="shared" si="0"/>
        <v>221000</v>
      </c>
    </row>
    <row r="62" spans="2:8" x14ac:dyDescent="0.25">
      <c r="B62" s="12">
        <f t="shared" si="1"/>
        <v>54</v>
      </c>
      <c r="C62" s="5">
        <v>3083710370</v>
      </c>
      <c r="D62" s="5" t="s">
        <v>143</v>
      </c>
      <c r="E62" s="3" t="s">
        <v>144</v>
      </c>
      <c r="F62" s="3">
        <v>234000</v>
      </c>
      <c r="G62" s="3">
        <v>1</v>
      </c>
      <c r="H62" s="13">
        <f t="shared" si="0"/>
        <v>234000</v>
      </c>
    </row>
    <row r="63" spans="2:8" x14ac:dyDescent="0.25">
      <c r="B63" s="12">
        <f t="shared" si="1"/>
        <v>55</v>
      </c>
      <c r="C63" s="5">
        <v>3083701460</v>
      </c>
      <c r="D63" s="5" t="s">
        <v>145</v>
      </c>
      <c r="E63" s="3" t="s">
        <v>146</v>
      </c>
      <c r="F63" s="3">
        <v>182000</v>
      </c>
      <c r="G63" s="3">
        <v>1</v>
      </c>
      <c r="H63" s="13">
        <f t="shared" si="0"/>
        <v>182000</v>
      </c>
    </row>
    <row r="64" spans="2:8" x14ac:dyDescent="0.25">
      <c r="B64" s="12">
        <f t="shared" si="1"/>
        <v>56</v>
      </c>
      <c r="C64" s="5">
        <v>2085500020</v>
      </c>
      <c r="D64" s="5" t="s">
        <v>147</v>
      </c>
      <c r="E64" s="3" t="s">
        <v>148</v>
      </c>
      <c r="F64" s="3">
        <v>474000</v>
      </c>
      <c r="G64" s="3">
        <v>1</v>
      </c>
      <c r="H64" s="13">
        <f t="shared" si="0"/>
        <v>474000</v>
      </c>
    </row>
    <row r="65" spans="2:8" x14ac:dyDescent="0.25">
      <c r="B65" s="12">
        <f t="shared" si="1"/>
        <v>57</v>
      </c>
      <c r="C65" s="4" t="s">
        <v>149</v>
      </c>
      <c r="D65" s="5" t="s">
        <v>150</v>
      </c>
      <c r="E65" s="3" t="s">
        <v>151</v>
      </c>
      <c r="F65" s="3">
        <v>260000</v>
      </c>
      <c r="G65" s="3">
        <v>1</v>
      </c>
      <c r="H65" s="13">
        <f t="shared" si="0"/>
        <v>260000</v>
      </c>
    </row>
    <row r="66" spans="2:8" x14ac:dyDescent="0.25">
      <c r="B66" s="12">
        <f t="shared" si="1"/>
        <v>58</v>
      </c>
      <c r="C66" s="4" t="s">
        <v>152</v>
      </c>
      <c r="D66" s="5" t="s">
        <v>153</v>
      </c>
      <c r="E66" s="3" t="s">
        <v>3</v>
      </c>
      <c r="F66" s="3">
        <v>205000</v>
      </c>
      <c r="G66" s="3">
        <v>1</v>
      </c>
      <c r="H66" s="13">
        <f t="shared" si="0"/>
        <v>205000</v>
      </c>
    </row>
    <row r="67" spans="2:8" x14ac:dyDescent="0.25">
      <c r="B67" s="12">
        <f t="shared" si="1"/>
        <v>59</v>
      </c>
      <c r="C67" s="4" t="s">
        <v>154</v>
      </c>
      <c r="D67" s="5" t="s">
        <v>155</v>
      </c>
      <c r="E67" s="3" t="s">
        <v>156</v>
      </c>
      <c r="F67" s="3">
        <v>195000</v>
      </c>
      <c r="G67" s="3">
        <v>1</v>
      </c>
      <c r="H67" s="13">
        <f t="shared" si="0"/>
        <v>195000</v>
      </c>
    </row>
    <row r="68" spans="2:8" x14ac:dyDescent="0.25">
      <c r="B68" s="33" t="s">
        <v>12</v>
      </c>
      <c r="C68" s="34"/>
      <c r="D68" s="34"/>
      <c r="E68" s="35"/>
      <c r="F68" s="6">
        <f>SUM(F9:F67)</f>
        <v>13770000</v>
      </c>
      <c r="G68" s="6">
        <f>SUM(G9:G67)</f>
        <v>64</v>
      </c>
      <c r="H68" s="14">
        <f>SUM(H9:H67)</f>
        <v>15030000</v>
      </c>
    </row>
    <row r="69" spans="2:8" x14ac:dyDescent="0.25">
      <c r="B69" s="28"/>
      <c r="C69" s="29" t="s">
        <v>6</v>
      </c>
      <c r="D69" s="30"/>
      <c r="E69" s="30"/>
      <c r="F69" s="30"/>
      <c r="G69" s="30"/>
      <c r="H69" s="31"/>
    </row>
    <row r="70" spans="2:8" x14ac:dyDescent="0.25">
      <c r="B70" s="28"/>
      <c r="C70" s="29" t="s">
        <v>157</v>
      </c>
      <c r="D70" s="30"/>
      <c r="E70" s="30"/>
      <c r="F70" s="30"/>
      <c r="G70" s="30"/>
      <c r="H70" s="31"/>
    </row>
    <row r="71" spans="2:8" x14ac:dyDescent="0.25">
      <c r="B71" s="28"/>
      <c r="C71" s="29" t="s">
        <v>11</v>
      </c>
      <c r="D71" s="30"/>
      <c r="E71" s="30"/>
      <c r="F71" s="30"/>
      <c r="G71" s="30"/>
      <c r="H71" s="31"/>
    </row>
    <row r="72" spans="2:8" x14ac:dyDescent="0.25">
      <c r="B72" s="28"/>
      <c r="C72" s="29" t="s">
        <v>20</v>
      </c>
      <c r="D72" s="30"/>
      <c r="E72" s="30"/>
      <c r="F72" s="30"/>
      <c r="G72" s="30"/>
      <c r="H72" s="31"/>
    </row>
    <row r="73" spans="2:8" x14ac:dyDescent="0.25">
      <c r="B73" s="17"/>
      <c r="C73" s="18"/>
      <c r="D73" s="18"/>
      <c r="E73" s="18"/>
      <c r="F73" s="25"/>
      <c r="G73" s="25"/>
      <c r="H73" s="26"/>
    </row>
    <row r="74" spans="2:8" x14ac:dyDescent="0.25">
      <c r="B74" s="17"/>
      <c r="C74" s="25" t="s">
        <v>19</v>
      </c>
      <c r="D74" s="18"/>
      <c r="E74" s="36" t="s">
        <v>17</v>
      </c>
      <c r="F74" s="36"/>
      <c r="G74" s="36"/>
      <c r="H74" s="37"/>
    </row>
    <row r="75" spans="2:8" ht="15.95" customHeight="1" x14ac:dyDescent="0.25">
      <c r="B75" s="17"/>
      <c r="C75" s="25" t="s">
        <v>159</v>
      </c>
      <c r="D75" s="18"/>
      <c r="E75" s="36" t="s">
        <v>13</v>
      </c>
      <c r="F75" s="36"/>
      <c r="G75" s="36"/>
      <c r="H75" s="37"/>
    </row>
    <row r="76" spans="2:8" x14ac:dyDescent="0.25">
      <c r="B76" s="17"/>
      <c r="C76" s="25" t="s">
        <v>160</v>
      </c>
      <c r="D76" s="18"/>
      <c r="E76" s="18"/>
      <c r="F76" s="21"/>
      <c r="G76" s="21"/>
      <c r="H76" s="27"/>
    </row>
    <row r="77" spans="2:8" x14ac:dyDescent="0.25">
      <c r="B77" s="17"/>
      <c r="C77" s="32"/>
      <c r="D77" s="18"/>
      <c r="E77" s="18"/>
      <c r="F77" s="21"/>
      <c r="G77" s="21"/>
      <c r="H77" s="27"/>
    </row>
    <row r="78" spans="2:8" x14ac:dyDescent="0.25">
      <c r="B78" s="17"/>
      <c r="C78" s="18"/>
      <c r="D78" s="18"/>
      <c r="E78" s="18"/>
      <c r="F78" s="21"/>
      <c r="G78" s="21"/>
      <c r="H78" s="22"/>
    </row>
    <row r="79" spans="2:8" x14ac:dyDescent="0.25">
      <c r="B79" s="17"/>
      <c r="C79" s="18"/>
      <c r="D79" s="18"/>
      <c r="E79" s="36" t="s">
        <v>18</v>
      </c>
      <c r="F79" s="36"/>
      <c r="G79" s="36"/>
      <c r="H79" s="37"/>
    </row>
    <row r="80" spans="2:8" ht="15.75" thickBot="1" x14ac:dyDescent="0.3">
      <c r="B80" s="19"/>
      <c r="C80" s="20"/>
      <c r="D80" s="20"/>
      <c r="E80" s="20"/>
      <c r="F80" s="23"/>
      <c r="G80" s="23"/>
      <c r="H80" s="24"/>
    </row>
  </sheetData>
  <mergeCells count="12">
    <mergeCell ref="B68:E68"/>
    <mergeCell ref="E74:H74"/>
    <mergeCell ref="E75:H75"/>
    <mergeCell ref="E79:H79"/>
    <mergeCell ref="B2:H2"/>
    <mergeCell ref="B7:B8"/>
    <mergeCell ref="C7:C8"/>
    <mergeCell ref="D7:D8"/>
    <mergeCell ref="E7:E8"/>
    <mergeCell ref="F7:F8"/>
    <mergeCell ref="G7:G8"/>
    <mergeCell ref="H7:H8"/>
  </mergeCells>
  <conditionalFormatting sqref="C2:C6">
    <cfRule type="duplicateValues" dxfId="1" priority="1"/>
  </conditionalFormatting>
  <conditionalFormatting sqref="C73:C76 C78:C80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PAKET 5 JT</vt:lpstr>
      <vt:lpstr>PAKET 10 JT</vt:lpstr>
      <vt:lpstr>PAKET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Hadiyana</dc:creator>
  <cp:lastModifiedBy>USER</cp:lastModifiedBy>
  <cp:lastPrinted>2021-04-07T10:39:28Z</cp:lastPrinted>
  <dcterms:created xsi:type="dcterms:W3CDTF">2020-02-24T08:48:21Z</dcterms:created>
  <dcterms:modified xsi:type="dcterms:W3CDTF">2021-11-16T09:34:58Z</dcterms:modified>
</cp:coreProperties>
</file>